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codeName="ThisWorkbook" defaultThemeVersion="166925"/>
  <xr:revisionPtr revIDLastSave="0" documentId="13_ncr:1_{2D0AD256-DF83-4840-B220-9B44869C5225}" xr6:coauthVersionLast="47" xr6:coauthVersionMax="47" xr10:uidLastSave="{00000000-0000-0000-0000-000000000000}"/>
  <bookViews>
    <workbookView xWindow="-120" yWindow="-120" windowWidth="20730" windowHeight="11160" xr2:uid="{00000000-000D-0000-FFFF-FFFF00000000}"/>
  </bookViews>
  <sheets>
    <sheet name="Index" sheetId="1" r:id="rId1"/>
    <sheet name="AXIS112" sheetId="2" r:id="rId2"/>
    <sheet name="AXIS113" sheetId="3" r:id="rId3"/>
    <sheet name="AXIS500" sheetId="4" r:id="rId4"/>
    <sheet name="AXISASD" sheetId="5" r:id="rId5"/>
    <sheet name="AXISBCF" sheetId="6" r:id="rId6"/>
    <sheet name="AXISBDF" sheetId="7" r:id="rId7"/>
    <sheet name="AXISBETF" sheetId="8" r:id="rId8"/>
    <sheet name="AXISBTF" sheetId="9" r:id="rId9"/>
    <sheet name="AXISCBS" sheetId="10" r:id="rId10"/>
    <sheet name="AXISCDL" sheetId="11" r:id="rId11"/>
    <sheet name="AXISCETF" sheetId="12" r:id="rId12"/>
    <sheet name="AXISCFS" sheetId="13" r:id="rId13"/>
    <sheet name="AXISCGF" sheetId="14" r:id="rId14"/>
    <sheet name="AXISCIB" sheetId="15" r:id="rId15"/>
    <sheet name="AXISCIG" sheetId="16" r:id="rId16"/>
    <sheet name="AXISCOF" sheetId="17" r:id="rId17"/>
    <sheet name="AXISCON" sheetId="18" r:id="rId18"/>
    <sheet name="AXISCPSE" sheetId="19" r:id="rId19"/>
    <sheet name="AXISCSDL" sheetId="20" r:id="rId20"/>
    <sheet name="AXISDBF" sheetId="21" r:id="rId21"/>
    <sheet name="AXISDEF" sheetId="22" r:id="rId22"/>
    <sheet name="AXISEAF" sheetId="23" r:id="rId23"/>
    <sheet name="AXISEFOF" sheetId="24" r:id="rId24"/>
    <sheet name="AXISEHF" sheetId="25" r:id="rId25"/>
    <sheet name="AXISEQF" sheetId="26" r:id="rId26"/>
    <sheet name="AXISESF" sheetId="27" r:id="rId27"/>
    <sheet name="AXISESG" sheetId="28" r:id="rId28"/>
    <sheet name="AXISETS" sheetId="29" r:id="rId29"/>
    <sheet name="AXISF25" sheetId="30" r:id="rId30"/>
    <sheet name="AXISFLO" sheetId="31" r:id="rId31"/>
    <sheet name="AXISGCE" sheetId="32" r:id="rId32"/>
    <sheet name="AXISGEA" sheetId="33" r:id="rId33"/>
    <sheet name="AXISGETF" sheetId="34" r:id="rId34"/>
    <sheet name="AXISGIF" sheetId="35" r:id="rId35"/>
    <sheet name="AXISGLD" sheetId="36" r:id="rId36"/>
    <sheet name="AXISGOF" sheetId="37" r:id="rId37"/>
    <sheet name="AXISHETF" sheetId="38" r:id="rId38"/>
    <sheet name="AXISIFD" sheetId="39" r:id="rId39"/>
    <sheet name="AXISIMF" sheetId="40" r:id="rId40"/>
    <sheet name="AXISIOF" sheetId="41" r:id="rId41"/>
    <sheet name="AXISISF" sheetId="42" r:id="rId42"/>
    <sheet name="AXISLDF" sheetId="43" r:id="rId43"/>
    <sheet name="AXISLFA" sheetId="44" r:id="rId44"/>
    <sheet name="AXISM10" sheetId="45" r:id="rId45"/>
    <sheet name="AXISMCF" sheetId="46" r:id="rId46"/>
    <sheet name="AXISMIF" sheetId="47" r:id="rId47"/>
    <sheet name="AXISMLC" sheetId="48" r:id="rId48"/>
    <sheet name="AXISMLF" sheetId="49" r:id="rId49"/>
    <sheet name="AXISMMF" sheetId="50" r:id="rId50"/>
    <sheet name="AXISN50" sheetId="51" r:id="rId51"/>
    <sheet name="AXISNBI" sheetId="53" r:id="rId52"/>
    <sheet name="AXISNETF" sheetId="54" r:id="rId53"/>
    <sheet name="AXISNFOF" sheetId="55" r:id="rId54"/>
    <sheet name="AXISNHS" sheetId="56" r:id="rId55"/>
    <sheet name="AXISNIF" sheetId="57" r:id="rId56"/>
    <sheet name="AXISNIT" sheetId="58" r:id="rId57"/>
    <sheet name="AXISNM50" sheetId="59" r:id="rId58"/>
    <sheet name="AXISNNF" sheetId="60" r:id="rId59"/>
    <sheet name="AXISNS50" sheetId="61" r:id="rId60"/>
    <sheet name="AXISONF" sheetId="62" r:id="rId61"/>
    <sheet name="AXISQUA" sheetId="63" r:id="rId62"/>
    <sheet name="AXISRAP" sheetId="64" r:id="rId63"/>
    <sheet name="AXISRCP" sheetId="65" r:id="rId64"/>
    <sheet name="AXISRDP" sheetId="66" r:id="rId65"/>
    <sheet name="AXISSCF" sheetId="67" r:id="rId66"/>
    <sheet name="AXISSDI" sheetId="68" r:id="rId67"/>
    <sheet name="AXISSDL" sheetId="69" r:id="rId68"/>
    <sheet name="AXISSETF" sheetId="70" r:id="rId69"/>
    <sheet name="AXISSIF" sheetId="71" r:id="rId70"/>
    <sheet name="AXISSIL" sheetId="72" r:id="rId71"/>
    <sheet name="AXISSSF" sheetId="73" r:id="rId72"/>
    <sheet name="AXISSTF" sheetId="74" r:id="rId73"/>
    <sheet name="AXISTAA" sheetId="75" r:id="rId74"/>
    <sheet name="AXISTAF" sheetId="76" r:id="rId75"/>
    <sheet name="AXISTDB" sheetId="77" r:id="rId76"/>
    <sheet name="AXISTETF" sheetId="78" r:id="rId77"/>
    <sheet name="AXISTSF" sheetId="79" r:id="rId78"/>
    <sheet name="AXISUSF" sheetId="80" r:id="rId79"/>
    <sheet name="AXISVAL" sheetId="81" r:id="rId80"/>
    <sheet name="AXISVIF" sheetId="82" r:id="rId81"/>
  </sheets>
  <definedNames>
    <definedName name="AxisAggressiveHybridFund">Index!$B$25</definedName>
    <definedName name="AxisAllSeasonsDebtFundofFunds">Index!$B$5</definedName>
    <definedName name="AxisArbitrageFund">Index!$B$23</definedName>
    <definedName name="AxisBalancedAdvantageFund">Index!$B$22</definedName>
    <definedName name="AxisBankingPSUDebtFund">Index!$B$7</definedName>
    <definedName name="AxisBluechipFund">Index!$B$26</definedName>
    <definedName name="AxisBSESensexETF">Index!$B$9</definedName>
    <definedName name="AxisBSESensexIndexFund">Index!$B$70</definedName>
    <definedName name="AxisBusinessCyclesFund">Index!$B$6</definedName>
    <definedName name="AxisChildrensFund">Index!$B$14</definedName>
    <definedName name="AxisConservativeHybridFund">Index!$B$42</definedName>
    <definedName name="AxisConsumptionFund">Index!$B$18</definedName>
    <definedName name="AxisCorporateBondFund">Index!$B$17</definedName>
    <definedName name="AxisCreditRiskFund">Index!$B$41</definedName>
    <definedName name="AxisCRISILIBX5050GiltPlusSDLJune2028IndexFund">Index!$B$15</definedName>
    <definedName name="AxisCRISILIBX5050GiltPlusSDLSep2027IndexFund">Index!$B$16</definedName>
    <definedName name="AxisCRISILIBX7030CPSEPlusSDLApr2025IndexFund">Index!$B$19</definedName>
    <definedName name="AxisCRISILIBXAAABondFinancialServicesSep2027IndexFund">Index!$B$13</definedName>
    <definedName name="AxisCRISILIBXAAABondNBFCHFCJun2027IndexFund">Index!$B$55</definedName>
    <definedName name="AxisCRISILIBXAAABondNBFCJun2027IndexFund">Index!$B$11</definedName>
    <definedName name="AxisCRISILIBXSDLJune2034DebtIndexFund">Index!$B$10</definedName>
    <definedName name="AxisCRISILIBXSDLMay2027IndexFund">Index!$B$20</definedName>
    <definedName name="AxisDynamicBondFund">Index!$B$21</definedName>
    <definedName name="AxisELSSTaxSaverFund">Index!$B$78</definedName>
    <definedName name="AxisEquityETFsFoF">Index!$B$24</definedName>
    <definedName name="AxisEquitySavingsFund">Index!$B$27</definedName>
    <definedName name="AxisESGIntegrationStrategyFund">Index!$B$28</definedName>
    <definedName name="AxisFixedTermPlanSeries1121143Days">Index!$B$2</definedName>
    <definedName name="AxisFixedTermPlanSeries1131228Days">Index!$B$3</definedName>
    <definedName name="AxisFlexiCapFund">Index!$B$49</definedName>
    <definedName name="AxisFloaterFund">Index!$B$31</definedName>
    <definedName name="AxisFocusedFund">Index!$B$30</definedName>
    <definedName name="AxisGiltFund">Index!$B$45</definedName>
    <definedName name="AxisGlobalEquityAlphaFundofFund">Index!$B$33</definedName>
    <definedName name="AxisGlobalInnovationFundofFund">Index!$B$35</definedName>
    <definedName name="AxisGoldETF">Index!$B$34</definedName>
    <definedName name="AxisGoldFund">Index!$B$36</definedName>
    <definedName name="AxisGreaterChinaEquityFundofFund">Index!$B$32</definedName>
    <definedName name="AxisGrowthOpportunitiesFund">Index!$B$37</definedName>
    <definedName name="AxisIndiaManufacturingFund">Index!$B$40</definedName>
    <definedName name="AxisInnovationFund">Index!$B$72</definedName>
    <definedName name="AxisLiquidFund">Index!$B$44</definedName>
    <definedName name="AxisLongDurationFund">Index!$B$43</definedName>
    <definedName name="AxisMidcapFund">Index!$B$46</definedName>
    <definedName name="AxisMomentumFund">Index!$B$47</definedName>
    <definedName name="AxisMoneyMarketFund">Index!$B$50</definedName>
    <definedName name="AxisMultiAssetAllocationFund">Index!$B$75</definedName>
    <definedName name="AxisMulticapFund">Index!$B$48</definedName>
    <definedName name="AxisNASDAQ100FundofFund">Index!$B$54</definedName>
    <definedName name="AxisNifty100IndexFund">Index!$B$56</definedName>
    <definedName name="AxisNifty500IndexFund">Index!$B$4</definedName>
    <definedName name="AxisNifty500Momentum50IndexFund">Index!#REF!</definedName>
    <definedName name="AxisNifty500Value50IndexFund">Index!$B$81</definedName>
    <definedName name="AxisNIFTY50ETF">Index!$B$53</definedName>
    <definedName name="AxisNifty50IndexFund">Index!$B$51</definedName>
    <definedName name="AxisNiftyAAABondPlusSDLApr20265050ETF">Index!$B$69</definedName>
    <definedName name="AxisNiftyAAABondPlusSDLApr20265050ETFFOF">Index!$B$68</definedName>
    <definedName name="AxisNIFTYBankETF">Index!$B$8</definedName>
    <definedName name="AxisNiftyBankIndexFund">Index!$B$52</definedName>
    <definedName name="AxisNIFTYHealthcareETF">Index!$B$38</definedName>
    <definedName name="AxisNIFTYIndiaConsumptionETF">Index!$B$12</definedName>
    <definedName name="AxisNIFTYITETF">Index!$B$77</definedName>
    <definedName name="AxisNiftyITIndexFund">Index!$B$57</definedName>
    <definedName name="AXISNIFTYMIDCAP50INDEXFUND">Index!$B$58</definedName>
    <definedName name="AxisNiftyNext50IndexFund">Index!$B$59</definedName>
    <definedName name="AxisNIFTYSDLSeptember2026DebtIndexFund">Index!$B$67</definedName>
    <definedName name="AXISNIFTYSMALLCAP50INDEXFUND">Index!$B$60</definedName>
    <definedName name="AxisOvernightFund">Index!$B$61</definedName>
    <definedName name="AxisQuantFund">Index!$B$62</definedName>
    <definedName name="AxisRetirementFundAggressivePlan">Index!$B$63</definedName>
    <definedName name="AxisRetirementFundConservativePlan">Index!$B$64</definedName>
    <definedName name="AxisRetirementFundDynamicPlan">Index!$B$65</definedName>
    <definedName name="AxisShortDurationFund">Index!$B$73</definedName>
    <definedName name="AxisSilverETF">Index!$B$29</definedName>
    <definedName name="AxisSilverFundofFund">Index!$B$71</definedName>
    <definedName name="AxisSmallCapFund">Index!$B$66</definedName>
    <definedName name="AxisStrategicBondFund">Index!$B$39</definedName>
    <definedName name="AxisTreasuryAdvantageFund">Index!$B$74</definedName>
    <definedName name="AxisUltraShortDurationFund">Index!$B$79</definedName>
    <definedName name="AxisUSTreasuryDynamicBondETFFundofFund">Index!$B$76</definedName>
    <definedName name="AxisValueFund">Index!$B$80</definedName>
    <definedName name="Index">AXISVIF!$B$1</definedName>
    <definedName name="JR_PAGE_ANCHOR_0_1">Index!$A$1</definedName>
    <definedName name="JR_PAGE_ANCHOR_0_10">AXISCBS!$A$1</definedName>
    <definedName name="JR_PAGE_ANCHOR_0_11">AXISCDL!$A$1</definedName>
    <definedName name="JR_PAGE_ANCHOR_0_12">AXISCETF!$A$1</definedName>
    <definedName name="JR_PAGE_ANCHOR_0_13">AXISCFS!$A$1</definedName>
    <definedName name="JR_PAGE_ANCHOR_0_14">AXISCGF!$A$1</definedName>
    <definedName name="JR_PAGE_ANCHOR_0_15">AXISCIB!$A$1</definedName>
    <definedName name="JR_PAGE_ANCHOR_0_16">AXISCIG!$A$1</definedName>
    <definedName name="JR_PAGE_ANCHOR_0_17">AXISCOF!$A$1</definedName>
    <definedName name="JR_PAGE_ANCHOR_0_18">AXISCON!$A$1</definedName>
    <definedName name="JR_PAGE_ANCHOR_0_19">AXISCPSE!$A$1</definedName>
    <definedName name="JR_PAGE_ANCHOR_0_2">AXIS112!$A$1</definedName>
    <definedName name="JR_PAGE_ANCHOR_0_20">AXISCSDL!$A$1</definedName>
    <definedName name="JR_PAGE_ANCHOR_0_21">AXISDBF!$A$1</definedName>
    <definedName name="JR_PAGE_ANCHOR_0_22">AXISDEF!$A$1</definedName>
    <definedName name="JR_PAGE_ANCHOR_0_23">AXISEAF!$A$1</definedName>
    <definedName name="JR_PAGE_ANCHOR_0_24">AXISEFOF!$A$1</definedName>
    <definedName name="JR_PAGE_ANCHOR_0_25">AXISEHF!$A$1</definedName>
    <definedName name="JR_PAGE_ANCHOR_0_26">AXISEQF!$A$1</definedName>
    <definedName name="JR_PAGE_ANCHOR_0_27">AXISESF!$A$1</definedName>
    <definedName name="JR_PAGE_ANCHOR_0_28">AXISESG!$A$1</definedName>
    <definedName name="JR_PAGE_ANCHOR_0_29">AXISETS!$A$1</definedName>
    <definedName name="JR_PAGE_ANCHOR_0_3">AXIS113!$A$1</definedName>
    <definedName name="JR_PAGE_ANCHOR_0_30">AXISF25!$A$1</definedName>
    <definedName name="JR_PAGE_ANCHOR_0_31">AXISFLO!$A$1</definedName>
    <definedName name="JR_PAGE_ANCHOR_0_32">AXISGCE!$A$1</definedName>
    <definedName name="JR_PAGE_ANCHOR_0_33">AXISGEA!$A$1</definedName>
    <definedName name="JR_PAGE_ANCHOR_0_34">AXISGETF!$A$1</definedName>
    <definedName name="JR_PAGE_ANCHOR_0_35">AXISGIF!$A$1</definedName>
    <definedName name="JR_PAGE_ANCHOR_0_36">AXISGLD!$A$1</definedName>
    <definedName name="JR_PAGE_ANCHOR_0_37">AXISGOF!$A$1</definedName>
    <definedName name="JR_PAGE_ANCHOR_0_38">AXISHETF!$A$1</definedName>
    <definedName name="JR_PAGE_ANCHOR_0_39">AXISIFD!$A$1</definedName>
    <definedName name="JR_PAGE_ANCHOR_0_4">AXIS500!$A$1</definedName>
    <definedName name="JR_PAGE_ANCHOR_0_40">AXISIMF!$A$1</definedName>
    <definedName name="JR_PAGE_ANCHOR_0_41">AXISIOF!$A$1</definedName>
    <definedName name="JR_PAGE_ANCHOR_0_42">AXISISF!$A$1</definedName>
    <definedName name="JR_PAGE_ANCHOR_0_43">AXISLDF!$A$1</definedName>
    <definedName name="JR_PAGE_ANCHOR_0_44">AXISLFA!$A$1</definedName>
    <definedName name="JR_PAGE_ANCHOR_0_45">AXISM10!$A$1</definedName>
    <definedName name="JR_PAGE_ANCHOR_0_46">AXISMCF!$A$1</definedName>
    <definedName name="JR_PAGE_ANCHOR_0_47">AXISMIF!$A$1</definedName>
    <definedName name="JR_PAGE_ANCHOR_0_48">AXISMLC!$A$1</definedName>
    <definedName name="JR_PAGE_ANCHOR_0_49">AXISMLF!$A$1</definedName>
    <definedName name="JR_PAGE_ANCHOR_0_5">AXISASD!$A$1</definedName>
    <definedName name="JR_PAGE_ANCHOR_0_50">AXISMMF!$A$1</definedName>
    <definedName name="JR_PAGE_ANCHOR_0_51">AXISN50!$A$1</definedName>
    <definedName name="JR_PAGE_ANCHOR_0_52">#REF!</definedName>
    <definedName name="JR_PAGE_ANCHOR_0_53">AXISNBI!$A$1</definedName>
    <definedName name="JR_PAGE_ANCHOR_0_54">AXISNETF!$A$1</definedName>
    <definedName name="JR_PAGE_ANCHOR_0_55">AXISNFOF!$A$1</definedName>
    <definedName name="JR_PAGE_ANCHOR_0_56">AXISNHS!$A$1</definedName>
    <definedName name="JR_PAGE_ANCHOR_0_57">AXISNIF!$A$1</definedName>
    <definedName name="JR_PAGE_ANCHOR_0_58">AXISNIT!$A$1</definedName>
    <definedName name="JR_PAGE_ANCHOR_0_59">AXISNM50!$A$1</definedName>
    <definedName name="JR_PAGE_ANCHOR_0_6">AXISBCF!$A$1</definedName>
    <definedName name="JR_PAGE_ANCHOR_0_60">AXISNNF!$A$1</definedName>
    <definedName name="JR_PAGE_ANCHOR_0_61">AXISNS50!$A$1</definedName>
    <definedName name="JR_PAGE_ANCHOR_0_62">AXISONF!$A$1</definedName>
    <definedName name="JR_PAGE_ANCHOR_0_63">AXISQUA!$A$1</definedName>
    <definedName name="JR_PAGE_ANCHOR_0_64">AXISRAP!$A$1</definedName>
    <definedName name="JR_PAGE_ANCHOR_0_65">AXISRCP!$A$1</definedName>
    <definedName name="JR_PAGE_ANCHOR_0_66">AXISRDP!$A$1</definedName>
    <definedName name="JR_PAGE_ANCHOR_0_67">AXISSCF!$A$1</definedName>
    <definedName name="JR_PAGE_ANCHOR_0_68">AXISSDI!$A$1</definedName>
    <definedName name="JR_PAGE_ANCHOR_0_69">AXISSDL!$A$1</definedName>
    <definedName name="JR_PAGE_ANCHOR_0_7">AXISBDF!$A$1</definedName>
    <definedName name="JR_PAGE_ANCHOR_0_70">AXISSETF!$A$1</definedName>
    <definedName name="JR_PAGE_ANCHOR_0_71">AXISSIF!$A$1</definedName>
    <definedName name="JR_PAGE_ANCHOR_0_72">AXISSIL!$A$1</definedName>
    <definedName name="JR_PAGE_ANCHOR_0_73">AXISSSF!$A$1</definedName>
    <definedName name="JR_PAGE_ANCHOR_0_74">AXISSTF!$A$1</definedName>
    <definedName name="JR_PAGE_ANCHOR_0_75">AXISTAA!$A$1</definedName>
    <definedName name="JR_PAGE_ANCHOR_0_76">AXISTAF!$A$1</definedName>
    <definedName name="JR_PAGE_ANCHOR_0_77">AXISTDB!$A$1</definedName>
    <definedName name="JR_PAGE_ANCHOR_0_78">AXISTETF!$A$1</definedName>
    <definedName name="JR_PAGE_ANCHOR_0_79">AXISTSF!$A$1</definedName>
    <definedName name="JR_PAGE_ANCHOR_0_8">AXISBETF!$A$1</definedName>
    <definedName name="JR_PAGE_ANCHOR_0_80">AXISUSF!$A$1</definedName>
    <definedName name="JR_PAGE_ANCHOR_0_81">AXISVAL!$A$1</definedName>
    <definedName name="JR_PAGE_ANCHOR_0_82">AXISVIF!$A$1</definedName>
    <definedName name="JR_PAGE_ANCHOR_0_9">AXISBTF!$A$1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5" i="60" l="1"/>
  <c r="F116" i="57"/>
  <c r="F27" i="8"/>
  <c r="F516" i="4"/>
  <c r="A52" i="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alcChain>
</file>

<file path=xl/sharedStrings.xml><?xml version="1.0" encoding="utf-8"?>
<sst xmlns="http://schemas.openxmlformats.org/spreadsheetml/2006/main" count="22506" uniqueCount="5261">
  <si>
    <t>Sr No.</t>
  </si>
  <si>
    <t>Short Name</t>
  </si>
  <si>
    <t>Scheme Name</t>
  </si>
  <si>
    <t>AXIS112</t>
  </si>
  <si>
    <t>Axis Fixed Term Plan - Series 112 (1143 Days)</t>
  </si>
  <si>
    <t>AXIS113</t>
  </si>
  <si>
    <t>Axis Fixed Term Plan - Series 113 (1228 Days)</t>
  </si>
  <si>
    <t>AXIS500</t>
  </si>
  <si>
    <t>Axis Nifty 500 Index Fund</t>
  </si>
  <si>
    <t>AXISASD</t>
  </si>
  <si>
    <t>Axis All Seasons Debt Fund of Funds</t>
  </si>
  <si>
    <t>AXISBCF</t>
  </si>
  <si>
    <t>Axis Business Cycles Fund</t>
  </si>
  <si>
    <t>AXISBDF</t>
  </si>
  <si>
    <t>Axis Banking &amp; PSU Debt Fund</t>
  </si>
  <si>
    <t>AXISBETF</t>
  </si>
  <si>
    <t>Axis NIFTY Bank ETF</t>
  </si>
  <si>
    <t>NSE</t>
  </si>
  <si>
    <t>AXISBTF</t>
  </si>
  <si>
    <t>Axis BSE Sensex ETF</t>
  </si>
  <si>
    <t>AXISCBS</t>
  </si>
  <si>
    <t>Axis CRISIL IBX SDL June 2034 Debt Index Fund</t>
  </si>
  <si>
    <t>AXISCDL</t>
  </si>
  <si>
    <t>Axis CRISIL IBX AAA Bond NBFC Jun 2027 Index Fund</t>
  </si>
  <si>
    <t>AXISCETF</t>
  </si>
  <si>
    <t>Axis NIFTY India Consumption ETF</t>
  </si>
  <si>
    <t>AXISCFS</t>
  </si>
  <si>
    <t>Axis CRISIL-IBX AAA Bond Financial Services-Sep 2027 Index Fund</t>
  </si>
  <si>
    <t>AXISCGF</t>
  </si>
  <si>
    <t>Axis Children’s Fund</t>
  </si>
  <si>
    <t>AXISCIB</t>
  </si>
  <si>
    <t>Axis CRISIL IBX50:50 Gilt Plus SDL June 2028 Index Fund</t>
  </si>
  <si>
    <t>AXISCIG</t>
  </si>
  <si>
    <t>Axis CRISIL IBX50:50 Gilt Plus SDL Sep 2027 Index Fund</t>
  </si>
  <si>
    <t>AXISCOF</t>
  </si>
  <si>
    <t>Axis Corporate Bond Fund</t>
  </si>
  <si>
    <t>AXISCON</t>
  </si>
  <si>
    <t>Axis Consumption Fund</t>
  </si>
  <si>
    <t>AXISCPSE</t>
  </si>
  <si>
    <t>Axis CRISIL IBX 70:30 CPSE Plus SDL Apr 2025 Index Fund</t>
  </si>
  <si>
    <t>AXISCSDL</t>
  </si>
  <si>
    <t>Axis CRISIL IBX SDL May 2027 Index Fund</t>
  </si>
  <si>
    <t>AXISDBF</t>
  </si>
  <si>
    <t>Axis Dynamic Bond Fund</t>
  </si>
  <si>
    <t>AXISDEF</t>
  </si>
  <si>
    <t>Axis Balanced Advantage Fund</t>
  </si>
  <si>
    <t>AXISEAF</t>
  </si>
  <si>
    <t>Axis Arbitrage Fund</t>
  </si>
  <si>
    <t>AXISEFOF</t>
  </si>
  <si>
    <t>Axis Equity ETFs FoF</t>
  </si>
  <si>
    <t>AXISEHF</t>
  </si>
  <si>
    <t>Axis Aggressive Hybrid Fund</t>
  </si>
  <si>
    <t>AXISEQF</t>
  </si>
  <si>
    <t>Axis Bluechip Fund</t>
  </si>
  <si>
    <t>AXISESF</t>
  </si>
  <si>
    <t>Axis Equity Savings Fund</t>
  </si>
  <si>
    <t>AXISESG</t>
  </si>
  <si>
    <t>Axis ESG Integration Strategy Fund</t>
  </si>
  <si>
    <t>AXISETS</t>
  </si>
  <si>
    <t>Axis Silver ETF</t>
  </si>
  <si>
    <t>AXISF25</t>
  </si>
  <si>
    <t>Axis Focused Fund</t>
  </si>
  <si>
    <t>AXISFLO</t>
  </si>
  <si>
    <t>Axis Floater Fund</t>
  </si>
  <si>
    <t>AXISGCE</t>
  </si>
  <si>
    <t>Axis Greater China Equity Fund of Fund</t>
  </si>
  <si>
    <t>AXISGEA</t>
  </si>
  <si>
    <t>Axis Global Equity Alpha Fund of Fund</t>
  </si>
  <si>
    <t>AXISGETF</t>
  </si>
  <si>
    <t>Axis Gold ETF</t>
  </si>
  <si>
    <t>AXISGIF</t>
  </si>
  <si>
    <t>Axis Global Innovation Fund of Fund</t>
  </si>
  <si>
    <t>AXISGLD</t>
  </si>
  <si>
    <t>Axis Gold Fund</t>
  </si>
  <si>
    <t>AXISGOF</t>
  </si>
  <si>
    <t>Axis Growth Opportunities Fund</t>
  </si>
  <si>
    <t>AXISHETF</t>
  </si>
  <si>
    <t>Axis NIFTY Healthcare ETF</t>
  </si>
  <si>
    <t>AXISIFD</t>
  </si>
  <si>
    <t>Axis Strategic Bond Fund</t>
  </si>
  <si>
    <t>AXISIMF</t>
  </si>
  <si>
    <t>Axis India Manufacturing Fund</t>
  </si>
  <si>
    <t>AXISIOF</t>
  </si>
  <si>
    <t>Axis Credit Risk Fund</t>
  </si>
  <si>
    <t>AXISISF</t>
  </si>
  <si>
    <t>Axis Conservative Hybrid Fund</t>
  </si>
  <si>
    <t>AXISLDF</t>
  </si>
  <si>
    <t>Axis Long Duration Fund</t>
  </si>
  <si>
    <t>AXISLFA</t>
  </si>
  <si>
    <t>Axis Liquid Fund</t>
  </si>
  <si>
    <t>AXISM10</t>
  </si>
  <si>
    <t>Axis Gilt Fund</t>
  </si>
  <si>
    <t>AXISMCF</t>
  </si>
  <si>
    <t>Axis Midcap Fund</t>
  </si>
  <si>
    <t>AXISMIF</t>
  </si>
  <si>
    <t>Axis Momentum Fund</t>
  </si>
  <si>
    <t>AXISMLC</t>
  </si>
  <si>
    <t>Axis Multicap Fund</t>
  </si>
  <si>
    <t>AXISMLF</t>
  </si>
  <si>
    <t>Axis Flexi Cap Fund</t>
  </si>
  <si>
    <t>AXISMMF</t>
  </si>
  <si>
    <t>Axis Money Market Fund</t>
  </si>
  <si>
    <t>AXISN50</t>
  </si>
  <si>
    <t>Axis Nifty 50 Index Fund</t>
  </si>
  <si>
    <t>AXISNBI</t>
  </si>
  <si>
    <t>Axis Nifty Bank Index Fund</t>
  </si>
  <si>
    <t>AXISNETF</t>
  </si>
  <si>
    <t>Axis NIFTY 50 ETF</t>
  </si>
  <si>
    <t>AXISNFOF</t>
  </si>
  <si>
    <t>Axis NASDAQ 100 Fund of Fund</t>
  </si>
  <si>
    <t>AXISNHS</t>
  </si>
  <si>
    <t>Axis CRISIL-IBX AAA Bond NBFC-HFC - Jun 2027 Index Fund</t>
  </si>
  <si>
    <t>AXISNIF</t>
  </si>
  <si>
    <t>Axis Nifty 100 Index Fund</t>
  </si>
  <si>
    <t>AXISNIT</t>
  </si>
  <si>
    <t>Axis Nifty IT Index Fund</t>
  </si>
  <si>
    <t>AXISNM50</t>
  </si>
  <si>
    <t>AXIS NIFTY MIDCAP 50 INDEX FUND</t>
  </si>
  <si>
    <t>AXISNNF</t>
  </si>
  <si>
    <t>Axis Nifty Next 50 Index Fund</t>
  </si>
  <si>
    <t>AXISNS50</t>
  </si>
  <si>
    <t>AXIS NIFTY SMALLCAP 50 INDEX FUND</t>
  </si>
  <si>
    <t>AXISONF</t>
  </si>
  <si>
    <t>Axis Overnight Fund</t>
  </si>
  <si>
    <t>AXISQUA</t>
  </si>
  <si>
    <t>Axis Quant Fund</t>
  </si>
  <si>
    <t>AXISRAP</t>
  </si>
  <si>
    <t>Axis Retirement Fund - Aggressive Plan</t>
  </si>
  <si>
    <t>AXISRCP</t>
  </si>
  <si>
    <t>Axis Retirement Fund - Conservative Plan</t>
  </si>
  <si>
    <t>AXISRDP</t>
  </si>
  <si>
    <t>Axis Retirement Fund - Dynamic Plan</t>
  </si>
  <si>
    <t>AXISSCF</t>
  </si>
  <si>
    <t>Axis Small Cap Fund</t>
  </si>
  <si>
    <t>AXISSDI</t>
  </si>
  <si>
    <t>Axis NIFTY SDL September 2026 Debt Index Fund</t>
  </si>
  <si>
    <t>AXISSDL</t>
  </si>
  <si>
    <t>Axis Nifty AAA Bond Plus SDL Apr 2026 50:50 ETF FOF</t>
  </si>
  <si>
    <t>AXISSETF</t>
  </si>
  <si>
    <t>Axis Nifty AAA Bond Plus SDL Apr 2026 50:50 ETF</t>
  </si>
  <si>
    <t>AXISSIF</t>
  </si>
  <si>
    <t>Axis BSE Sensex Index Fund</t>
  </si>
  <si>
    <t>AXISSIL</t>
  </si>
  <si>
    <t>Axis Silver Fund of Fund</t>
  </si>
  <si>
    <t>AXISSSF</t>
  </si>
  <si>
    <t>Axis Innovation Fund</t>
  </si>
  <si>
    <t>AXISSTF</t>
  </si>
  <si>
    <t>Axis Short Duration Fund</t>
  </si>
  <si>
    <t>AXISTAA</t>
  </si>
  <si>
    <t>Axis Treasury Advantage Fund</t>
  </si>
  <si>
    <t>AXISTAF</t>
  </si>
  <si>
    <t>Axis Multi Asset Allocation Fund</t>
  </si>
  <si>
    <t>AXISTDB</t>
  </si>
  <si>
    <t>Axis US Treasury Dynamic Bond ETF Fund of Fund</t>
  </si>
  <si>
    <t>AXISTETF</t>
  </si>
  <si>
    <t>Axis NIFTY IT ETF</t>
  </si>
  <si>
    <t>AXISTSF</t>
  </si>
  <si>
    <t>Axis ELSS Tax Saver Fund</t>
  </si>
  <si>
    <t>AXISUSF</t>
  </si>
  <si>
    <t>Axis Ultra Short Duration Fund</t>
  </si>
  <si>
    <t>AXISVAL</t>
  </si>
  <si>
    <t>Axis Value Fund</t>
  </si>
  <si>
    <t>AXISVIF</t>
  </si>
  <si>
    <t>Axis Nifty500 Value 50 Index Fund</t>
  </si>
  <si>
    <t xml:space="preserve">
  </t>
  </si>
  <si>
    <t>Monthly Portfolio Statement as on January 31, 2025</t>
  </si>
  <si>
    <t>Name of the Instrument</t>
  </si>
  <si>
    <t>ISIN</t>
  </si>
  <si>
    <t>Industry / Rating</t>
  </si>
  <si>
    <t>Quantity</t>
  </si>
  <si>
    <t>Market/Fair Value
 (Rs. in Lakhs)</t>
  </si>
  <si>
    <t>% to Net
 Assets</t>
  </si>
  <si>
    <t>YTM~</t>
  </si>
  <si>
    <t>YTC^</t>
  </si>
  <si>
    <t>null</t>
  </si>
  <si>
    <t>Debt Instruments</t>
  </si>
  <si>
    <t>(a) Listed / awaiting listing on Stock Exchange</t>
  </si>
  <si>
    <t>GOI4656</t>
  </si>
  <si>
    <t>7.40% Government of India (19/03/2026)</t>
  </si>
  <si>
    <t>IN000326C040</t>
  </si>
  <si>
    <t>Sovereign</t>
  </si>
  <si>
    <t>GOI4747</t>
  </si>
  <si>
    <t>7.36% Government of India (12/03/2026)</t>
  </si>
  <si>
    <t>IN000326C057</t>
  </si>
  <si>
    <t>Sub Total</t>
  </si>
  <si>
    <t>(b) Privately placed / Unlisted</t>
  </si>
  <si>
    <t>NIL</t>
  </si>
  <si>
    <t>Total</t>
  </si>
  <si>
    <t>Reverse Repo / TREPS</t>
  </si>
  <si>
    <t>TRP_030225</t>
  </si>
  <si>
    <t>Clearing Corporation of India Ltd</t>
  </si>
  <si>
    <t>Net Receivables / (Payables)</t>
  </si>
  <si>
    <t>GRAND TOTAL</t>
  </si>
  <si>
    <t xml:space="preserve"> </t>
  </si>
  <si>
    <t>~ YTM as on January 31, 2025</t>
  </si>
  <si>
    <t>^ YTC represents Yield to Call provided by valuation agencies as on January 31, 2025. It is disclosed for Perpetual Bond issued by Banks (i.e. AT-1 Bond / Tier 1 Bond / Tier 2 Bond), as per AMFI Best Practices Guidelines Circular no. 135/BP/91/2020-21 read with SEBI circular No. SEBI/HO/IMD/DF4/CIR/P/2021/034 on Valuation of AT-1 Bonds and Tier 2 Bonds.</t>
  </si>
  <si>
    <t>As per SEBI Circular no. SEBI/HO/IMD/PoD1/CIR/P/2024/106 dated August 05, 2024, valuation of AT-1 Bonds are done on Yield to Call basis w.e.f. August 07, 2024. YTC of AT-1 Bonds are now same as it’s YTM and hence it is not disclosed separately under YTC.</t>
  </si>
  <si>
    <r>
      <rPr>
        <b/>
        <sz val="9"/>
        <color rgb="FF000000"/>
        <rFont val="Arial"/>
        <family val="2"/>
      </rPr>
      <t>Note - Schemes &amp; Benchmark Riskometer(s) mentioned are as per the latest details available with the AMC as on the date of hosting of portfolio.</t>
    </r>
  </si>
  <si>
    <r>
      <rPr>
        <b/>
        <sz val="9"/>
        <color rgb="FF000000"/>
        <rFont val="Arial"/>
        <family val="2"/>
      </rPr>
      <t>For latest Riskometer(s), kindly visit www.axismf.com</t>
    </r>
  </si>
  <si>
    <t>Benchmark Name - CRISIL MEDIUM TERM DEBT INDEX</t>
  </si>
  <si>
    <t>Scheme Risk-O-Meter</t>
  </si>
  <si>
    <t>Benchmark Risk-O-Meter</t>
  </si>
  <si>
    <t>Rating</t>
  </si>
  <si>
    <t>IRLY366</t>
  </si>
  <si>
    <t>7.4% Indian Railway Finance Corporation Limited (18/04/2026) **</t>
  </si>
  <si>
    <t>INE053F08239</t>
  </si>
  <si>
    <t>CRISIL AAA</t>
  </si>
  <si>
    <t>BPCL130</t>
  </si>
  <si>
    <t>7.58% Bharat Petroleum Corporation Limited (17/03/2026) **</t>
  </si>
  <si>
    <t>INE029A08073</t>
  </si>
  <si>
    <t>RECL429</t>
  </si>
  <si>
    <t>7.6% REC Limited (27/02/2026) **</t>
  </si>
  <si>
    <t>INE020B08EF4</t>
  </si>
  <si>
    <t>SIDB493</t>
  </si>
  <si>
    <t>7.59% Small Industries Dev Bank of India (10/02/2026) **</t>
  </si>
  <si>
    <t>INE556F08KG3</t>
  </si>
  <si>
    <t>NBAR699</t>
  </si>
  <si>
    <t>7.57% National Bank For Agriculture and Rural Development (19/03/2026) **</t>
  </si>
  <si>
    <t>INE261F08DW2</t>
  </si>
  <si>
    <t>POWF487</t>
  </si>
  <si>
    <t>7.13% Power Finance Corporation Limited (15/07/2026) **</t>
  </si>
  <si>
    <t>INE134E08LP1</t>
  </si>
  <si>
    <t>NUCL109</t>
  </si>
  <si>
    <t>8.40% Nuclear Power Corporation Of India Limited (28/11/2025) **</t>
  </si>
  <si>
    <t>INE206D08212</t>
  </si>
  <si>
    <t>LICH646</t>
  </si>
  <si>
    <t>8.1432% LIC Housing Finance Limited (25/03/2026) **</t>
  </si>
  <si>
    <t>INE115A07QG8</t>
  </si>
  <si>
    <t>BAFL826</t>
  </si>
  <si>
    <t>7.9% Bajaj Finance Limited (17/11/2025) **</t>
  </si>
  <si>
    <t>INE296A07SF4</t>
  </si>
  <si>
    <t>NTPC243</t>
  </si>
  <si>
    <t>7.35% NTPC Limited (17/04/2026) **</t>
  </si>
  <si>
    <t>INE733E08247</t>
  </si>
  <si>
    <t>NTPC108</t>
  </si>
  <si>
    <t>8.05% NTPC Limited (05/05/2026) **</t>
  </si>
  <si>
    <t>INE733E07KA6</t>
  </si>
  <si>
    <t>POWF512</t>
  </si>
  <si>
    <t>7.37% Power Finance Corporation Limited (22/05/2026) **</t>
  </si>
  <si>
    <t>INE134E08MO2</t>
  </si>
  <si>
    <t>**  Thinly Traded / Non Traded Security</t>
  </si>
  <si>
    <t>Industry</t>
  </si>
  <si>
    <t>Equity &amp; Equity related</t>
  </si>
  <si>
    <t>(a) Listed / awaiting listing on Stock Exchanges</t>
  </si>
  <si>
    <t>HDFB03</t>
  </si>
  <si>
    <t>HDFC Bank Limited</t>
  </si>
  <si>
    <t>INE040A01034</t>
  </si>
  <si>
    <t>Banks</t>
  </si>
  <si>
    <t>IBCL05</t>
  </si>
  <si>
    <t>ICICI Bank Limited</t>
  </si>
  <si>
    <t>INE090A01021</t>
  </si>
  <si>
    <t>RIND01</t>
  </si>
  <si>
    <t>Reliance Industries Limited</t>
  </si>
  <si>
    <t>INE002A01018</t>
  </si>
  <si>
    <t>Petroleum Products</t>
  </si>
  <si>
    <t>INFS02</t>
  </si>
  <si>
    <t>Infosys Limited</t>
  </si>
  <si>
    <t>INE009A01021</t>
  </si>
  <si>
    <t>IT - Software</t>
  </si>
  <si>
    <t>BTVL02</t>
  </si>
  <si>
    <t>Bharti Airtel Limited</t>
  </si>
  <si>
    <t>INE397D01024</t>
  </si>
  <si>
    <t>Telecom - Services</t>
  </si>
  <si>
    <t>TCSL01</t>
  </si>
  <si>
    <t>Tata Consultancy Services Limited</t>
  </si>
  <si>
    <t>INE467B01029</t>
  </si>
  <si>
    <t>LARS02</t>
  </si>
  <si>
    <t>Larsen &amp; Toubro Limited</t>
  </si>
  <si>
    <t>INE018A01030</t>
  </si>
  <si>
    <t>Construction</t>
  </si>
  <si>
    <t>ITCL02</t>
  </si>
  <si>
    <t>ITC Limited</t>
  </si>
  <si>
    <t>INE154A01025</t>
  </si>
  <si>
    <t>Diversified FMCG</t>
  </si>
  <si>
    <t>SBAI02</t>
  </si>
  <si>
    <t>State Bank of India</t>
  </si>
  <si>
    <t>INE062A01020</t>
  </si>
  <si>
    <t>UTIB02</t>
  </si>
  <si>
    <t>Axis Bank Limited</t>
  </si>
  <si>
    <t>INE238A01034</t>
  </si>
  <si>
    <t>KOMA02</t>
  </si>
  <si>
    <t>Kotak Mahindra Bank Limited</t>
  </si>
  <si>
    <t>INE237A01028</t>
  </si>
  <si>
    <t>MAHI02</t>
  </si>
  <si>
    <t>Mahindra &amp; Mahindra Limited</t>
  </si>
  <si>
    <t>INE101A01026</t>
  </si>
  <si>
    <t>Automobiles</t>
  </si>
  <si>
    <t>BAFL02</t>
  </si>
  <si>
    <t>Bajaj Finance Limited</t>
  </si>
  <si>
    <t>INE296A01024</t>
  </si>
  <si>
    <t>Finance</t>
  </si>
  <si>
    <t>HLEL02</t>
  </si>
  <si>
    <t>Hindustan Unilever Limited</t>
  </si>
  <si>
    <t>INE030A01027</t>
  </si>
  <si>
    <t>SPIL03</t>
  </si>
  <si>
    <t>Sun Pharmaceutical Industries Limited</t>
  </si>
  <si>
    <t>INE044A01036</t>
  </si>
  <si>
    <t>Pharmaceuticals &amp; Biotechnology</t>
  </si>
  <si>
    <t>HCLT02</t>
  </si>
  <si>
    <t>HCL Technologies Limited</t>
  </si>
  <si>
    <t>INE860A01027</t>
  </si>
  <si>
    <t>MAUD01</t>
  </si>
  <si>
    <t>Maruti Suzuki India Limited</t>
  </si>
  <si>
    <t>INE585B01010</t>
  </si>
  <si>
    <t>NTPC01</t>
  </si>
  <si>
    <t>NTPC Limited</t>
  </si>
  <si>
    <t>INE733E01010</t>
  </si>
  <si>
    <t>Power</t>
  </si>
  <si>
    <t>ZMPL01</t>
  </si>
  <si>
    <t>Zomato Limited</t>
  </si>
  <si>
    <t>INE758T01015</t>
  </si>
  <si>
    <t>Retailing</t>
  </si>
  <si>
    <t>TELC03</t>
  </si>
  <si>
    <t>Tata Motors Limited</t>
  </si>
  <si>
    <t>INE155A01022</t>
  </si>
  <si>
    <t>TWAT02</t>
  </si>
  <si>
    <t>Titan Company Limited</t>
  </si>
  <si>
    <t>INE280A01028</t>
  </si>
  <si>
    <t>Consumer Durables</t>
  </si>
  <si>
    <t>PGCI01</t>
  </si>
  <si>
    <t>Power Grid Corporation of India Limited</t>
  </si>
  <si>
    <t>INE752E01010</t>
  </si>
  <si>
    <t>ULCC01</t>
  </si>
  <si>
    <t>UltraTech Cement Limited</t>
  </si>
  <si>
    <t>INE481G01011</t>
  </si>
  <si>
    <t>Cement &amp; Cement Products</t>
  </si>
  <si>
    <t>LAKM02</t>
  </si>
  <si>
    <t>Trent Limited</t>
  </si>
  <si>
    <t>INE849A01020</t>
  </si>
  <si>
    <t>TISC03</t>
  </si>
  <si>
    <t>Tata Steel Limited</t>
  </si>
  <si>
    <t>INE081A01020</t>
  </si>
  <si>
    <t>Ferrous Metals</t>
  </si>
  <si>
    <t>TEMA02</t>
  </si>
  <si>
    <t>Tech Mahindra Limited</t>
  </si>
  <si>
    <t>INE669C01036</t>
  </si>
  <si>
    <t>BHEL02</t>
  </si>
  <si>
    <t>Bharat Electronics Limited</t>
  </si>
  <si>
    <t>INE263A01024</t>
  </si>
  <si>
    <t>Aerospace &amp; Defense</t>
  </si>
  <si>
    <t>ASPA02</t>
  </si>
  <si>
    <t>Asian Paints Limited</t>
  </si>
  <si>
    <t>INE021A01026</t>
  </si>
  <si>
    <t>ONGC02</t>
  </si>
  <si>
    <t>Oil &amp; Natural Gas Corporation Limited</t>
  </si>
  <si>
    <t>INE213A01029</t>
  </si>
  <si>
    <t>Oil</t>
  </si>
  <si>
    <t>BALN01</t>
  </si>
  <si>
    <t>Bajaj Auto Limited</t>
  </si>
  <si>
    <t>INE917I01010</t>
  </si>
  <si>
    <t>BFSL02</t>
  </si>
  <si>
    <t>Bajaj Finserv Limited</t>
  </si>
  <si>
    <t>INE918I01026</t>
  </si>
  <si>
    <t>GRAS02</t>
  </si>
  <si>
    <t>Grasim Industries Limited</t>
  </si>
  <si>
    <t>INE047A01021</t>
  </si>
  <si>
    <t>JVSL04</t>
  </si>
  <si>
    <t>JSW Steel Limited</t>
  </si>
  <si>
    <t>INE019A01038</t>
  </si>
  <si>
    <t>COAL01</t>
  </si>
  <si>
    <t>Coal India Limited</t>
  </si>
  <si>
    <t>INE522F01014</t>
  </si>
  <si>
    <t>Consumable Fuels</t>
  </si>
  <si>
    <t>WIPR02</t>
  </si>
  <si>
    <t>Wipro Limited</t>
  </si>
  <si>
    <t>INE075A01022</t>
  </si>
  <si>
    <t>HINI02</t>
  </si>
  <si>
    <t>Hindalco Industries Limited</t>
  </si>
  <si>
    <t>INE038A01020</t>
  </si>
  <si>
    <t>Non - Ferrous Metals</t>
  </si>
  <si>
    <t>INAV01</t>
  </si>
  <si>
    <t>InterGlobe Aviation Limited</t>
  </si>
  <si>
    <t>INE646L01027</t>
  </si>
  <si>
    <t>Transport Services</t>
  </si>
  <si>
    <t>NEST02</t>
  </si>
  <si>
    <t>Nestle India Limited</t>
  </si>
  <si>
    <t>INE239A01024</t>
  </si>
  <si>
    <t>Food Products</t>
  </si>
  <si>
    <t>CIPL03</t>
  </si>
  <si>
    <t>Cipla Limited</t>
  </si>
  <si>
    <t>INE059A01026</t>
  </si>
  <si>
    <t>MUND02</t>
  </si>
  <si>
    <t>Adani Ports and Special Economic Zone Limited</t>
  </si>
  <si>
    <t>INE742F01042</t>
  </si>
  <si>
    <t>Transport Infrastructure</t>
  </si>
  <si>
    <t>RELS01</t>
  </si>
  <si>
    <t>Jio Financial Services Limited</t>
  </si>
  <si>
    <t>INE758E01017</t>
  </si>
  <si>
    <t>MAHE01</t>
  </si>
  <si>
    <t>Max Healthcare Institute Limited</t>
  </si>
  <si>
    <t>INE027H01010</t>
  </si>
  <si>
    <t>Healthcare Services</t>
  </si>
  <si>
    <t>SHTR02</t>
  </si>
  <si>
    <t>Shriram Finance Limited</t>
  </si>
  <si>
    <t>INE721A01047</t>
  </si>
  <si>
    <t>HALT02</t>
  </si>
  <si>
    <t>Hindustan Aeronautics Limited</t>
  </si>
  <si>
    <t>INE066F01020</t>
  </si>
  <si>
    <t>SESA02</t>
  </si>
  <si>
    <t>Vedanta Limited</t>
  </si>
  <si>
    <t>INE205A01025</t>
  </si>
  <si>
    <t>Diversified Metals</t>
  </si>
  <si>
    <t>DRRL03</t>
  </si>
  <si>
    <t>Dr. Reddy's Laboratories Limited</t>
  </si>
  <si>
    <t>INE089A01031</t>
  </si>
  <si>
    <t>VNBL03</t>
  </si>
  <si>
    <t>Varun Beverages Limited</t>
  </si>
  <si>
    <t>INE200M01039</t>
  </si>
  <si>
    <t>Beverages</t>
  </si>
  <si>
    <t>BSEL02</t>
  </si>
  <si>
    <t>BSE Limited</t>
  </si>
  <si>
    <t>INE118H01025</t>
  </si>
  <si>
    <t>Capital Markets</t>
  </si>
  <si>
    <t>DIVI02</t>
  </si>
  <si>
    <t>Divi's Laboratories Limited</t>
  </si>
  <si>
    <t>INE361B01024</t>
  </si>
  <si>
    <t>EIML02</t>
  </si>
  <si>
    <t>Eicher Motors Limited</t>
  </si>
  <si>
    <t>INE066A01021</t>
  </si>
  <si>
    <t>SUZE02</t>
  </si>
  <si>
    <t>Suzlon Energy Limited</t>
  </si>
  <si>
    <t>INE040H01021</t>
  </si>
  <si>
    <t>Electrical Equipment</t>
  </si>
  <si>
    <t>HDLI01</t>
  </si>
  <si>
    <t>HDFC Life Insurance Company Limited</t>
  </si>
  <si>
    <t>INE795G01014</t>
  </si>
  <si>
    <t>Insurance</t>
  </si>
  <si>
    <t>APOL02</t>
  </si>
  <si>
    <t>Apollo Hospitals Enterprise Limited</t>
  </si>
  <si>
    <t>INE437A01024</t>
  </si>
  <si>
    <t>IHOT02</t>
  </si>
  <si>
    <t>The Indian Hotels Company Limited</t>
  </si>
  <si>
    <t>INE053A01029</t>
  </si>
  <si>
    <t>Leisure Services</t>
  </si>
  <si>
    <t>TTEA02</t>
  </si>
  <si>
    <t>Tata Consumer Products Limited</t>
  </si>
  <si>
    <t>INE192A01025</t>
  </si>
  <si>
    <t>Agricultural Food &amp; other Products</t>
  </si>
  <si>
    <t>SLIF01</t>
  </si>
  <si>
    <t>SBI Life Insurance Company Limited</t>
  </si>
  <si>
    <t>INE123W01016</t>
  </si>
  <si>
    <t>IIBL01</t>
  </si>
  <si>
    <t>IndusInd Bank Limited</t>
  </si>
  <si>
    <t>INE095A01012</t>
  </si>
  <si>
    <t>PSYL02</t>
  </si>
  <si>
    <t>Persistent Systems Limited</t>
  </si>
  <si>
    <t>INE262H01021</t>
  </si>
  <si>
    <t>TPOW02</t>
  </si>
  <si>
    <t>Tata Power Company Limited</t>
  </si>
  <si>
    <t>INE245A01021</t>
  </si>
  <si>
    <t>PFCL01</t>
  </si>
  <si>
    <t>Power Finance Corporation Limited</t>
  </si>
  <si>
    <t>INE134E01011</t>
  </si>
  <si>
    <t>BRIT03</t>
  </si>
  <si>
    <t>Britannia Industries Limited</t>
  </si>
  <si>
    <t>INE216A01030</t>
  </si>
  <si>
    <t>IEIN01</t>
  </si>
  <si>
    <t>Info Edge (India) Limited</t>
  </si>
  <si>
    <t>INE663F01024</t>
  </si>
  <si>
    <t>DIXO02</t>
  </si>
  <si>
    <t>Dixon Technologies (India) Limited</t>
  </si>
  <si>
    <t>INE935N01020</t>
  </si>
  <si>
    <t>ADAN02</t>
  </si>
  <si>
    <t>Adani Enterprises Limited</t>
  </si>
  <si>
    <t>INE423A01024</t>
  </si>
  <si>
    <t>Metals &amp; Minerals Trading</t>
  </si>
  <si>
    <t>ESMC02</t>
  </si>
  <si>
    <t>PB Fintech Limited</t>
  </si>
  <si>
    <t>INE417T01026</t>
  </si>
  <si>
    <t>Financial Technology (Fintech)</t>
  </si>
  <si>
    <t>SAEL02</t>
  </si>
  <si>
    <t>TVS Motor Company Limited</t>
  </si>
  <si>
    <t>INE494B01023</t>
  </si>
  <si>
    <t>RELC01</t>
  </si>
  <si>
    <t>REC Limited</t>
  </si>
  <si>
    <t>INE020B01018</t>
  </si>
  <si>
    <t>HERO02</t>
  </si>
  <si>
    <t>Hero MotoCorp Limited</t>
  </si>
  <si>
    <t>INE158A01026</t>
  </si>
  <si>
    <t>NITL01</t>
  </si>
  <si>
    <t>Coforge Limited</t>
  </si>
  <si>
    <t>INE591G01017</t>
  </si>
  <si>
    <t>LTIL01</t>
  </si>
  <si>
    <t>LTIMindtree Limited</t>
  </si>
  <si>
    <t>INE214T01019</t>
  </si>
  <si>
    <t>AVSP01</t>
  </si>
  <si>
    <t>Avenue Supermarts Limited</t>
  </si>
  <si>
    <t>INE192R01011</t>
  </si>
  <si>
    <t>SIEM02</t>
  </si>
  <si>
    <t>Siemens Limited</t>
  </si>
  <si>
    <t>INE003A01024</t>
  </si>
  <si>
    <t>CHOL02</t>
  </si>
  <si>
    <t>Cholamandalam Investment and Finance Company Ltd</t>
  </si>
  <si>
    <t>INE121A01024</t>
  </si>
  <si>
    <t>BPCL01</t>
  </si>
  <si>
    <t>Bharat Petroleum Corporation Limited</t>
  </si>
  <si>
    <t>INE029A01011</t>
  </si>
  <si>
    <t>LUPL02</t>
  </si>
  <si>
    <t>Lupin Limited</t>
  </si>
  <si>
    <t>INE326A01037</t>
  </si>
  <si>
    <t>BAJA01</t>
  </si>
  <si>
    <t>Bajaj Holdings &amp; Investment Limited</t>
  </si>
  <si>
    <t>INE118A01012</t>
  </si>
  <si>
    <t>IOIC01</t>
  </si>
  <si>
    <t>Indian Oil Corporation Limited</t>
  </si>
  <si>
    <t>INE242A01010</t>
  </si>
  <si>
    <t>DLFL01</t>
  </si>
  <si>
    <t>DLF Limited</t>
  </si>
  <si>
    <t>INE271C01023</t>
  </si>
  <si>
    <t>Realty</t>
  </si>
  <si>
    <t>GAIL01</t>
  </si>
  <si>
    <t>GAIL (India) Limited</t>
  </si>
  <si>
    <t>INE129A01019</t>
  </si>
  <si>
    <t>Gas</t>
  </si>
  <si>
    <t>FEBA02</t>
  </si>
  <si>
    <t>The Federal Bank Limited</t>
  </si>
  <si>
    <t>INE171A01029</t>
  </si>
  <si>
    <t>ILOM01</t>
  </si>
  <si>
    <t>ICICI Lombard General Insurance Company Limited</t>
  </si>
  <si>
    <t>INE765G01017</t>
  </si>
  <si>
    <t>PIDI02</t>
  </si>
  <si>
    <t>Pidilite Industries Limited</t>
  </si>
  <si>
    <t>INE318A01026</t>
  </si>
  <si>
    <t>Chemicals &amp; Petrochemicals</t>
  </si>
  <si>
    <t>BINL01</t>
  </si>
  <si>
    <t>Indus Towers Limited</t>
  </si>
  <si>
    <t>INE121J01017</t>
  </si>
  <si>
    <t>GCPL02</t>
  </si>
  <si>
    <t>Godrej Consumer Products Limited</t>
  </si>
  <si>
    <t>INE102D01028</t>
  </si>
  <si>
    <t>Personal Products</t>
  </si>
  <si>
    <t>MOSU03</t>
  </si>
  <si>
    <t>Samvardhana Motherson International Limited</t>
  </si>
  <si>
    <t>INE775A01035</t>
  </si>
  <si>
    <t>Auto Components</t>
  </si>
  <si>
    <t>MCSP02</t>
  </si>
  <si>
    <t>United Spirits Limited</t>
  </si>
  <si>
    <t>INE854D01024</t>
  </si>
  <si>
    <t>SRFL01</t>
  </si>
  <si>
    <t>SRF Limited</t>
  </si>
  <si>
    <t>INE647A01010</t>
  </si>
  <si>
    <t>ADAP01</t>
  </si>
  <si>
    <t>Adani Power Limited</t>
  </si>
  <si>
    <t>INE814H01011</t>
  </si>
  <si>
    <t>CROM02</t>
  </si>
  <si>
    <t>CG Power and Industrial Solutions Limited</t>
  </si>
  <si>
    <t>INE067A01029</t>
  </si>
  <si>
    <t>BKBA02</t>
  </si>
  <si>
    <t>Bank of Baroda</t>
  </si>
  <si>
    <t>INE028A01039</t>
  </si>
  <si>
    <t>KCUL02</t>
  </si>
  <si>
    <t>Cummins India Limited</t>
  </si>
  <si>
    <t>INE298A01020</t>
  </si>
  <si>
    <t>Industrial Products</t>
  </si>
  <si>
    <t>HAIL03</t>
  </si>
  <si>
    <t>Havells India Limited</t>
  </si>
  <si>
    <t>INE176B01034</t>
  </si>
  <si>
    <t>IDBK01</t>
  </si>
  <si>
    <t>IDFC First Bank Limited</t>
  </si>
  <si>
    <t>INE092T01019</t>
  </si>
  <si>
    <t>HDAM01</t>
  </si>
  <si>
    <t>HDFC Asset Management Company Limited</t>
  </si>
  <si>
    <t>INE127D01025</t>
  </si>
  <si>
    <t>COLG02</t>
  </si>
  <si>
    <t>Colgate Palmolive (India) Limited</t>
  </si>
  <si>
    <t>INE259A01022</t>
  </si>
  <si>
    <t>SHCE01</t>
  </si>
  <si>
    <t>Shree Cement Limited</t>
  </si>
  <si>
    <t>INE070A01015</t>
  </si>
  <si>
    <t>YESB03</t>
  </si>
  <si>
    <t>Yes Bank Limited</t>
  </si>
  <si>
    <t>INE528G01035</t>
  </si>
  <si>
    <t>GODP02</t>
  </si>
  <si>
    <t>Godrej Properties Limited</t>
  </si>
  <si>
    <t>INE484J01027</t>
  </si>
  <si>
    <t>PUBA02</t>
  </si>
  <si>
    <t>Punjab National Bank</t>
  </si>
  <si>
    <t>INE160A01022</t>
  </si>
  <si>
    <t>TLFH01</t>
  </si>
  <si>
    <t>Tube Investments of India Limited</t>
  </si>
  <si>
    <t>INE974X01010</t>
  </si>
  <si>
    <t>MARC02</t>
  </si>
  <si>
    <t>Marico Limited</t>
  </si>
  <si>
    <t>INE196A01026</t>
  </si>
  <si>
    <t>GUAM02</t>
  </si>
  <si>
    <t>Ambuja Cements Limited</t>
  </si>
  <si>
    <t>INE079A01024</t>
  </si>
  <si>
    <t>HPEC01</t>
  </si>
  <si>
    <t>Hindustan Petroleum Corporation Limited</t>
  </si>
  <si>
    <t>INE094A01015</t>
  </si>
  <si>
    <t>MACR01</t>
  </si>
  <si>
    <t>Macrotech Developers Limited</t>
  </si>
  <si>
    <t>INE670K01029</t>
  </si>
  <si>
    <t>AFPL02</t>
  </si>
  <si>
    <t>AU Small Finance Bank Limited</t>
  </si>
  <si>
    <t>INE949L01017</t>
  </si>
  <si>
    <t>FRHL01</t>
  </si>
  <si>
    <t>Fortis Healthcare Limited</t>
  </si>
  <si>
    <t>INE061F01013</t>
  </si>
  <si>
    <t>AUPH03</t>
  </si>
  <si>
    <t>Aurobindo Pharma Limited</t>
  </si>
  <si>
    <t>INE406A01037</t>
  </si>
  <si>
    <t>BFLS01</t>
  </si>
  <si>
    <t>Mphasis Limited</t>
  </si>
  <si>
    <t>INE356A01018</t>
  </si>
  <si>
    <t>BHFO02</t>
  </si>
  <si>
    <t>Bharat Forge Limited</t>
  </si>
  <si>
    <t>INE465A01025</t>
  </si>
  <si>
    <t>CANB02</t>
  </si>
  <si>
    <t>Canara Bank</t>
  </si>
  <si>
    <t>INE476A01022</t>
  </si>
  <si>
    <t>SUFI01</t>
  </si>
  <si>
    <t>Sundaram Finance Limited</t>
  </si>
  <si>
    <t>INE660A01013</t>
  </si>
  <si>
    <t>ASHL02</t>
  </si>
  <si>
    <t>Ashok Leyland Limited</t>
  </si>
  <si>
    <t>INE208A01029</t>
  </si>
  <si>
    <t>Agricultural, Commercial &amp; Construction Vehicles</t>
  </si>
  <si>
    <t>AGEL01</t>
  </si>
  <si>
    <t>Adani Green Energy Limited</t>
  </si>
  <si>
    <t>INE364U01010</t>
  </si>
  <si>
    <t>DABU02</t>
  </si>
  <si>
    <t>Dabur India Limited</t>
  </si>
  <si>
    <t>INE016A01026</t>
  </si>
  <si>
    <t>TOPH02</t>
  </si>
  <si>
    <t>Torrent Pharmaceuticals Limited</t>
  </si>
  <si>
    <t>INE685A01028</t>
  </si>
  <si>
    <t>PHMI02</t>
  </si>
  <si>
    <t>The Phoenix Mills Limited</t>
  </si>
  <si>
    <t>INE211B01039</t>
  </si>
  <si>
    <t>POCA01</t>
  </si>
  <si>
    <t>Polycab India Limited</t>
  </si>
  <si>
    <t>INE455K01017</t>
  </si>
  <si>
    <t>JSPL03</t>
  </si>
  <si>
    <t>Jindal Steel &amp; Power Limited</t>
  </si>
  <si>
    <t>INE749A01030</t>
  </si>
  <si>
    <t>SECH03</t>
  </si>
  <si>
    <t>UPL Limited</t>
  </si>
  <si>
    <t>INE628A01036</t>
  </si>
  <si>
    <t>Fertilizers &amp; Agrochemicals</t>
  </si>
  <si>
    <t>ASEA02</t>
  </si>
  <si>
    <t>ABB India Limited</t>
  </si>
  <si>
    <t>INE117A01022</t>
  </si>
  <si>
    <t>MAXI02</t>
  </si>
  <si>
    <t>Max Financial Services Limited</t>
  </si>
  <si>
    <t>INE180A01020</t>
  </si>
  <si>
    <t>MCEX01</t>
  </si>
  <si>
    <t>Multi Commodity Exchange of India Limited</t>
  </si>
  <si>
    <t>INE745G01035</t>
  </si>
  <si>
    <t>VOLT02</t>
  </si>
  <si>
    <t>Voltas Limited</t>
  </si>
  <si>
    <t>INE226A01021</t>
  </si>
  <si>
    <t>TOPL01</t>
  </si>
  <si>
    <t>Torrent Power Limited</t>
  </si>
  <si>
    <t>INE813H01021</t>
  </si>
  <si>
    <t>PIIN03</t>
  </si>
  <si>
    <t>PI Industries Limited</t>
  </si>
  <si>
    <t>INE603J01030</t>
  </si>
  <si>
    <t>ADTL01</t>
  </si>
  <si>
    <t>Adani Energy Solutions Limited</t>
  </si>
  <si>
    <t>INE931S01010</t>
  </si>
  <si>
    <t>IRLY01</t>
  </si>
  <si>
    <t>Indian Railway Finance Corporation Limited</t>
  </si>
  <si>
    <t>INE053F01010</t>
  </si>
  <si>
    <t>PAGE01</t>
  </si>
  <si>
    <t>Page Industries Limited</t>
  </si>
  <si>
    <t>INE761H01022</t>
  </si>
  <si>
    <t>Textiles &amp; Apparels</t>
  </si>
  <si>
    <t>JSWE01</t>
  </si>
  <si>
    <t>JSW Energy Limited</t>
  </si>
  <si>
    <t>INE121E01018</t>
  </si>
  <si>
    <t>ONCO02</t>
  </si>
  <si>
    <t>One 97 Communications Limited</t>
  </si>
  <si>
    <t>INE982J01020</t>
  </si>
  <si>
    <t>JUFL02</t>
  </si>
  <si>
    <t>Jubilant Foodworks Limited</t>
  </si>
  <si>
    <t>INE797F01020</t>
  </si>
  <si>
    <t>RVNL01</t>
  </si>
  <si>
    <t>Rail Vikas Nigam Limited</t>
  </si>
  <si>
    <t>INE415G01027</t>
  </si>
  <si>
    <t>BTUL02</t>
  </si>
  <si>
    <t>APL Apollo Tubes Limited</t>
  </si>
  <si>
    <t>INE702C01027</t>
  </si>
  <si>
    <t>BHAH02</t>
  </si>
  <si>
    <t>Bharat Heavy Electricals Limited</t>
  </si>
  <si>
    <t>INE257A01026</t>
  </si>
  <si>
    <t>ALKE01</t>
  </si>
  <si>
    <t>Alkem Laboratories Limited</t>
  </si>
  <si>
    <t>INE540L01014</t>
  </si>
  <si>
    <t>GMRI03</t>
  </si>
  <si>
    <t>GMR Airports Limited</t>
  </si>
  <si>
    <t>INE776C01039</t>
  </si>
  <si>
    <t>SUPI02</t>
  </si>
  <si>
    <t>Supreme Industries Limited</t>
  </si>
  <si>
    <t>INE195A01028</t>
  </si>
  <si>
    <t>MKIP01</t>
  </si>
  <si>
    <t>Mankind Pharma Limited</t>
  </si>
  <si>
    <t>INE634S01028</t>
  </si>
  <si>
    <t>MRFL01</t>
  </si>
  <si>
    <t>MRF Limited</t>
  </si>
  <si>
    <t>INE883A01011</t>
  </si>
  <si>
    <t>SOEL02</t>
  </si>
  <si>
    <t>Solar Industries India Limited</t>
  </si>
  <si>
    <t>INE343H01029</t>
  </si>
  <si>
    <t>NHPC01</t>
  </si>
  <si>
    <t>NHPC Limited</t>
  </si>
  <si>
    <t>INE848E01016</t>
  </si>
  <si>
    <t>IRCT02</t>
  </si>
  <si>
    <t>Indian Railway Catering And Tourism Corporation Limited</t>
  </si>
  <si>
    <t>INE335Y01020</t>
  </si>
  <si>
    <t>MOTI02</t>
  </si>
  <si>
    <t>Bosch Limited</t>
  </si>
  <si>
    <t>INE323A01026</t>
  </si>
  <si>
    <t>MUFL01</t>
  </si>
  <si>
    <t>Muthoot Finance Limited</t>
  </si>
  <si>
    <t>INE414G01012</t>
  </si>
  <si>
    <t>CHEL02</t>
  </si>
  <si>
    <t>Zydus Lifesciences Limited</t>
  </si>
  <si>
    <t>INE010B01027</t>
  </si>
  <si>
    <t>KEII02</t>
  </si>
  <si>
    <t>KEI Industries Limited</t>
  </si>
  <si>
    <t>INE878B01027</t>
  </si>
  <si>
    <t>IPLI01</t>
  </si>
  <si>
    <t>ICICI Prudential Life Insurance Company Limited</t>
  </si>
  <si>
    <t>INE726G01019</t>
  </si>
  <si>
    <t>PLNG01</t>
  </si>
  <si>
    <t>Petronet LNG Limited</t>
  </si>
  <si>
    <t>INE347G01014</t>
  </si>
  <si>
    <t>BLUS03</t>
  </si>
  <si>
    <t>Blue Star Limited</t>
  </si>
  <si>
    <t>INE472A01039</t>
  </si>
  <si>
    <t>CDSL01</t>
  </si>
  <si>
    <t>Central Depository Services (India) Limited</t>
  </si>
  <si>
    <t>INE736A01011</t>
  </si>
  <si>
    <t>SONB01</t>
  </si>
  <si>
    <t>Sona BLW Precision Forgings Limited</t>
  </si>
  <si>
    <t>INE073K01018</t>
  </si>
  <si>
    <t>LAUR02</t>
  </si>
  <si>
    <t>Laurus Labs Limited</t>
  </si>
  <si>
    <t>INE947Q01028</t>
  </si>
  <si>
    <t>SBCP01</t>
  </si>
  <si>
    <t>SBI Cards and Payment Services Limited</t>
  </si>
  <si>
    <t>INE018E01016</t>
  </si>
  <si>
    <t>KPEL01</t>
  </si>
  <si>
    <t>KPIT Technologies Limited</t>
  </si>
  <si>
    <t>INE04I401011</t>
  </si>
  <si>
    <t>BTAT01</t>
  </si>
  <si>
    <t>Vodafone Idea Limited</t>
  </si>
  <si>
    <t>INE669E01016</t>
  </si>
  <si>
    <t>FSNE01</t>
  </si>
  <si>
    <t>FSN E-Commerce Ventures Limited</t>
  </si>
  <si>
    <t>INE388Y01029</t>
  </si>
  <si>
    <t>NMDC01</t>
  </si>
  <si>
    <t>NMDC Limited</t>
  </si>
  <si>
    <t>INE584A01023</t>
  </si>
  <si>
    <t>Minerals &amp; Mining</t>
  </si>
  <si>
    <t>OIIL01</t>
  </si>
  <si>
    <t>Oil India Limited</t>
  </si>
  <si>
    <t>INE274J01014</t>
  </si>
  <si>
    <t>PREP01</t>
  </si>
  <si>
    <t>Prestige Estates Projects Limited</t>
  </si>
  <si>
    <t>INE811K01011</t>
  </si>
  <si>
    <t>TAEL01</t>
  </si>
  <si>
    <t>Tata Elxsi Limited</t>
  </si>
  <si>
    <t>INE670A01012</t>
  </si>
  <si>
    <t>CGCE01</t>
  </si>
  <si>
    <t>Crompton Greaves Consumer Electricals Limited</t>
  </si>
  <si>
    <t>INE299U01018</t>
  </si>
  <si>
    <t>UNBI01</t>
  </si>
  <si>
    <t>Union Bank of India</t>
  </si>
  <si>
    <t>INE692A01016</t>
  </si>
  <si>
    <t>BALI02</t>
  </si>
  <si>
    <t>Balkrishna Industries Limited</t>
  </si>
  <si>
    <t>INE787D01026</t>
  </si>
  <si>
    <t>GLPH03</t>
  </si>
  <si>
    <t>Glenmark Pharmaceuticals Limited</t>
  </si>
  <si>
    <t>INE935A01035</t>
  </si>
  <si>
    <t>IFEL01</t>
  </si>
  <si>
    <t>Oracle Financial Services Software Limited</t>
  </si>
  <si>
    <t>INE881D01027</t>
  </si>
  <si>
    <t>COFE03</t>
  </si>
  <si>
    <t>Coromandel International Limited</t>
  </si>
  <si>
    <t>INE169A01031</t>
  </si>
  <si>
    <t>CCOI02</t>
  </si>
  <si>
    <t>Container Corporation of India Limited</t>
  </si>
  <si>
    <t>INE111A01025</t>
  </si>
  <si>
    <t>OBRL01</t>
  </si>
  <si>
    <t>Oberoi Realty Limited</t>
  </si>
  <si>
    <t>INE093I01010</t>
  </si>
  <si>
    <t>JSTA02</t>
  </si>
  <si>
    <t>Jindal Stainless Limited</t>
  </si>
  <si>
    <t>INE220G01021</t>
  </si>
  <si>
    <t>RUCH03</t>
  </si>
  <si>
    <t>Patanjali Foods Limited</t>
  </si>
  <si>
    <t>INE619A01035</t>
  </si>
  <si>
    <t>JKCE01</t>
  </si>
  <si>
    <t>JK Cement Limited</t>
  </si>
  <si>
    <t>INE823G01014</t>
  </si>
  <si>
    <t>INBK01</t>
  </si>
  <si>
    <t>Indian Bank</t>
  </si>
  <si>
    <t>INE562A01011</t>
  </si>
  <si>
    <t>KALJ01</t>
  </si>
  <si>
    <t>Kalyan Jewellers India Limited</t>
  </si>
  <si>
    <t>INE303R01014</t>
  </si>
  <si>
    <t>IIFM02</t>
  </si>
  <si>
    <t>360 One WAM Limited</t>
  </si>
  <si>
    <t>INE466L01038</t>
  </si>
  <si>
    <t>IPCA03</t>
  </si>
  <si>
    <t>IPCA Laboratories Limited</t>
  </si>
  <si>
    <t>INE571A01038</t>
  </si>
  <si>
    <t>VSNL01</t>
  </si>
  <si>
    <t>Tata Communications Limited</t>
  </si>
  <si>
    <t>INE151A01013</t>
  </si>
  <si>
    <t>LICO01</t>
  </si>
  <si>
    <t>Life Insurance Corporation Of India</t>
  </si>
  <si>
    <t>INE0J1Y01017</t>
  </si>
  <si>
    <t>ASTP04</t>
  </si>
  <si>
    <t>Astral Limited</t>
  </si>
  <si>
    <t>INE006I01046</t>
  </si>
  <si>
    <t>KAVY06</t>
  </si>
  <si>
    <t>Karur Vysya Bank Limited</t>
  </si>
  <si>
    <t>INE036D01028</t>
  </si>
  <si>
    <t>ALLI02</t>
  </si>
  <si>
    <t>GE Vernova T&amp;D India Limited</t>
  </si>
  <si>
    <t>INE200A01026</t>
  </si>
  <si>
    <t>NACL03</t>
  </si>
  <si>
    <t>National Aluminium Company Limited</t>
  </si>
  <si>
    <t>INE139A01034</t>
  </si>
  <si>
    <t>LICH02</t>
  </si>
  <si>
    <t>LIC Housing Finance Limited</t>
  </si>
  <si>
    <t>INE115A01026</t>
  </si>
  <si>
    <t>ADGL01</t>
  </si>
  <si>
    <t>Adani Total Gas Limited</t>
  </si>
  <si>
    <t>INE399L01023</t>
  </si>
  <si>
    <t>CAMS01</t>
  </si>
  <si>
    <t>Computer Age Management Services Limited</t>
  </si>
  <si>
    <t>INE596I01012</t>
  </si>
  <si>
    <t>RAKH02</t>
  </si>
  <si>
    <t>Radico Khaitan Limited</t>
  </si>
  <si>
    <t>INE944F01028</t>
  </si>
  <si>
    <t>MAFS02</t>
  </si>
  <si>
    <t>Mahindra &amp; Mahindra Financial Services Limited</t>
  </si>
  <si>
    <t>INE774D01024</t>
  </si>
  <si>
    <t>CHLO02</t>
  </si>
  <si>
    <t>Exide Industries Limited</t>
  </si>
  <si>
    <t>INE302A01020</t>
  </si>
  <si>
    <t>MIIL02</t>
  </si>
  <si>
    <t>UNO Minda Limited</t>
  </si>
  <si>
    <t>INE405E01023</t>
  </si>
  <si>
    <t>SSNL02</t>
  </si>
  <si>
    <t>Delhivery Limited</t>
  </si>
  <si>
    <t>INE148O01028</t>
  </si>
  <si>
    <t>BRIG01</t>
  </si>
  <si>
    <t>Brigade Enterprises Limited</t>
  </si>
  <si>
    <t>INE791I01019</t>
  </si>
  <si>
    <t>BIOC01</t>
  </si>
  <si>
    <t>Biocon Limited</t>
  </si>
  <si>
    <t>INE376G01013</t>
  </si>
  <si>
    <t>UBBL02</t>
  </si>
  <si>
    <t>United Breweries Limited</t>
  </si>
  <si>
    <t>INE686F01025</t>
  </si>
  <si>
    <t>DENI02</t>
  </si>
  <si>
    <t>Deepak Nitrite Limited</t>
  </si>
  <si>
    <t>INE288B01029</t>
  </si>
  <si>
    <t>SAIL01</t>
  </si>
  <si>
    <t>Steel Authority of India Limited</t>
  </si>
  <si>
    <t>INE114A01011</t>
  </si>
  <si>
    <t>TCHE01</t>
  </si>
  <si>
    <t>Tata Chemicals Limited</t>
  </si>
  <si>
    <t>INE092A01019</t>
  </si>
  <si>
    <t>ITHO02</t>
  </si>
  <si>
    <t>ITC Hotels Limited</t>
  </si>
  <si>
    <t>INE379A01028</t>
  </si>
  <si>
    <t>LMEL03</t>
  </si>
  <si>
    <t>Lloyds Metals And Energy Limited</t>
  </si>
  <si>
    <t>INE281B01032</t>
  </si>
  <si>
    <t>MAZG02</t>
  </si>
  <si>
    <t>Mazagon Dock Shipbuilders Limited</t>
  </si>
  <si>
    <t>INE249Z01020</t>
  </si>
  <si>
    <t>Industrial Manufacturing</t>
  </si>
  <si>
    <t>LTTS01</t>
  </si>
  <si>
    <t>L&amp;T Technology Services Limited</t>
  </si>
  <si>
    <t>INE010V01017</t>
  </si>
  <si>
    <t>IT - Services</t>
  </si>
  <si>
    <t>KIMS02</t>
  </si>
  <si>
    <t>Krishna Institute Of Medical Sciences Limited</t>
  </si>
  <si>
    <t>INE967H01025</t>
  </si>
  <si>
    <t>TINV04</t>
  </si>
  <si>
    <t>Cholamandalam Financial Holdings Limited</t>
  </si>
  <si>
    <t>INE149A01033</t>
  </si>
  <si>
    <t>THER02</t>
  </si>
  <si>
    <t>Thermax Limited</t>
  </si>
  <si>
    <t>INE152A01029</t>
  </si>
  <si>
    <t>FSBF02</t>
  </si>
  <si>
    <t>Five Star Business Finance Limited</t>
  </si>
  <si>
    <t>INE128S01021</t>
  </si>
  <si>
    <t>ODCL03</t>
  </si>
  <si>
    <t>Dalmia Bharat Limited</t>
  </si>
  <si>
    <t>INE00R701025</t>
  </si>
  <si>
    <t>AIEL02</t>
  </si>
  <si>
    <t>AIA Engineering Limited</t>
  </si>
  <si>
    <t>INE212H01026</t>
  </si>
  <si>
    <t>PRRC03</t>
  </si>
  <si>
    <t>Navin Fluorine International Limited</t>
  </si>
  <si>
    <t>INE048G01026</t>
  </si>
  <si>
    <t>APOT02</t>
  </si>
  <si>
    <t>Apollo Tyres Limited</t>
  </si>
  <si>
    <t>INE438A01022</t>
  </si>
  <si>
    <t>INOF01</t>
  </si>
  <si>
    <t>Gujarat Fluorochemicals Limited</t>
  </si>
  <si>
    <t>INE09N301011</t>
  </si>
  <si>
    <t>PPHA01</t>
  </si>
  <si>
    <t>Piramal Pharma Limited</t>
  </si>
  <si>
    <t>INE0DK501011</t>
  </si>
  <si>
    <t>IGAS02</t>
  </si>
  <si>
    <t>Indraprastha Gas Limited</t>
  </si>
  <si>
    <t>INE203G01027</t>
  </si>
  <si>
    <t>FAGP02</t>
  </si>
  <si>
    <t>Schaeffler India Limited</t>
  </si>
  <si>
    <t>INE513A01022</t>
  </si>
  <si>
    <t>BOOT01</t>
  </si>
  <si>
    <t>Abbott India Limited</t>
  </si>
  <si>
    <t>INE358A01014</t>
  </si>
  <si>
    <t>BKIN01</t>
  </si>
  <si>
    <t>Bank of India</t>
  </si>
  <si>
    <t>INE084A01016</t>
  </si>
  <si>
    <t>ABBP01</t>
  </si>
  <si>
    <t>Hitachi Energy India Limited</t>
  </si>
  <si>
    <t>INE07Y701011</t>
  </si>
  <si>
    <t>PROG01</t>
  </si>
  <si>
    <t>Procter &amp; Gamble Hygiene and Health Care Limited</t>
  </si>
  <si>
    <t>INE179A01014</t>
  </si>
  <si>
    <t>ACCL02</t>
  </si>
  <si>
    <t>ACC Limited</t>
  </si>
  <si>
    <t>INE012A01025</t>
  </si>
  <si>
    <t>SYNI01</t>
  </si>
  <si>
    <t>Syngene International Limited</t>
  </si>
  <si>
    <t>INE398R01022</t>
  </si>
  <si>
    <t>AGBL01</t>
  </si>
  <si>
    <t>Angel One Limited</t>
  </si>
  <si>
    <t>INE732I01013</t>
  </si>
  <si>
    <t>SUVP01</t>
  </si>
  <si>
    <t>Suven Pharmaceuticals Limited</t>
  </si>
  <si>
    <t>INE03QK01018</t>
  </si>
  <si>
    <t>BOCL01</t>
  </si>
  <si>
    <t>Linde India Limited</t>
  </si>
  <si>
    <t>INE473A01011</t>
  </si>
  <si>
    <t>BERG03</t>
  </si>
  <si>
    <t>Berger Paints (I) Limited</t>
  </si>
  <si>
    <t>INE463A01038</t>
  </si>
  <si>
    <t>IEEL02</t>
  </si>
  <si>
    <t>Indian Energy Exchange Limited</t>
  </si>
  <si>
    <t>INE022Q01020</t>
  </si>
  <si>
    <t>CRED02</t>
  </si>
  <si>
    <t>CRISIL Limited</t>
  </si>
  <si>
    <t>INE007A01025</t>
  </si>
  <si>
    <t>IREA01</t>
  </si>
  <si>
    <t>Indian Renewable Energy Development Agency Limited</t>
  </si>
  <si>
    <t>INE202E01016</t>
  </si>
  <si>
    <t>CARU03</t>
  </si>
  <si>
    <t>Carborundum Universal Limited</t>
  </si>
  <si>
    <t>INE120A01034</t>
  </si>
  <si>
    <t>HZIN02</t>
  </si>
  <si>
    <t>Hindustan Zinc Limited</t>
  </si>
  <si>
    <t>INE267A01025</t>
  </si>
  <si>
    <t>KAYN01</t>
  </si>
  <si>
    <t>Kaynes Technology India Limited</t>
  </si>
  <si>
    <t>INE918Z01012</t>
  </si>
  <si>
    <t>GICI01</t>
  </si>
  <si>
    <t>General Insurance Corporation of India</t>
  </si>
  <si>
    <t>INE481Y01014</t>
  </si>
  <si>
    <t>TTEC01</t>
  </si>
  <si>
    <t>Tata Technologies Limited</t>
  </si>
  <si>
    <t>INE142M01025</t>
  </si>
  <si>
    <t>KFIN01</t>
  </si>
  <si>
    <t>KFin Technologies Limited</t>
  </si>
  <si>
    <t>INE138Y01010</t>
  </si>
  <si>
    <t>AMRA03</t>
  </si>
  <si>
    <t>Amara Raja Energy &amp; Mobility Ltd</t>
  </si>
  <si>
    <t>INE885A01032</t>
  </si>
  <si>
    <t>PHFP02</t>
  </si>
  <si>
    <t>PNB Housing Finance Limited</t>
  </si>
  <si>
    <t>INE572E01012</t>
  </si>
  <si>
    <t>ABFS01</t>
  </si>
  <si>
    <t>Aditya Birla Capital Limited</t>
  </si>
  <si>
    <t>INE674K01013</t>
  </si>
  <si>
    <t>JBCH03</t>
  </si>
  <si>
    <t>JB Chemicals &amp; Pharmaceuticals Limited</t>
  </si>
  <si>
    <t>INE572A01036</t>
  </si>
  <si>
    <t>CUBI02</t>
  </si>
  <si>
    <t>City Union Bank Limited</t>
  </si>
  <si>
    <t>INE491A01021</t>
  </si>
  <si>
    <t>GAPA02</t>
  </si>
  <si>
    <t>Apar Industries Limited</t>
  </si>
  <si>
    <t>INE372A01015</t>
  </si>
  <si>
    <t>BAND01</t>
  </si>
  <si>
    <t>Bandhan Bank Limited</t>
  </si>
  <si>
    <t>INE545U01014</t>
  </si>
  <si>
    <t>COCH02</t>
  </si>
  <si>
    <t>Cochin Shipyard Limited</t>
  </si>
  <si>
    <t>INE704P01025</t>
  </si>
  <si>
    <t>NICH02</t>
  </si>
  <si>
    <t>Piramal Enterprises Limited</t>
  </si>
  <si>
    <t>INE140A01024</t>
  </si>
  <si>
    <t>REIN02</t>
  </si>
  <si>
    <t>Redington Limited</t>
  </si>
  <si>
    <t>INE891D01026</t>
  </si>
  <si>
    <t>Commercial Services &amp; Supplies</t>
  </si>
  <si>
    <t>INEN02</t>
  </si>
  <si>
    <t>Cyient Limited</t>
  </si>
  <si>
    <t>INE136B01020</t>
  </si>
  <si>
    <t>ESCO01</t>
  </si>
  <si>
    <t>Escorts Kubota Limited</t>
  </si>
  <si>
    <t>INE042A01014</t>
  </si>
  <si>
    <t>GLAN02</t>
  </si>
  <si>
    <t>Gland Pharma Limited</t>
  </si>
  <si>
    <t>INE068V01023</t>
  </si>
  <si>
    <t>BHDY02</t>
  </si>
  <si>
    <t>Bharat Dynamics Limited</t>
  </si>
  <si>
    <t>INE171Z01026</t>
  </si>
  <si>
    <t>AJPH03</t>
  </si>
  <si>
    <t>Ajanta Pharma Limited</t>
  </si>
  <si>
    <t>INE031B01049</t>
  </si>
  <si>
    <t>MCEL03</t>
  </si>
  <si>
    <t>The Ramco Cements Limited</t>
  </si>
  <si>
    <t>INE331A01037</t>
  </si>
  <si>
    <t>AMBE01</t>
  </si>
  <si>
    <t>Amber Enterprises India Limited</t>
  </si>
  <si>
    <t>INE371P01015</t>
  </si>
  <si>
    <t>ELGI02</t>
  </si>
  <si>
    <t>Elgi Equipments Limited</t>
  </si>
  <si>
    <t>INE285A01027</t>
  </si>
  <si>
    <t>LTFL01</t>
  </si>
  <si>
    <t>L&amp;T Finance Limited</t>
  </si>
  <si>
    <t>INE498L01015</t>
  </si>
  <si>
    <t>HIMC02</t>
  </si>
  <si>
    <t>Himadri Speciality Chemical Limited</t>
  </si>
  <si>
    <t>INE019C01026</t>
  </si>
  <si>
    <t>EMAM02</t>
  </si>
  <si>
    <t>Emami Limited</t>
  </si>
  <si>
    <t>INE548C01032</t>
  </si>
  <si>
    <t>KPTL02</t>
  </si>
  <si>
    <t>Kalpataru Projects International Limited</t>
  </si>
  <si>
    <t>INE220B01022</t>
  </si>
  <si>
    <t>IRBL02</t>
  </si>
  <si>
    <t>IRB Infrastructure Developers Limited</t>
  </si>
  <si>
    <t>INE821I01022</t>
  </si>
  <si>
    <t>HURD01</t>
  </si>
  <si>
    <t>Housing &amp; Urban Development Corporation Limited</t>
  </si>
  <si>
    <t>INE031A01017</t>
  </si>
  <si>
    <t>KEIN02</t>
  </si>
  <si>
    <t>KEC International Limited</t>
  </si>
  <si>
    <t>INE389H01022</t>
  </si>
  <si>
    <t>CENT02</t>
  </si>
  <si>
    <t>Aditya Birla Real Estate Limited</t>
  </si>
  <si>
    <t>INE055A01016</t>
  </si>
  <si>
    <t>Paper, Forest &amp; Jute Products</t>
  </si>
  <si>
    <t>SUFA02</t>
  </si>
  <si>
    <t>Sundram Fasteners Limited</t>
  </si>
  <si>
    <t>INE387A01021</t>
  </si>
  <si>
    <t>INOW01</t>
  </si>
  <si>
    <t>Inox Wind Limited</t>
  </si>
  <si>
    <t>INE066P01011</t>
  </si>
  <si>
    <t>ADHL01</t>
  </si>
  <si>
    <t>Aster DM Healthcare Limited</t>
  </si>
  <si>
    <t>INE914M01019</t>
  </si>
  <si>
    <t>BHHX01</t>
  </si>
  <si>
    <t>Bharti Hexacom Limited</t>
  </si>
  <si>
    <t>INE343G01021</t>
  </si>
  <si>
    <t>NAPH02</t>
  </si>
  <si>
    <t>Natco Pharma Limited</t>
  </si>
  <si>
    <t>INE987B01026</t>
  </si>
  <si>
    <t>MNGF02</t>
  </si>
  <si>
    <t>Manappuram Finance Limited</t>
  </si>
  <si>
    <t>INE522D01027</t>
  </si>
  <si>
    <t>NAGF02</t>
  </si>
  <si>
    <t>NCC Limited</t>
  </si>
  <si>
    <t>INE868B01028</t>
  </si>
  <si>
    <t>ICON01</t>
  </si>
  <si>
    <t>Firstsource Solutions Limited</t>
  </si>
  <si>
    <t>INE684F01012</t>
  </si>
  <si>
    <t>DLPL01</t>
  </si>
  <si>
    <t>Dr. Lal Path Labs Limited</t>
  </si>
  <si>
    <t>INE600L01024</t>
  </si>
  <si>
    <t>TAHO01</t>
  </si>
  <si>
    <t>Honeywell Automation India Limited</t>
  </si>
  <si>
    <t>INE671A01010</t>
  </si>
  <si>
    <t>STHE01</t>
  </si>
  <si>
    <t>Star Health And Allied Insurance Company Limited</t>
  </si>
  <si>
    <t>INE575P01011</t>
  </si>
  <si>
    <t>NBCC03</t>
  </si>
  <si>
    <t>NBCC (India) Limited</t>
  </si>
  <si>
    <t>INE095N01031</t>
  </si>
  <si>
    <t>SOSO03</t>
  </si>
  <si>
    <t>Sonata Software Limited</t>
  </si>
  <si>
    <t>INE269A01021</t>
  </si>
  <si>
    <t>PEFR01</t>
  </si>
  <si>
    <t>Aditya Birla Fashion and Retail Limited</t>
  </si>
  <si>
    <t>INE647O01011</t>
  </si>
  <si>
    <t>TIIN01</t>
  </si>
  <si>
    <t>Timken India Limited</t>
  </si>
  <si>
    <t>INE325A01013</t>
  </si>
  <si>
    <t>ATUL01</t>
  </si>
  <si>
    <t>Atul Limited</t>
  </si>
  <si>
    <t>INE100A01010</t>
  </si>
  <si>
    <t>RCAM01</t>
  </si>
  <si>
    <t>Nippon Life India Asset Management Limited</t>
  </si>
  <si>
    <t>INE298J01013</t>
  </si>
  <si>
    <t>KPRM03</t>
  </si>
  <si>
    <t>K.P.R. Mill Limited</t>
  </si>
  <si>
    <t>INE930H01031</t>
  </si>
  <si>
    <t>GSPL01</t>
  </si>
  <si>
    <t>Gujarat State Petronet Limited</t>
  </si>
  <si>
    <t>INE246F01010</t>
  </si>
  <si>
    <t>FUJI02</t>
  </si>
  <si>
    <t>Zensar Technologies Limited</t>
  </si>
  <si>
    <t>INE520A01027</t>
  </si>
  <si>
    <t>RATN01</t>
  </si>
  <si>
    <t>RBL Bank Limited</t>
  </si>
  <si>
    <t>INE976G01028</t>
  </si>
  <si>
    <t>ZEET02</t>
  </si>
  <si>
    <t>Zee Entertainment Enterprises Limited</t>
  </si>
  <si>
    <t>INE256A01028</t>
  </si>
  <si>
    <t>Entertainment</t>
  </si>
  <si>
    <t>WGSR02</t>
  </si>
  <si>
    <t>Welspun Corp Limited</t>
  </si>
  <si>
    <t>INE191B01025</t>
  </si>
  <si>
    <t>GREA03</t>
  </si>
  <si>
    <t>The Great Eastern Shipping Company Limited</t>
  </si>
  <si>
    <t>INE017A01032</t>
  </si>
  <si>
    <t>AFFI02</t>
  </si>
  <si>
    <t>Affle (India) Limited</t>
  </si>
  <si>
    <t>INE00WC01027</t>
  </si>
  <si>
    <t>AUHF01</t>
  </si>
  <si>
    <t>Aavas Financiers Limited</t>
  </si>
  <si>
    <t>INE216P01012</t>
  </si>
  <si>
    <t>SKFB02</t>
  </si>
  <si>
    <t>SKF India Limited</t>
  </si>
  <si>
    <t>INE640A01023</t>
  </si>
  <si>
    <t>MSUW01</t>
  </si>
  <si>
    <t>Motherson Sumi Wiring India Limited</t>
  </si>
  <si>
    <t>INE0FS801015</t>
  </si>
  <si>
    <t>NAHR01</t>
  </si>
  <si>
    <t>Narayana Hrudayalaya Limited</t>
  </si>
  <si>
    <t>INE410P01011</t>
  </si>
  <si>
    <t>IBHF01</t>
  </si>
  <si>
    <t>Sammaan Capital Limited</t>
  </si>
  <si>
    <t>INE148I01020</t>
  </si>
  <si>
    <t>MOFS03</t>
  </si>
  <si>
    <t>Motilal Oswal Financial Services Limited</t>
  </si>
  <si>
    <t>INE338I01027</t>
  </si>
  <si>
    <t>GRIN02</t>
  </si>
  <si>
    <t>Grindwell Norton Limited</t>
  </si>
  <si>
    <t>INE536A01023</t>
  </si>
  <si>
    <t>JYCN01</t>
  </si>
  <si>
    <t>Jyoti CNC Automation Ltd</t>
  </si>
  <si>
    <t>INE980O01024</t>
  </si>
  <si>
    <t>CALC03</t>
  </si>
  <si>
    <t>CESC Limited</t>
  </si>
  <si>
    <t>INE486A01021</t>
  </si>
  <si>
    <t>BIRM01</t>
  </si>
  <si>
    <t>3M India Limited</t>
  </si>
  <si>
    <t>INE470A01017</t>
  </si>
  <si>
    <t>Diversified</t>
  </si>
  <si>
    <t>AARI02</t>
  </si>
  <si>
    <t>Aarti Industries Limited</t>
  </si>
  <si>
    <t>INE769A01020</t>
  </si>
  <si>
    <t>AEGI03</t>
  </si>
  <si>
    <t>Aegis Logistics Limited</t>
  </si>
  <si>
    <t>INE208C01025</t>
  </si>
  <si>
    <t>HIMF02</t>
  </si>
  <si>
    <t>HFCL Limited</t>
  </si>
  <si>
    <t>INE548A01028</t>
  </si>
  <si>
    <t>BOMA01</t>
  </si>
  <si>
    <t>Bank of Maharashtra</t>
  </si>
  <si>
    <t>INE457A01014</t>
  </si>
  <si>
    <t>KPIT03</t>
  </si>
  <si>
    <t>Birlasoft Limited</t>
  </si>
  <si>
    <t>INE836A01035</t>
  </si>
  <si>
    <t>MALE02</t>
  </si>
  <si>
    <t>Poonawalla Fincorp Limited</t>
  </si>
  <si>
    <t>INE511C01022</t>
  </si>
  <si>
    <t>GHPL01</t>
  </si>
  <si>
    <t>Global Health Limited</t>
  </si>
  <si>
    <t>INE474Q01031</t>
  </si>
  <si>
    <t>CAST03</t>
  </si>
  <si>
    <t>Castrol India Limited</t>
  </si>
  <si>
    <t>INE172A01027</t>
  </si>
  <si>
    <t>POME02</t>
  </si>
  <si>
    <t>Poly Medicure Limited</t>
  </si>
  <si>
    <t>INE205C01021</t>
  </si>
  <si>
    <t>Healthcare Equipment &amp; Supplies</t>
  </si>
  <si>
    <t>GGLT02</t>
  </si>
  <si>
    <t>Gujarat Gas Limited</t>
  </si>
  <si>
    <t>INE844O01030</t>
  </si>
  <si>
    <t>EIDP03</t>
  </si>
  <si>
    <t>EID Parry India Limited</t>
  </si>
  <si>
    <t>INE126A01031</t>
  </si>
  <si>
    <t>BATA02</t>
  </si>
  <si>
    <t>Bata India Limited</t>
  </si>
  <si>
    <t>INE176A01028</t>
  </si>
  <si>
    <t>KACE03</t>
  </si>
  <si>
    <t>Kajaria Ceramics Limited</t>
  </si>
  <si>
    <t>INE217B01036</t>
  </si>
  <si>
    <t>IINF02</t>
  </si>
  <si>
    <t>IIFL Finance Limited</t>
  </si>
  <si>
    <t>INE530B01024</t>
  </si>
  <si>
    <t>GLAX01</t>
  </si>
  <si>
    <t>GlaxoSmithKline Pharmaceuticals Limited</t>
  </si>
  <si>
    <t>INE159A01016</t>
  </si>
  <si>
    <t>RAFO02</t>
  </si>
  <si>
    <t>Ramkrishna Forgings Limited</t>
  </si>
  <si>
    <t>INE399G01023</t>
  </si>
  <si>
    <t>TAIC01</t>
  </si>
  <si>
    <t>Tata Investment Corporation Limited</t>
  </si>
  <si>
    <t>INE672A01018</t>
  </si>
  <si>
    <t>EASI02</t>
  </si>
  <si>
    <t>EIH Limited</t>
  </si>
  <si>
    <t>INE230A01023</t>
  </si>
  <si>
    <t>HICO02</t>
  </si>
  <si>
    <t>Hindustan Copper Limited</t>
  </si>
  <si>
    <t>INE531E01026</t>
  </si>
  <si>
    <t>TGWL02</t>
  </si>
  <si>
    <t>Titagarh Rail Systems Limited</t>
  </si>
  <si>
    <t>INE615H01020</t>
  </si>
  <si>
    <t>PRAJ02</t>
  </si>
  <si>
    <t>Praj Industries Limited</t>
  </si>
  <si>
    <t>INE074A01025</t>
  </si>
  <si>
    <t>ANRA02</t>
  </si>
  <si>
    <t>Anant Raj Limited</t>
  </si>
  <si>
    <t>INE242C01024</t>
  </si>
  <si>
    <t>MAGL01</t>
  </si>
  <si>
    <t>Mahanagar Gas Limited</t>
  </si>
  <si>
    <t>INE002S01010</t>
  </si>
  <si>
    <t>CHAM01</t>
  </si>
  <si>
    <t>Chambal Fertilizers &amp; Chemicals Limited</t>
  </si>
  <si>
    <t>INE085A01013</t>
  </si>
  <si>
    <t>PVRL01</t>
  </si>
  <si>
    <t>PVR INOX Limited</t>
  </si>
  <si>
    <t>INE191H01014</t>
  </si>
  <si>
    <t>PTIN01</t>
  </si>
  <si>
    <t>PTC Industries Limited</t>
  </si>
  <si>
    <t>INE596F01018</t>
  </si>
  <si>
    <t>DEFE01</t>
  </si>
  <si>
    <t>Deepak Fertilizers and Petrochemicals Corporation Limited</t>
  </si>
  <si>
    <t>INE501A01019</t>
  </si>
  <si>
    <t>EFPL01</t>
  </si>
  <si>
    <t>Equitas Small Finance Bank Limited</t>
  </si>
  <si>
    <t>INE063P01018</t>
  </si>
  <si>
    <t>GRAN02</t>
  </si>
  <si>
    <t>Granules India Limited</t>
  </si>
  <si>
    <t>INE101D01020</t>
  </si>
  <si>
    <t>SWAN03</t>
  </si>
  <si>
    <t>Swan Energy Limited</t>
  </si>
  <si>
    <t>INE665A01038</t>
  </si>
  <si>
    <t>FINO02</t>
  </si>
  <si>
    <t>Finolex Cables Limited</t>
  </si>
  <si>
    <t>INE235A01022</t>
  </si>
  <si>
    <t>TRTL01</t>
  </si>
  <si>
    <t>Triveni Turbine Limited</t>
  </si>
  <si>
    <t>INE152M01016</t>
  </si>
  <si>
    <t>RATM02</t>
  </si>
  <si>
    <t>Ratnamani Metals &amp; Tubes Limited</t>
  </si>
  <si>
    <t>INE703B01027</t>
  </si>
  <si>
    <t>ASAI01</t>
  </si>
  <si>
    <t>Asahi India Glass Limited</t>
  </si>
  <si>
    <t>INE439A01020</t>
  </si>
  <si>
    <t>VORC03</t>
  </si>
  <si>
    <t>Jubilant Pharmova Limited</t>
  </si>
  <si>
    <t>INE700A01033</t>
  </si>
  <si>
    <t>IRCO02</t>
  </si>
  <si>
    <t>IRCON International Limited</t>
  </si>
  <si>
    <t>INE962Y01021</t>
  </si>
  <si>
    <t>IDAL01</t>
  </si>
  <si>
    <t>Intellect Design Arena Limited</t>
  </si>
  <si>
    <t>INE306R01017</t>
  </si>
  <si>
    <t>BHAE01</t>
  </si>
  <si>
    <t>BEML Limited</t>
  </si>
  <si>
    <t>INE258A01016</t>
  </si>
  <si>
    <t>JHPL01</t>
  </si>
  <si>
    <t>Jaiprakash Power Ventures Limited</t>
  </si>
  <si>
    <t>INE351F01018</t>
  </si>
  <si>
    <t>KELV01</t>
  </si>
  <si>
    <t>Whirlpool of India Limited</t>
  </si>
  <si>
    <t>INE716A01013</t>
  </si>
  <si>
    <t>CONB01</t>
  </si>
  <si>
    <t>Concord Biotech Limited</t>
  </si>
  <si>
    <t>INE338H01029</t>
  </si>
  <si>
    <t>NAYV01</t>
  </si>
  <si>
    <t>NLC India Limited</t>
  </si>
  <si>
    <t>INE589A01014</t>
  </si>
  <si>
    <t>ENDT01</t>
  </si>
  <si>
    <t>Endurance Technologies Limited</t>
  </si>
  <si>
    <t>INE913H01037</t>
  </si>
  <si>
    <t>RACM01</t>
  </si>
  <si>
    <t>Rainbow Childrens Medicare Limited</t>
  </si>
  <si>
    <t>INE961O01016</t>
  </si>
  <si>
    <t>KENI01</t>
  </si>
  <si>
    <t>Kirloskar Oil Engines Limited</t>
  </si>
  <si>
    <t>INE146L01010</t>
  </si>
  <si>
    <t>ISHA01</t>
  </si>
  <si>
    <t>Gillette India Limited</t>
  </si>
  <si>
    <t>INE322A01010</t>
  </si>
  <si>
    <t>JSWI01</t>
  </si>
  <si>
    <t>JSW Infrastructure Ltd</t>
  </si>
  <si>
    <t>INE880J01026</t>
  </si>
  <si>
    <t>TEJN01</t>
  </si>
  <si>
    <t>Tejas Networks Limited</t>
  </si>
  <si>
    <t>INE010J01012</t>
  </si>
  <si>
    <t>Telecom - Equipment &amp; Accessories</t>
  </si>
  <si>
    <t>SJVN01</t>
  </si>
  <si>
    <t>SJVN Limited</t>
  </si>
  <si>
    <t>INE002L01015</t>
  </si>
  <si>
    <t>HNPS02</t>
  </si>
  <si>
    <t>HBL Engineering Limited</t>
  </si>
  <si>
    <t>INE292B01021</t>
  </si>
  <si>
    <t>DEVY01</t>
  </si>
  <si>
    <t>Devyani International Limited</t>
  </si>
  <si>
    <t>INE872J01023</t>
  </si>
  <si>
    <t>ICBR01</t>
  </si>
  <si>
    <t>ICICI Securities Limited</t>
  </si>
  <si>
    <t>INE763G01038</t>
  </si>
  <si>
    <t>LTHL01</t>
  </si>
  <si>
    <t>Lemon Tree Hotels Limited</t>
  </si>
  <si>
    <t>INE970X01018</t>
  </si>
  <si>
    <t>ECLE01</t>
  </si>
  <si>
    <t>eClerx Services Limited</t>
  </si>
  <si>
    <t>INE738I01010</t>
  </si>
  <si>
    <t>DPIL01</t>
  </si>
  <si>
    <t>Data Patterns (India) Limited</t>
  </si>
  <si>
    <t>INE0IX101010</t>
  </si>
  <si>
    <t>VGIL02</t>
  </si>
  <si>
    <t>V-Guard Industries Limited</t>
  </si>
  <si>
    <t>INE951I01027</t>
  </si>
  <si>
    <t>GODI01</t>
  </si>
  <si>
    <t>Go Digit General Insurance Limited</t>
  </si>
  <si>
    <t>INE03JT01014</t>
  </si>
  <si>
    <t>PCBL03</t>
  </si>
  <si>
    <t>PCBL Chemical Limited</t>
  </si>
  <si>
    <t>INE602A01031</t>
  </si>
  <si>
    <t>USFB01</t>
  </si>
  <si>
    <t>Ujjivan Small Finance Bank Limited</t>
  </si>
  <si>
    <t>INE551W01018</t>
  </si>
  <si>
    <t>WABT01</t>
  </si>
  <si>
    <t>ZF Commercial Vehicle Control Systems India Limited</t>
  </si>
  <si>
    <t>INE342J01019</t>
  </si>
  <si>
    <t>PFIZ01</t>
  </si>
  <si>
    <t>Pfizer Limited</t>
  </si>
  <si>
    <t>INE182A01018</t>
  </si>
  <si>
    <t>ARWL01</t>
  </si>
  <si>
    <t>Anand Rathi Wealth Limited</t>
  </si>
  <si>
    <t>INE463V01026</t>
  </si>
  <si>
    <t>SUMI01</t>
  </si>
  <si>
    <t>Sumitomo Chemical India Limited</t>
  </si>
  <si>
    <t>INE258G01013</t>
  </si>
  <si>
    <t>BAYE02</t>
  </si>
  <si>
    <t>Bayer Cropscience Limited</t>
  </si>
  <si>
    <t>INE462A01022</t>
  </si>
  <si>
    <t>EDEL01</t>
  </si>
  <si>
    <t>Nuvama Wealth Management Limited</t>
  </si>
  <si>
    <t>INE531F01015</t>
  </si>
  <si>
    <t>SAPF02</t>
  </si>
  <si>
    <t>Sapphire Foods India Limited</t>
  </si>
  <si>
    <t>INE806T01020</t>
  </si>
  <si>
    <t>AVHF01</t>
  </si>
  <si>
    <t>Aptus Value Housing Finance India Limited</t>
  </si>
  <si>
    <t>INE852O01025</t>
  </si>
  <si>
    <t>SAWP03</t>
  </si>
  <si>
    <t>Jindal Saw Limited</t>
  </si>
  <si>
    <t>INE324A01032</t>
  </si>
  <si>
    <t>IMIN01</t>
  </si>
  <si>
    <t>Indiamart Intermesh Limited</t>
  </si>
  <si>
    <t>INE933S01016</t>
  </si>
  <si>
    <t>NSTL01</t>
  </si>
  <si>
    <t>Newgen Software Technologies Limited</t>
  </si>
  <si>
    <t>INE619B01017</t>
  </si>
  <si>
    <t>GODF02</t>
  </si>
  <si>
    <t>Godfrey Phillips India Limited</t>
  </si>
  <si>
    <t>INE260B01028</t>
  </si>
  <si>
    <t>Cigarettes &amp; Tobacco Products</t>
  </si>
  <si>
    <t>GOTS01</t>
  </si>
  <si>
    <t>Olectra Greentech Limited</t>
  </si>
  <si>
    <t>INE260D01016</t>
  </si>
  <si>
    <t>CEAT02</t>
  </si>
  <si>
    <t>CEAT Limited</t>
  </si>
  <si>
    <t>INE482A01020</t>
  </si>
  <si>
    <t>FECT01</t>
  </si>
  <si>
    <t>Fertilizers and Chemicals Travancore Limited</t>
  </si>
  <si>
    <t>INE188A01015</t>
  </si>
  <si>
    <t>FINI02</t>
  </si>
  <si>
    <t>Finolex Industries Limited</t>
  </si>
  <si>
    <t>INE183A01024</t>
  </si>
  <si>
    <t>ERIS01</t>
  </si>
  <si>
    <t>Eris Lifesciences Limited</t>
  </si>
  <si>
    <t>INE406M01024</t>
  </si>
  <si>
    <t>MAAU01</t>
  </si>
  <si>
    <t>CIE Automotive India Limited</t>
  </si>
  <si>
    <t>INE536H01010</t>
  </si>
  <si>
    <t>GRAM01</t>
  </si>
  <si>
    <t>CreditAccess Grameen Limited</t>
  </si>
  <si>
    <t>INE741K01010</t>
  </si>
  <si>
    <t>GOSL03</t>
  </si>
  <si>
    <t>Godrej Industries Limited</t>
  </si>
  <si>
    <t>INE233A01035</t>
  </si>
  <si>
    <t>BALC02</t>
  </si>
  <si>
    <t>Balrampur Chini Mills Limited</t>
  </si>
  <si>
    <t>INE119A01028</t>
  </si>
  <si>
    <t>UBEL03</t>
  </si>
  <si>
    <t>Usha Martin Limited</t>
  </si>
  <si>
    <t>INE228A01035</t>
  </si>
  <si>
    <t>VEDF01</t>
  </si>
  <si>
    <t>Vedant Fashions Limited</t>
  </si>
  <si>
    <t>INE825V01034</t>
  </si>
  <si>
    <t>CANH02</t>
  </si>
  <si>
    <t>Can Fin Homes Limited</t>
  </si>
  <si>
    <t>INE477A01020</t>
  </si>
  <si>
    <t>KIBO03</t>
  </si>
  <si>
    <t>Kirloskar Brothers Limited</t>
  </si>
  <si>
    <t>INE732A01036</t>
  </si>
  <si>
    <t>JYLL02</t>
  </si>
  <si>
    <t>Jyothy Labs Limited</t>
  </si>
  <si>
    <t>INE668F01031</t>
  </si>
  <si>
    <t>Household Products</t>
  </si>
  <si>
    <t>CRAF01</t>
  </si>
  <si>
    <t>Craftsman Automation Limited</t>
  </si>
  <si>
    <t>INE00LO01017</t>
  </si>
  <si>
    <t>CHAL01</t>
  </si>
  <si>
    <t>Chalet Hotels Limited</t>
  </si>
  <si>
    <t>INE427F01016</t>
  </si>
  <si>
    <t>SHYA01</t>
  </si>
  <si>
    <t>Shyam Metalics and Energy Limited</t>
  </si>
  <si>
    <t>INE810G01011</t>
  </si>
  <si>
    <t>SIMW01</t>
  </si>
  <si>
    <t>Techno Electric &amp; Engineering Company Limited</t>
  </si>
  <si>
    <t>INE285K01026</t>
  </si>
  <si>
    <t>GPIS03</t>
  </si>
  <si>
    <t>Godawari Power And Ispat limited</t>
  </si>
  <si>
    <t>INE177H01039</t>
  </si>
  <si>
    <t>JUIL01</t>
  </si>
  <si>
    <t>Jubilant Ingrevia Limited</t>
  </si>
  <si>
    <t>INE0BY001018</t>
  </si>
  <si>
    <t>SUNT02</t>
  </si>
  <si>
    <t>Sun TV Network Limited</t>
  </si>
  <si>
    <t>INE424H01027</t>
  </si>
  <si>
    <t>ACEQ02</t>
  </si>
  <si>
    <t>Action Construction Equipment Limited</t>
  </si>
  <si>
    <t>INE731H01025</t>
  </si>
  <si>
    <t>ALPM01</t>
  </si>
  <si>
    <t>Alembic Pharmaceuticals Limited</t>
  </si>
  <si>
    <t>INE901L01018</t>
  </si>
  <si>
    <t>BLSS01</t>
  </si>
  <si>
    <t>BLS International Services Limited</t>
  </si>
  <si>
    <t>INE153T01027</t>
  </si>
  <si>
    <t>BASF01</t>
  </si>
  <si>
    <t>BASF India Limited</t>
  </si>
  <si>
    <t>INE373A01013</t>
  </si>
  <si>
    <t>HOCH01</t>
  </si>
  <si>
    <t>Sanofi India Limited</t>
  </si>
  <si>
    <t>INE058A01010</t>
  </si>
  <si>
    <t>STPR03</t>
  </si>
  <si>
    <t>JK Lakshmi Cement Limited</t>
  </si>
  <si>
    <t>INE786A01032</t>
  </si>
  <si>
    <t>CEBC01</t>
  </si>
  <si>
    <t>Jupiter Wagons Limited</t>
  </si>
  <si>
    <t>INE209L01016</t>
  </si>
  <si>
    <t>HMTP01</t>
  </si>
  <si>
    <t>Happiest Minds Technologies Limited</t>
  </si>
  <si>
    <t>INE419U01012</t>
  </si>
  <si>
    <t>VIDI01</t>
  </si>
  <si>
    <t>Vijaya Diagnostic Centre Limited</t>
  </si>
  <si>
    <t>INE043W01024</t>
  </si>
  <si>
    <t>WESD02</t>
  </si>
  <si>
    <t>Westlife Foodworld Limited</t>
  </si>
  <si>
    <t>INE274F01020</t>
  </si>
  <si>
    <t>RAWO01</t>
  </si>
  <si>
    <t>Raymond Limited</t>
  </si>
  <si>
    <t>INE301A01014</t>
  </si>
  <si>
    <t>NMST01</t>
  </si>
  <si>
    <t>NMDC Steel Limited</t>
  </si>
  <si>
    <t>INE0NNS01018</t>
  </si>
  <si>
    <t>GRSE01</t>
  </si>
  <si>
    <t>Garden Reach Shipbuilders &amp; Engineers Limited</t>
  </si>
  <si>
    <t>INE382Z01011</t>
  </si>
  <si>
    <t>BSLM02</t>
  </si>
  <si>
    <t>Aditya Birla Sun Life AMC Limited</t>
  </si>
  <si>
    <t>INE404A01024</t>
  </si>
  <si>
    <t>SODL01</t>
  </si>
  <si>
    <t>Sobha Limited</t>
  </si>
  <si>
    <t>INE671H01015</t>
  </si>
  <si>
    <t>CEPL02</t>
  </si>
  <si>
    <t>Century Plyboards (India) Limited</t>
  </si>
  <si>
    <t>INE348B01021</t>
  </si>
  <si>
    <t>GOOD02</t>
  </si>
  <si>
    <t>Kansai Nerolac Paints Limited</t>
  </si>
  <si>
    <t>INE531A01024</t>
  </si>
  <si>
    <t>ENGI02</t>
  </si>
  <si>
    <t>Engineers India Limited</t>
  </si>
  <si>
    <t>INE510A01028</t>
  </si>
  <si>
    <t>ELCO03</t>
  </si>
  <si>
    <t>Elecon Engineering Company Limited</t>
  </si>
  <si>
    <t>INE205B01031</t>
  </si>
  <si>
    <t>MASP02</t>
  </si>
  <si>
    <t>Vardhman Textiles Limited</t>
  </si>
  <si>
    <t>INE825A01020</t>
  </si>
  <si>
    <t>GUJN01</t>
  </si>
  <si>
    <t>Gujarat Narmada Valley Fertilizers and Chemicals Limited</t>
  </si>
  <si>
    <t>INE113A01013</t>
  </si>
  <si>
    <t>HFFC02</t>
  </si>
  <si>
    <t>Home First Finance Company India Limited</t>
  </si>
  <si>
    <t>INE481N01025</t>
  </si>
  <si>
    <t>AAHF01</t>
  </si>
  <si>
    <t>Aadhar Housing Finance Limited</t>
  </si>
  <si>
    <t>INE883F01010</t>
  </si>
  <si>
    <t>METR01</t>
  </si>
  <si>
    <t>Metropolis Healthcare Limited</t>
  </si>
  <si>
    <t>INE112L01020</t>
  </si>
  <si>
    <t>GUSF02</t>
  </si>
  <si>
    <t>Gujarat State Fertilizers &amp; Chemicals Limited</t>
  </si>
  <si>
    <t>INE026A01025</t>
  </si>
  <si>
    <t>MINC01</t>
  </si>
  <si>
    <t>Minda Corporation Limited</t>
  </si>
  <si>
    <t>INE842C01021</t>
  </si>
  <si>
    <t>TNIA01</t>
  </si>
  <si>
    <t>The New India Assurance Company Limited</t>
  </si>
  <si>
    <t>INE470Y01017</t>
  </si>
  <si>
    <t>ASPH02</t>
  </si>
  <si>
    <t>AstraZeneca Pharma India Limited</t>
  </si>
  <si>
    <t>INE203A01020</t>
  </si>
  <si>
    <t>SGPL02</t>
  </si>
  <si>
    <t>SignatureGlobal (India) Limited</t>
  </si>
  <si>
    <t>INE903U01023</t>
  </si>
  <si>
    <t>MEBR01</t>
  </si>
  <si>
    <t>Metro Brands Limited</t>
  </si>
  <si>
    <t>INE317I01021</t>
  </si>
  <si>
    <t>JMFL02</t>
  </si>
  <si>
    <t>JM Financial Limited</t>
  </si>
  <si>
    <t>INE780C01023</t>
  </si>
  <si>
    <t>MOMF03</t>
  </si>
  <si>
    <t>Capri Global Capital Limited</t>
  </si>
  <si>
    <t>INE180C01042</t>
  </si>
  <si>
    <t>JKBL02</t>
  </si>
  <si>
    <t>The Jammu &amp; Kashmir Bank Limited</t>
  </si>
  <si>
    <t>INE168A01041</t>
  </si>
  <si>
    <t>VORL03</t>
  </si>
  <si>
    <t>Vinati Organics Limited</t>
  </si>
  <si>
    <t>INE410B01037</t>
  </si>
  <si>
    <t>IDBI01</t>
  </si>
  <si>
    <t>IDBI Bank Limited</t>
  </si>
  <si>
    <t>INE008A01015</t>
  </si>
  <si>
    <t>CPIL02</t>
  </si>
  <si>
    <t>CCL Products (India) Limited</t>
  </si>
  <si>
    <t>INE421D01022</t>
  </si>
  <si>
    <t>RRKL01</t>
  </si>
  <si>
    <t>R R Kabel Limited</t>
  </si>
  <si>
    <t>INE777K01022</t>
  </si>
  <si>
    <t>BIKA02</t>
  </si>
  <si>
    <t>BIKAJI FOODS INTERNATIONAL LIMITED</t>
  </si>
  <si>
    <t>INE00E101023</t>
  </si>
  <si>
    <t>UTIA01</t>
  </si>
  <si>
    <t>UTI Asset Management Company Limited</t>
  </si>
  <si>
    <t>INE094J01016</t>
  </si>
  <si>
    <t>ADWI01</t>
  </si>
  <si>
    <t>Adani Wilmar Limited</t>
  </si>
  <si>
    <t>INE699H01024</t>
  </si>
  <si>
    <t>GPPL01</t>
  </si>
  <si>
    <t>Gujarat Pipavav Port Limited</t>
  </si>
  <si>
    <t>INE517F01014</t>
  </si>
  <si>
    <t>KNRC02</t>
  </si>
  <si>
    <t>KNR Constructions Limited</t>
  </si>
  <si>
    <t>INE634I01029</t>
  </si>
  <si>
    <t>CAPP02</t>
  </si>
  <si>
    <t>Caplin Point Laboratories Limited</t>
  </si>
  <si>
    <t>INE475E01026</t>
  </si>
  <si>
    <t>NEFL01</t>
  </si>
  <si>
    <t>Network18 Media &amp; Investments Limited</t>
  </si>
  <si>
    <t>INE870H01013</t>
  </si>
  <si>
    <t>BLDA01</t>
  </si>
  <si>
    <t>Blue Dart Express Limited</t>
  </si>
  <si>
    <t>INE233B01017</t>
  </si>
  <si>
    <t>MASL02</t>
  </si>
  <si>
    <t>Mastek Limited</t>
  </si>
  <si>
    <t>INE759A01021</t>
  </si>
  <si>
    <t>CERA01</t>
  </si>
  <si>
    <t>Cera Sanitaryware Limited</t>
  </si>
  <si>
    <t>INE739E01017</t>
  </si>
  <si>
    <t>TSLD02</t>
  </si>
  <si>
    <t>Tanla Platforms Limited</t>
  </si>
  <si>
    <t>INE483C01032</t>
  </si>
  <si>
    <t>SADS01</t>
  </si>
  <si>
    <t>Schneider Electric Infrastructure Limited</t>
  </si>
  <si>
    <t>INE839M01018</t>
  </si>
  <si>
    <t>INOB01</t>
  </si>
  <si>
    <t>Indian Overseas Bank</t>
  </si>
  <si>
    <t>INE565A01014</t>
  </si>
  <si>
    <t>JKIL04</t>
  </si>
  <si>
    <t>JK Tyre &amp; Industries Limited</t>
  </si>
  <si>
    <t>INE573A01042</t>
  </si>
  <si>
    <t>ABIL02</t>
  </si>
  <si>
    <t>Trident Limited</t>
  </si>
  <si>
    <t>INE064C01022</t>
  </si>
  <si>
    <t>DOMS01</t>
  </si>
  <si>
    <t>Doms Industries Limited</t>
  </si>
  <si>
    <t>INE321T01012</t>
  </si>
  <si>
    <t>QUES01</t>
  </si>
  <si>
    <t>Quess Corp Limited</t>
  </si>
  <si>
    <t>INE615P01015</t>
  </si>
  <si>
    <t>WELS02</t>
  </si>
  <si>
    <t>Welspun Living Limited</t>
  </si>
  <si>
    <t>INE192B01031</t>
  </si>
  <si>
    <t>BOBU02</t>
  </si>
  <si>
    <t>Bombay Burmah Trading Corporation Limited</t>
  </si>
  <si>
    <t>INE050A01025</t>
  </si>
  <si>
    <t>KSPL02</t>
  </si>
  <si>
    <t>KSB Limited</t>
  </si>
  <si>
    <t>INE999A01023</t>
  </si>
  <si>
    <t>HUTE01</t>
  </si>
  <si>
    <t>Tata Teleservices (Maharashtra) Limited</t>
  </si>
  <si>
    <t>INE517B01013</t>
  </si>
  <si>
    <t>SAWL01</t>
  </si>
  <si>
    <t>Sterling And Wilson Renewable Energy Limited</t>
  </si>
  <si>
    <t>INE00M201021</t>
  </si>
  <si>
    <t>PNCI02</t>
  </si>
  <si>
    <t>PNC Infratech Limited</t>
  </si>
  <si>
    <t>INE195J01029</t>
  </si>
  <si>
    <t>GRCO02</t>
  </si>
  <si>
    <t>Saregama India Limited</t>
  </si>
  <si>
    <t>INE979A01025</t>
  </si>
  <si>
    <t>RAIT01</t>
  </si>
  <si>
    <t>RailTel Corporation of India Limited</t>
  </si>
  <si>
    <t>INE0DD101019</t>
  </si>
  <si>
    <t>NCCL01</t>
  </si>
  <si>
    <t>Nuvoco Vistas Corporation Limited</t>
  </si>
  <si>
    <t>INE118D01016</t>
  </si>
  <si>
    <t>GOAG01</t>
  </si>
  <si>
    <t>Godrej Agrovet Limited</t>
  </si>
  <si>
    <t>INE850D01014</t>
  </si>
  <si>
    <t>FOIL01</t>
  </si>
  <si>
    <t>Fine Organic Industries Limited</t>
  </si>
  <si>
    <t>INE686Y01026</t>
  </si>
  <si>
    <t>RILI01</t>
  </si>
  <si>
    <t>RITES Limited</t>
  </si>
  <si>
    <t>INE320J01015</t>
  </si>
  <si>
    <t>CHEM04</t>
  </si>
  <si>
    <t>Chemplast Sanmar Limited</t>
  </si>
  <si>
    <t>INE488A01050</t>
  </si>
  <si>
    <t>BIRJ01</t>
  </si>
  <si>
    <t>Birla Corporation Limited</t>
  </si>
  <si>
    <t>INE340A01012</t>
  </si>
  <si>
    <t>HEGL02</t>
  </si>
  <si>
    <t>HEG Limited</t>
  </si>
  <si>
    <t>INE545A01024</t>
  </si>
  <si>
    <t>ICEM01</t>
  </si>
  <si>
    <t>The India Cements Limited</t>
  </si>
  <si>
    <t>INE383A01012</t>
  </si>
  <si>
    <t>TREN01</t>
  </si>
  <si>
    <t>Triveni Engineering &amp; Industries Limited</t>
  </si>
  <si>
    <t>INE256C01024</t>
  </si>
  <si>
    <t>PESL04</t>
  </si>
  <si>
    <t>JBM Auto Limited</t>
  </si>
  <si>
    <t>INE927D01051</t>
  </si>
  <si>
    <t>CSTL01</t>
  </si>
  <si>
    <t>Clean Science and Technology Limited</t>
  </si>
  <si>
    <t>INE227W01023</t>
  </si>
  <si>
    <t>ACHI01</t>
  </si>
  <si>
    <t>Archean Chemical Industries Limited</t>
  </si>
  <si>
    <t>INE128X01021</t>
  </si>
  <si>
    <t>TBOT01</t>
  </si>
  <si>
    <t>TBO Tek Limited</t>
  </si>
  <si>
    <t>INE673O01025</t>
  </si>
  <si>
    <t>CTBA01</t>
  </si>
  <si>
    <t>Central Bank of India</t>
  </si>
  <si>
    <t>INE483A01010</t>
  </si>
  <si>
    <t>CARB02</t>
  </si>
  <si>
    <t>Graphite India Limited</t>
  </si>
  <si>
    <t>INE371A01025</t>
  </si>
  <si>
    <t>SHIP01</t>
  </si>
  <si>
    <t>Shipping Corporation Of India Limited</t>
  </si>
  <si>
    <t>INE109A01011</t>
  </si>
  <si>
    <t>ITIL01</t>
  </si>
  <si>
    <t>ITI Limited</t>
  </si>
  <si>
    <t>INE248A01017</t>
  </si>
  <si>
    <t>GESC01</t>
  </si>
  <si>
    <t>Mahindra Lifespace Developers Limited</t>
  </si>
  <si>
    <t>INE813A01018</t>
  </si>
  <si>
    <t>SYRM01</t>
  </si>
  <si>
    <t>Syrma SGS Technology Limited</t>
  </si>
  <si>
    <t>INE0DYJ01015</t>
  </si>
  <si>
    <t>HONA01</t>
  </si>
  <si>
    <t>Honasa Consumer Limited</t>
  </si>
  <si>
    <t>INE0J5401028</t>
  </si>
  <si>
    <t>LATE01</t>
  </si>
  <si>
    <t>Latent View Analytics Limited</t>
  </si>
  <si>
    <t>INE0I7C01011</t>
  </si>
  <si>
    <t>EATP02</t>
  </si>
  <si>
    <t>Easy Trip Planners Limited</t>
  </si>
  <si>
    <t>INE07O001026</t>
  </si>
  <si>
    <t>SRSL02</t>
  </si>
  <si>
    <t>Shree Renuka Sugars Limited</t>
  </si>
  <si>
    <t>INE087H01022</t>
  </si>
  <si>
    <t>IFCI01</t>
  </si>
  <si>
    <t>IFCI Limited</t>
  </si>
  <si>
    <t>INE039A01010</t>
  </si>
  <si>
    <t>DBRL01</t>
  </si>
  <si>
    <t>Valor Estate Limited</t>
  </si>
  <si>
    <t>INE879I01012</t>
  </si>
  <si>
    <t>AVAF03</t>
  </si>
  <si>
    <t>Avanti Feeds Limited</t>
  </si>
  <si>
    <t>INE871C01038</t>
  </si>
  <si>
    <t>ORRE01</t>
  </si>
  <si>
    <t>RHI Magnesita India Limited</t>
  </si>
  <si>
    <t>INE743M01012</t>
  </si>
  <si>
    <t>EMPH02</t>
  </si>
  <si>
    <t>Emcure Pharmaceuticals Limited</t>
  </si>
  <si>
    <t>INE168P01015</t>
  </si>
  <si>
    <t>GRIF02</t>
  </si>
  <si>
    <t>G R Infraprojects Limited</t>
  </si>
  <si>
    <t>INE201P01022</t>
  </si>
  <si>
    <t>GMDC02</t>
  </si>
  <si>
    <t>Gujarat Mineral Development Corporation Limited</t>
  </si>
  <si>
    <t>INE131A01031</t>
  </si>
  <si>
    <t>UCOB01</t>
  </si>
  <si>
    <t>UCO Bank</t>
  </si>
  <si>
    <t>INE691A01018</t>
  </si>
  <si>
    <t>MHSE02</t>
  </si>
  <si>
    <t>Maharashtra Seamless Limited</t>
  </si>
  <si>
    <t>INE271B01025</t>
  </si>
  <si>
    <t>MREL01</t>
  </si>
  <si>
    <t>Chennai Petroleum Corporation Limited</t>
  </si>
  <si>
    <t>INE178A01016</t>
  </si>
  <si>
    <t>VIPI02</t>
  </si>
  <si>
    <t>VIP Industries Limited</t>
  </si>
  <si>
    <t>INE054A01027</t>
  </si>
  <si>
    <t>REXP03</t>
  </si>
  <si>
    <t>Rajesh Exports Limited</t>
  </si>
  <si>
    <t>INE343B01030</t>
  </si>
  <si>
    <t>NETW01</t>
  </si>
  <si>
    <t>Netweb Technologies India Limited</t>
  </si>
  <si>
    <t>INE0NT901020</t>
  </si>
  <si>
    <t>AACL03</t>
  </si>
  <si>
    <t>Alkyl Amines Chemicals Limited</t>
  </si>
  <si>
    <t>INE150B01039</t>
  </si>
  <si>
    <t>ALOK03</t>
  </si>
  <si>
    <t>Alok Industries Limited</t>
  </si>
  <si>
    <t>INE270A01029</t>
  </si>
  <si>
    <t>SBFC01</t>
  </si>
  <si>
    <t>SBFC Finance Limited</t>
  </si>
  <si>
    <t>INE423Y01016</t>
  </si>
  <si>
    <t>CEIS01</t>
  </si>
  <si>
    <t>C.E. Info Systems Limited</t>
  </si>
  <si>
    <t>INE0BV301023</t>
  </si>
  <si>
    <t>IEPL01</t>
  </si>
  <si>
    <t>Indegene Limited</t>
  </si>
  <si>
    <t>INE065X01017</t>
  </si>
  <si>
    <t>MARE01</t>
  </si>
  <si>
    <t>Mangalore Refinery and Petrochemicals Limited</t>
  </si>
  <si>
    <t>INE103A01014</t>
  </si>
  <si>
    <t>CEWO01</t>
  </si>
  <si>
    <t>Cello World Limited</t>
  </si>
  <si>
    <t>INE0LMW01024</t>
  </si>
  <si>
    <t>RCFL01</t>
  </si>
  <si>
    <t>Rashtriya Chemicals and Fertilizers Limited</t>
  </si>
  <si>
    <t>INE027A01015</t>
  </si>
  <si>
    <t>CAMP01</t>
  </si>
  <si>
    <t>Campus Activewear Limited</t>
  </si>
  <si>
    <t>INE278Y01022</t>
  </si>
  <si>
    <t>VEPL01</t>
  </si>
  <si>
    <t>Varroc Engineering Limited</t>
  </si>
  <si>
    <t>INE665L01035</t>
  </si>
  <si>
    <t>JDPL01</t>
  </si>
  <si>
    <t>Just Dial Limited</t>
  </si>
  <si>
    <t>INE599M01018</t>
  </si>
  <si>
    <t>TVSC01</t>
  </si>
  <si>
    <t>Tvs Supply Chain Solutions Limited</t>
  </si>
  <si>
    <t>INE395N01027</t>
  </si>
  <si>
    <t>IIPW01</t>
  </si>
  <si>
    <t>RattanIndia Enterprises Limited</t>
  </si>
  <si>
    <t>INE834M01019</t>
  </si>
  <si>
    <t>BAAM02</t>
  </si>
  <si>
    <t>Balaji Amines Limited</t>
  </si>
  <si>
    <t>INE050E01027</t>
  </si>
  <si>
    <t>ROUM01</t>
  </si>
  <si>
    <t>Route Mobile Limited</t>
  </si>
  <si>
    <t>INE450U01017</t>
  </si>
  <si>
    <t>SPAR01</t>
  </si>
  <si>
    <t>Sun Pharma Advanced Research Company Limited</t>
  </si>
  <si>
    <t>INE232I01014</t>
  </si>
  <si>
    <t>GAEL03</t>
  </si>
  <si>
    <t>Gujarat Ambuja Exports Limited</t>
  </si>
  <si>
    <t>INE036B01030</t>
  </si>
  <si>
    <t>INOI01</t>
  </si>
  <si>
    <t>Inox India Limited</t>
  </si>
  <si>
    <t>INE616N01034</t>
  </si>
  <si>
    <t>MTCT02</t>
  </si>
  <si>
    <t>MMTC Limited</t>
  </si>
  <si>
    <t>INE123F01029</t>
  </si>
  <si>
    <t>AKDP01</t>
  </si>
  <si>
    <t>Akums Drugs and Pharmaceuticals Limited</t>
  </si>
  <si>
    <t>INE09XN01023</t>
  </si>
  <si>
    <t>$0.00%</t>
  </si>
  <si>
    <t>(b) Unlisted</t>
  </si>
  <si>
    <t>Others</t>
  </si>
  <si>
    <t xml:space="preserve">$  Less Than 0.01% of Net Asset Value </t>
  </si>
  <si>
    <t>Benchmark Name - NIFTY 500 TRI</t>
  </si>
  <si>
    <t>Exchange Traded Funds</t>
  </si>
  <si>
    <t>139430</t>
  </si>
  <si>
    <t>SBI Nifty 10 yr Benchmark G-Sec ETF</t>
  </si>
  <si>
    <t>INF200KA1JT1</t>
  </si>
  <si>
    <t>Mutual Fund Units</t>
  </si>
  <si>
    <t>151313</t>
  </si>
  <si>
    <t>HDFC Long Duration Debt Fund - Growth Option - Direct Plan</t>
  </si>
  <si>
    <t>INF179KC1ET7</t>
  </si>
  <si>
    <t>118387</t>
  </si>
  <si>
    <t>INF194K01P38</t>
  </si>
  <si>
    <t>151179</t>
  </si>
  <si>
    <t>Axis Long Duration Fund - Direct Plan - Growth Option</t>
  </si>
  <si>
    <t>INF846K014L3</t>
  </si>
  <si>
    <t>131061</t>
  </si>
  <si>
    <t>ICICI Prudential Constant Maturity Gilt Fund - Direct Plan - Growth Option</t>
  </si>
  <si>
    <t>INF109KA1O37</t>
  </si>
  <si>
    <t>120137</t>
  </si>
  <si>
    <t>SBI Magnum Constant Maturity Fund - Direct Plan - Growth Option</t>
  </si>
  <si>
    <t>INF200K01SK7</t>
  </si>
  <si>
    <t>152520</t>
  </si>
  <si>
    <t>Bandhan Long Duration Fund - Direct Plan - Growth</t>
  </si>
  <si>
    <t>INF194KB1HY2</t>
  </si>
  <si>
    <t>120475</t>
  </si>
  <si>
    <t>Axis Strategic Bond Fund - Direct Plan - Growth Option</t>
  </si>
  <si>
    <t>INF846K01DT0</t>
  </si>
  <si>
    <t>151214</t>
  </si>
  <si>
    <t>SBI Long Duration Fund-Direct Plan-Growth</t>
  </si>
  <si>
    <t>INF200KA16T4</t>
  </si>
  <si>
    <t>147567</t>
  </si>
  <si>
    <t>Axis Money Market Fund - Direct Plan - Growth Option</t>
  </si>
  <si>
    <t>INF846K01Q62</t>
  </si>
  <si>
    <t>Benchmark Name - NIFTY COMPOSITE DEBT INDEX</t>
  </si>
  <si>
    <t>AETH01</t>
  </si>
  <si>
    <t>Aether Industries Limited</t>
  </si>
  <si>
    <t>INE0BWX01014</t>
  </si>
  <si>
    <t>BLTE01</t>
  </si>
  <si>
    <t>Swiggy Limited</t>
  </si>
  <si>
    <t>INE00H001014</t>
  </si>
  <si>
    <t>STBL01</t>
  </si>
  <si>
    <t>Onesource Specialty Pharma Limited</t>
  </si>
  <si>
    <t>INE013P01021</t>
  </si>
  <si>
    <t>SUCH02</t>
  </si>
  <si>
    <t>Sudarshan Chemical Industries Limited</t>
  </si>
  <si>
    <t>INE659A01023</t>
  </si>
  <si>
    <t>VMML01</t>
  </si>
  <si>
    <t>Vishal Mega Mart Limited</t>
  </si>
  <si>
    <t>INE01EA01019</t>
  </si>
  <si>
    <t>STAR01</t>
  </si>
  <si>
    <t>Strides Pharma Science Limited</t>
  </si>
  <si>
    <t>INE939A01011</t>
  </si>
  <si>
    <t>PREE01L</t>
  </si>
  <si>
    <t>INE0BS701011</t>
  </si>
  <si>
    <t>ARVF01</t>
  </si>
  <si>
    <t>Arvind Fashions Limited</t>
  </si>
  <si>
    <t>INE955V01021</t>
  </si>
  <si>
    <t>DHAN02</t>
  </si>
  <si>
    <t>Dhanuka Agritech Limited</t>
  </si>
  <si>
    <t>INE435G01025</t>
  </si>
  <si>
    <t>PGEL02</t>
  </si>
  <si>
    <t>PG Electroplast Limited</t>
  </si>
  <si>
    <t>INE457L01029</t>
  </si>
  <si>
    <t>PNGJ01</t>
  </si>
  <si>
    <t>P N Gadgil Jewellers Limited</t>
  </si>
  <si>
    <t>INE953R01016</t>
  </si>
  <si>
    <t>CEIG01</t>
  </si>
  <si>
    <t>Ceigall India Ltd</t>
  </si>
  <si>
    <t>INE0AG901020</t>
  </si>
  <si>
    <t>PREE01</t>
  </si>
  <si>
    <t>Premier Energies Limited</t>
  </si>
  <si>
    <t>Derivatives</t>
  </si>
  <si>
    <t>Index / Stock Options</t>
  </si>
  <si>
    <t>HO27FB25200C</t>
  </si>
  <si>
    <t>Zomato Limited 200 Call February 2025 Option</t>
  </si>
  <si>
    <t>CY27FB254300C</t>
  </si>
  <si>
    <t>Hero MotoCorp Limited 4300 Call February 2025 Option **</t>
  </si>
  <si>
    <t>EK27FB252100C</t>
  </si>
  <si>
    <t>Lupin Limited 2100 Call February 2025 Option</t>
  </si>
  <si>
    <t>Money Market Instruments</t>
  </si>
  <si>
    <t>Treasury Bill</t>
  </si>
  <si>
    <t>TBIL2451</t>
  </si>
  <si>
    <t>91 Days Tbill (MD 28/03/2025)</t>
  </si>
  <si>
    <t>IN002024X383</t>
  </si>
  <si>
    <t>Interest Rate Swaps</t>
  </si>
  <si>
    <t>IRS1777282</t>
  </si>
  <si>
    <t>Interest Rate Swaps Pay Fix Receive Floating -ICISECPD (29/01/2030) (FV 7500 Lacs)</t>
  </si>
  <si>
    <t>GOI5713</t>
  </si>
  <si>
    <t>7.1% Government of India (08/04/2034)</t>
  </si>
  <si>
    <t>IN0020240019</t>
  </si>
  <si>
    <t>EXIM736</t>
  </si>
  <si>
    <t>7.1% Export Import Bank of India (18/03/2026) **</t>
  </si>
  <si>
    <t>INE514E08GA6</t>
  </si>
  <si>
    <t>GOI5228</t>
  </si>
  <si>
    <t>7.18% Government of India (14/08/2033)</t>
  </si>
  <si>
    <t>IN0020230085</t>
  </si>
  <si>
    <t>SIDB472</t>
  </si>
  <si>
    <t>7.11% Small Industries Dev Bank of India (27/02/2026)</t>
  </si>
  <si>
    <t>INE556F08KB4</t>
  </si>
  <si>
    <t>ICRA AAA</t>
  </si>
  <si>
    <t>NBAR787</t>
  </si>
  <si>
    <t>7.64% National Bank For Agriculture and Rural Development (06/12/2029)</t>
  </si>
  <si>
    <t>INE261F08EJ7</t>
  </si>
  <si>
    <t>NHBA329</t>
  </si>
  <si>
    <t>7.59% National Housing Bank (14/07/2027) **</t>
  </si>
  <si>
    <t>INE557F08FY4</t>
  </si>
  <si>
    <t>GOI6156</t>
  </si>
  <si>
    <t>6.79% Government of India (07/10/2034)</t>
  </si>
  <si>
    <t>IN0020240126</t>
  </si>
  <si>
    <t>RECL454</t>
  </si>
  <si>
    <t>7.59% REC Limited (31/05/2027) **</t>
  </si>
  <si>
    <t>INE020B08FA2</t>
  </si>
  <si>
    <t>RECL428</t>
  </si>
  <si>
    <t>7.56% REC Limited (30/06/2026) **</t>
  </si>
  <si>
    <t>INE020B08ED9</t>
  </si>
  <si>
    <t>HDFB905</t>
  </si>
  <si>
    <t>7.7% HDFC Bank Limited (18/11/2025) **</t>
  </si>
  <si>
    <t>INE040A08641</t>
  </si>
  <si>
    <t>NHBA335</t>
  </si>
  <si>
    <t>7.29% National Housing Bank (04/07/2031)</t>
  </si>
  <si>
    <t>INE557F08GC8</t>
  </si>
  <si>
    <t>IND AAA</t>
  </si>
  <si>
    <t>NBAR780</t>
  </si>
  <si>
    <t>7.70% National Bank For Agriculture and Rural Development (30/09/2027)</t>
  </si>
  <si>
    <t>INE261F08EI9</t>
  </si>
  <si>
    <t>POWF497</t>
  </si>
  <si>
    <t>7.58% Power Finance Corporation Limited (15/01/2026) **</t>
  </si>
  <si>
    <t>INE134E08LZ0</t>
  </si>
  <si>
    <t>IRLY371</t>
  </si>
  <si>
    <t>7.23% Indian Railway Finance Corporation Limited (15/10/2026)</t>
  </si>
  <si>
    <t>INE053F08304</t>
  </si>
  <si>
    <t>NHBA331</t>
  </si>
  <si>
    <t>7.59% National Housing Bank (08/09/2027)</t>
  </si>
  <si>
    <t>INE557F08FZ1</t>
  </si>
  <si>
    <t>INBK359</t>
  </si>
  <si>
    <t>6.18% Indian Bank (13/01/2031) **</t>
  </si>
  <si>
    <t>INE562A08081</t>
  </si>
  <si>
    <t>SIDB570</t>
  </si>
  <si>
    <t>7.47% Small Industries Dev Bank of India (05/09/2029)</t>
  </si>
  <si>
    <t>INE556F08KR0</t>
  </si>
  <si>
    <t>POWF534</t>
  </si>
  <si>
    <t>7.27% Power Finance Corporation Limited (15/10/2031) **</t>
  </si>
  <si>
    <t>INE134E08ND3</t>
  </si>
  <si>
    <t>SIDB573</t>
  </si>
  <si>
    <t>7.34% Small Industries Dev Bank of India (26/02/2029)</t>
  </si>
  <si>
    <t>INE556F08KS8</t>
  </si>
  <si>
    <t>SBAI204</t>
  </si>
  <si>
    <t>5.83% State Bank of India (25/10/2030) **</t>
  </si>
  <si>
    <t>INE062A08264</t>
  </si>
  <si>
    <t>SBAI203</t>
  </si>
  <si>
    <t>6.24% State Bank of India (20/09/2030) **</t>
  </si>
  <si>
    <t>INE062A08256</t>
  </si>
  <si>
    <t>GOI5379</t>
  </si>
  <si>
    <t>7.32% Government of India (13/11/2030)</t>
  </si>
  <si>
    <t>IN0020230135</t>
  </si>
  <si>
    <t>SIDB488</t>
  </si>
  <si>
    <t>7.54% Small Industries Dev Bank of India (12/01/2026) **</t>
  </si>
  <si>
    <t>INE556F08KF5</t>
  </si>
  <si>
    <t>HDBF305</t>
  </si>
  <si>
    <t>HDB Financial Services Limited (13/01/2026) (ZCB) **</t>
  </si>
  <si>
    <t>INE756I07EK0</t>
  </si>
  <si>
    <t>HDFB887</t>
  </si>
  <si>
    <t>5.78% HDFC Bank Limited (25/11/2025) **</t>
  </si>
  <si>
    <t>INE040A08856</t>
  </si>
  <si>
    <t>POWF529</t>
  </si>
  <si>
    <t>7.55% Power Finance Corporation Limited (15/04/2027) **</t>
  </si>
  <si>
    <t>INE134E08MZ8</t>
  </si>
  <si>
    <t>NBAR796</t>
  </si>
  <si>
    <t>7.44% National Bank For Agriculture and Rural Development (24/02/2028)</t>
  </si>
  <si>
    <t>INE261F08EK5</t>
  </si>
  <si>
    <t>IBCL1121</t>
  </si>
  <si>
    <t>7.1% ICICI Bank Limited (17/02/2030) **</t>
  </si>
  <si>
    <t>INE090A08UD0</t>
  </si>
  <si>
    <t>TCHF375</t>
  </si>
  <si>
    <t>7.8% Tata Capital Housing Finance Limited (05/08/2027) **</t>
  </si>
  <si>
    <t>INE033L07HU0</t>
  </si>
  <si>
    <t>MMFS1188</t>
  </si>
  <si>
    <t>8.18% Mahindra &amp; Mahindra Financial Services Limited (31/05/2029) **</t>
  </si>
  <si>
    <t>INE774D07VF8</t>
  </si>
  <si>
    <t>BHFL108</t>
  </si>
  <si>
    <t>7.85% Bajaj Housing Finance Limited (01/09/2028)</t>
  </si>
  <si>
    <t>INE377Y07433</t>
  </si>
  <si>
    <t>RECL461</t>
  </si>
  <si>
    <t>7.56% REC Limited (31/08/2027) **</t>
  </si>
  <si>
    <t>INE020B08FF1</t>
  </si>
  <si>
    <t>HDBF319</t>
  </si>
  <si>
    <t>8.0736% HDB Financial Services Limited (17/04/2026) **</t>
  </si>
  <si>
    <t>INE756I07EP9</t>
  </si>
  <si>
    <t>NBAR803</t>
  </si>
  <si>
    <t>7.40 % National Bank For Agriculture and Rural Development (29/04/2030)</t>
  </si>
  <si>
    <t>INE261F08EL3</t>
  </si>
  <si>
    <t>RECL465</t>
  </si>
  <si>
    <t>7.34% REC Limited (30/04/2030) **</t>
  </si>
  <si>
    <t>INE020B08FL9</t>
  </si>
  <si>
    <t>GOI4976</t>
  </si>
  <si>
    <t>7.26% Government of India (06/02/2033)</t>
  </si>
  <si>
    <t>IN0020220151</t>
  </si>
  <si>
    <t>GOI2936</t>
  </si>
  <si>
    <t>4.7% Government of India (22/09/2033)</t>
  </si>
  <si>
    <t>IN0020200120</t>
  </si>
  <si>
    <t>RECL451</t>
  </si>
  <si>
    <t>7.64% REC Limited (30/04/2027) **</t>
  </si>
  <si>
    <t>INE020B08EX7</t>
  </si>
  <si>
    <t>POWF537</t>
  </si>
  <si>
    <t>7.40% Power Finance Corporation Limited (15/01/2030)</t>
  </si>
  <si>
    <t>INE134E08NH4</t>
  </si>
  <si>
    <t>NXST22</t>
  </si>
  <si>
    <t>7.6937% Nexus Select Trust - REIT (28/05/2027) **</t>
  </si>
  <si>
    <t>INE0NDH07043</t>
  </si>
  <si>
    <t>NBAR701</t>
  </si>
  <si>
    <t>7.58% National Bank For Agriculture and Rural Development (31/07/2026)</t>
  </si>
  <si>
    <t>INE261F08DX0</t>
  </si>
  <si>
    <t>RECL433</t>
  </si>
  <si>
    <t>7.51% REC Limited (31/07/2026) **</t>
  </si>
  <si>
    <t>INE020B08EI8</t>
  </si>
  <si>
    <t>NBAR719</t>
  </si>
  <si>
    <t>7.50% National Bank For Agriculture and Rural Development (31/08/2026)</t>
  </si>
  <si>
    <t>INE261F08EA6</t>
  </si>
  <si>
    <t>GOI6226</t>
  </si>
  <si>
    <t>6.92% Government of India (18/11/2039)</t>
  </si>
  <si>
    <t>IN0020240134</t>
  </si>
  <si>
    <t>NBAR772</t>
  </si>
  <si>
    <t>7.62% National Bank For Agriculture and Rural Development (10/05/2029) **</t>
  </si>
  <si>
    <t>INE261F08EH1</t>
  </si>
  <si>
    <t>TCHF381</t>
  </si>
  <si>
    <t>8% Tata Capital Housing Finance Limited (03/11/2027) **</t>
  </si>
  <si>
    <t>INE033L07HY2</t>
  </si>
  <si>
    <t>EXIM761</t>
  </si>
  <si>
    <t>7.45% Export Import Bank of India (12/04/2028) **</t>
  </si>
  <si>
    <t>INE514E08GB4</t>
  </si>
  <si>
    <t>RECL449</t>
  </si>
  <si>
    <t>7.71% REC Limited (26/02/2027) **</t>
  </si>
  <si>
    <t>INE020B08EW9</t>
  </si>
  <si>
    <t>EXIM794</t>
  </si>
  <si>
    <t>7.35% Export Import Bank of India (27/07/2028)</t>
  </si>
  <si>
    <t>INE514E08GE8</t>
  </si>
  <si>
    <t>IRLY303</t>
  </si>
  <si>
    <t>7.27% Indian Railway Finance Corporation Limited (15/06/2027)</t>
  </si>
  <si>
    <t>INE053F07AB5</t>
  </si>
  <si>
    <t>BHFL123</t>
  </si>
  <si>
    <t>7.56% Bajaj Housing Finance Limited (04/10/2034) **</t>
  </si>
  <si>
    <t>INE377Y07516</t>
  </si>
  <si>
    <t>HDFB886</t>
  </si>
  <si>
    <t>6.43% HDFC Bank Limited (29/09/2025) **</t>
  </si>
  <si>
    <t>INE040A08849</t>
  </si>
  <si>
    <t>BAFL912</t>
  </si>
  <si>
    <t>7.93% Bajaj Finance Limited (02/05/2034) **</t>
  </si>
  <si>
    <t>INE296A07SY5</t>
  </si>
  <si>
    <t>NBAR747</t>
  </si>
  <si>
    <t>7.68% National Bank For Agriculture and Rural Development (30/04/2029)</t>
  </si>
  <si>
    <t>INE261F08EG3</t>
  </si>
  <si>
    <t>NHBA322</t>
  </si>
  <si>
    <t>7.4% National Housing Bank (16/07/2026) **</t>
  </si>
  <si>
    <t>INE557F08FS6</t>
  </si>
  <si>
    <t>HDFB916</t>
  </si>
  <si>
    <t>7.75% HDFC Bank Limited (13/06/2033) **</t>
  </si>
  <si>
    <t>INE040A08AF2</t>
  </si>
  <si>
    <t>NBAR805</t>
  </si>
  <si>
    <t>7.53% National Bank For Agriculture and Rural Development (24/03/2028)</t>
  </si>
  <si>
    <t>INE261F08EM1</t>
  </si>
  <si>
    <t>POWF509</t>
  </si>
  <si>
    <t>7.55% Power Finance Corporation Limited (15/07/2026) **</t>
  </si>
  <si>
    <t>INE134E08ML8</t>
  </si>
  <si>
    <t>GOI5196</t>
  </si>
  <si>
    <t>7.18% Government of India (24/07/2037)</t>
  </si>
  <si>
    <t>IN0020230077</t>
  </si>
  <si>
    <t>HDBF329</t>
  </si>
  <si>
    <t>8.3439% HDB Financial Services Limited (05/07/2027)</t>
  </si>
  <si>
    <t>INE756I07EZ8</t>
  </si>
  <si>
    <t>SIDB479</t>
  </si>
  <si>
    <t>7.23% Small Industries Dev Bank of India (09/03/2026) **</t>
  </si>
  <si>
    <t>INE556F08KC2</t>
  </si>
  <si>
    <t>GOI5833</t>
  </si>
  <si>
    <t>7.02% Government of India (18/06/2031)</t>
  </si>
  <si>
    <t>IN0020240076</t>
  </si>
  <si>
    <t>POWF526</t>
  </si>
  <si>
    <t>7.6% Power Finance Corporation Limited (13/04/2029)</t>
  </si>
  <si>
    <t>INE134E08MX3</t>
  </si>
  <si>
    <t>HDBF325</t>
  </si>
  <si>
    <t>8.3324% HDB Financial Services Limited (10/05/2027) **</t>
  </si>
  <si>
    <t>INE756I07EY1</t>
  </si>
  <si>
    <t>POWF350</t>
  </si>
  <si>
    <t>8.03% Power Finance Corporation Limited (02/05/2026) **</t>
  </si>
  <si>
    <t>INE134E08IE1</t>
  </si>
  <si>
    <t>NUCL124</t>
  </si>
  <si>
    <t>7.25% Nuclear Power Corporation Of India Limited (15/12/2027) **</t>
  </si>
  <si>
    <t>INE206D08410</t>
  </si>
  <si>
    <t>POWF507</t>
  </si>
  <si>
    <t>7.70% Power Finance Corporation Limited (15/09/2026) **</t>
  </si>
  <si>
    <t>INE134E08MK0</t>
  </si>
  <si>
    <t>HDBF304</t>
  </si>
  <si>
    <t>8.04% HDB Financial Services Limited (25/02/2026) **</t>
  </si>
  <si>
    <t>INE756I07EL8</t>
  </si>
  <si>
    <t>NXST23</t>
  </si>
  <si>
    <t>7.7165% Nexus Select Trust - REIT (14/06/2028) **</t>
  </si>
  <si>
    <t>INE0NDH07035</t>
  </si>
  <si>
    <t>RECL439</t>
  </si>
  <si>
    <t>7.64% REC Limited (30/06/2026) **</t>
  </si>
  <si>
    <t>INE020B08EM0</t>
  </si>
  <si>
    <t>RECL436</t>
  </si>
  <si>
    <t>7.44% REC Limited (30/04/2026) **</t>
  </si>
  <si>
    <t>INE020B08EL2</t>
  </si>
  <si>
    <t>POWF470</t>
  </si>
  <si>
    <t>6.5% Power Finance Corporation Limited (17/09/2025) **</t>
  </si>
  <si>
    <t>INE134E08LD7</t>
  </si>
  <si>
    <t>BHFL119</t>
  </si>
  <si>
    <t>8.1% Bajaj Housing Finance Limited (08/07/2027) **</t>
  </si>
  <si>
    <t>INE377Y07482</t>
  </si>
  <si>
    <t>EXIM515</t>
  </si>
  <si>
    <t>8.18% Export Import Bank of India (07/12/2025) **</t>
  </si>
  <si>
    <t>INE514E08EU9</t>
  </si>
  <si>
    <t>SUHF262</t>
  </si>
  <si>
    <t>7.9% Sundaram Home Finance Limited (24/09/2027) **</t>
  </si>
  <si>
    <t>INE667F07IV3</t>
  </si>
  <si>
    <t>NBAR680</t>
  </si>
  <si>
    <t>7.25% National Bank For Agriculture and Rural Development (01/08/2025) **</t>
  </si>
  <si>
    <t>INE261F08DQ4</t>
  </si>
  <si>
    <t>GOI6320</t>
  </si>
  <si>
    <t>6.79% Government of India (30/12/2031)</t>
  </si>
  <si>
    <t>IN0020240191</t>
  </si>
  <si>
    <t>GOI1430</t>
  </si>
  <si>
    <t>7.59% Government of India (11/01/2026)</t>
  </si>
  <si>
    <t>IN0020150093</t>
  </si>
  <si>
    <t>SIDB534</t>
  </si>
  <si>
    <t>7.79% Small Industries Dev Bank of India (19/04/2027)</t>
  </si>
  <si>
    <t>INE556F08KK5</t>
  </si>
  <si>
    <t>HDFB865</t>
  </si>
  <si>
    <t>8.32% HDFC Bank Limited (04/05/2026) **</t>
  </si>
  <si>
    <t>INE040A08468</t>
  </si>
  <si>
    <t>BAFL926</t>
  </si>
  <si>
    <t>8.12% Bajaj Finance Limited (10/09/2027) **</t>
  </si>
  <si>
    <t>INE296A07TC9</t>
  </si>
  <si>
    <t>LICH676</t>
  </si>
  <si>
    <t>7.9265% LIC Housing Finance Limited (14/07/2027)</t>
  </si>
  <si>
    <t>INE115A07QS3</t>
  </si>
  <si>
    <t>KOMP1682</t>
  </si>
  <si>
    <t>7.9% Kotak Mahindra Prime Limited (13/01/2026) **</t>
  </si>
  <si>
    <t>INE916DA7SB4</t>
  </si>
  <si>
    <t>BAFL943</t>
  </si>
  <si>
    <t>7.7951% Bajaj Finance Limited (10/12/2027) **</t>
  </si>
  <si>
    <t>INE296A07TF2</t>
  </si>
  <si>
    <t>POWF386</t>
  </si>
  <si>
    <t>7.44% Power Finance Corporation Limited (11/06/2027) **</t>
  </si>
  <si>
    <t>INE134E08JC3</t>
  </si>
  <si>
    <t>POWF374</t>
  </si>
  <si>
    <t>7.10% Power Finance Corporation Limited (11/01/2027) **</t>
  </si>
  <si>
    <t>INE134E08IP7</t>
  </si>
  <si>
    <t>GOI1479</t>
  </si>
  <si>
    <t>8.53% Tamil Nadu State Development Loans (09/03/2026)</t>
  </si>
  <si>
    <t>IN3120150211</t>
  </si>
  <si>
    <t>GOI3006</t>
  </si>
  <si>
    <t>8.04% Chattisgarh State Development Loans (20/03/2026)</t>
  </si>
  <si>
    <t>IN3520180131</t>
  </si>
  <si>
    <t>GOI1409</t>
  </si>
  <si>
    <t>8.22% Tamil Nadu State Development Loans (09/12/2025)</t>
  </si>
  <si>
    <t>IN3120150153</t>
  </si>
  <si>
    <t>ENAM264</t>
  </si>
  <si>
    <t>8.30% Axis Finance Limited (26/12/2025) **</t>
  </si>
  <si>
    <t>INE891K07911</t>
  </si>
  <si>
    <t>POWF167</t>
  </si>
  <si>
    <t>8.90% Power Finance Corporation Limited (15/03/2025) **</t>
  </si>
  <si>
    <t>INE134E08CS4</t>
  </si>
  <si>
    <t>GOI3639</t>
  </si>
  <si>
    <t>5.74% Government of India (15/11/2026)</t>
  </si>
  <si>
    <t>IN0020210186</t>
  </si>
  <si>
    <t>GOI2462</t>
  </si>
  <si>
    <t>5.79% Government of India (11/05/2030)</t>
  </si>
  <si>
    <t>IN0020200070</t>
  </si>
  <si>
    <t>GOI3103</t>
  </si>
  <si>
    <t>5.63% Government of India (12/04/2026)</t>
  </si>
  <si>
    <t>IN0020210012</t>
  </si>
  <si>
    <t>GOI2771</t>
  </si>
  <si>
    <t>5.9% Telangana State Development Loans (27/05/2025)</t>
  </si>
  <si>
    <t>IN4520200077</t>
  </si>
  <si>
    <t>SIDB465</t>
  </si>
  <si>
    <t>7.15% Small Industries Dev Bank of India (02/06/2025) **</t>
  </si>
  <si>
    <t>INE556F08JY8</t>
  </si>
  <si>
    <t>GOI2122</t>
  </si>
  <si>
    <t>8.72% Tamilnadu State Development Loans (19/09/2026)</t>
  </si>
  <si>
    <t>IN3120180127</t>
  </si>
  <si>
    <t>MMFS1184</t>
  </si>
  <si>
    <t>8.25% Mahindra &amp; Mahindra Financial Services Limited (25/03/2027)</t>
  </si>
  <si>
    <t>INE774D07VE1</t>
  </si>
  <si>
    <t>KMIL458</t>
  </si>
  <si>
    <t>Kotak Mahindra Investments Limited (29/01/2026) (ZCB) **</t>
  </si>
  <si>
    <t>INE975F07HV2</t>
  </si>
  <si>
    <t>Certificate of Deposit</t>
  </si>
  <si>
    <t>CANB1005</t>
  </si>
  <si>
    <t>Canara Bank (03/09/2025)</t>
  </si>
  <si>
    <t>INE476A16ZA9</t>
  </si>
  <si>
    <t>CRISIL A1+</t>
  </si>
  <si>
    <t>PUBA1016</t>
  </si>
  <si>
    <t>Punjab National Bank (06/02/2025)</t>
  </si>
  <si>
    <t>INE160A16OI6</t>
  </si>
  <si>
    <t>IND A1+</t>
  </si>
  <si>
    <t>BKBA417</t>
  </si>
  <si>
    <t>Bank of Baroda (25/02/2025)</t>
  </si>
  <si>
    <t>INE028A16EZ0</t>
  </si>
  <si>
    <t>Commercial Paper</t>
  </si>
  <si>
    <t>SIDB559</t>
  </si>
  <si>
    <t>Small Industries Dev Bank of India (28/02/2025) **</t>
  </si>
  <si>
    <t>INE556F14KG1</t>
  </si>
  <si>
    <t>CARE A1+</t>
  </si>
  <si>
    <t>Alternative Investment Fund Units</t>
  </si>
  <si>
    <t>CDMD50ME</t>
  </si>
  <si>
    <t>SBI - Corporate Debt Market Development Fund (CDMDF) - Class A2</t>
  </si>
  <si>
    <t>INF0RQ622028</t>
  </si>
  <si>
    <t>ZCB - Zero Coupon Bond</t>
  </si>
  <si>
    <t>Benchmark Name - NIFTY BANKING &amp; PSU DEBT INDEX A-II</t>
  </si>
  <si>
    <t>Benchmark Name - NIFTY BANK TRI</t>
  </si>
  <si>
    <t>Benchmark Name - BSE SENSEX TRI</t>
  </si>
  <si>
    <t>GOI5731</t>
  </si>
  <si>
    <t>7.49% Tamilnadu State Development Loans (24/04/2034)</t>
  </si>
  <si>
    <t>IN3120240038</t>
  </si>
  <si>
    <t>GOI5706</t>
  </si>
  <si>
    <t>7.42% Tamilnadu State Development Loans (03/04/2034)</t>
  </si>
  <si>
    <t>IN3120240012</t>
  </si>
  <si>
    <t>GOI4457</t>
  </si>
  <si>
    <t>7.72% Maharashtra State Development Loans (25/05/2034)</t>
  </si>
  <si>
    <t>IN2220220072</t>
  </si>
  <si>
    <t>GOI5585</t>
  </si>
  <si>
    <t>7.44% Karnataka State Development Loans (28/02/2034)</t>
  </si>
  <si>
    <t>IN1920230274</t>
  </si>
  <si>
    <t>GOI5825</t>
  </si>
  <si>
    <t>7.44% Tamilnadu State Development Loans (05/06/2034)</t>
  </si>
  <si>
    <t>IN3120240103</t>
  </si>
  <si>
    <t>GOI4473</t>
  </si>
  <si>
    <t>7.9% Andhra Pradesh State Development Loans (01/06/2034)</t>
  </si>
  <si>
    <t>IN1020220167</t>
  </si>
  <si>
    <t>Benchmark Name - CRISIL IBX SDL INDEX - JUNE 2034</t>
  </si>
  <si>
    <t>TCFS681</t>
  </si>
  <si>
    <t>8.285% Tata Capital Limited (10/05/2027)</t>
  </si>
  <si>
    <t>INE976I07CT9</t>
  </si>
  <si>
    <t>BGFL1093</t>
  </si>
  <si>
    <t>8.33% Aditya Birla Finance Limited (19/05/2027) **</t>
  </si>
  <si>
    <t>INE860H07IY4</t>
  </si>
  <si>
    <t>KOMP739</t>
  </si>
  <si>
    <t>8.12% Kotak Mahindra Prime Limited (21/06/2027) **</t>
  </si>
  <si>
    <t>INE916DA7SU4</t>
  </si>
  <si>
    <t>SUFI749</t>
  </si>
  <si>
    <t>8.12% Sundaram Finance Limited (21/06/2027) **</t>
  </si>
  <si>
    <t>INE660A07RT4</t>
  </si>
  <si>
    <t>LTFL700</t>
  </si>
  <si>
    <t>8.24% L&amp;T Finance Limited (16/06/2027)</t>
  </si>
  <si>
    <t>INE498L07038</t>
  </si>
  <si>
    <t>KMIL480</t>
  </si>
  <si>
    <t>8.1929% Kotak Mahindra Investments Limited (28/01/2027) **</t>
  </si>
  <si>
    <t>INE975F07IP2</t>
  </si>
  <si>
    <t>BAFL883</t>
  </si>
  <si>
    <t>8.1% Bajaj Finance Limited (08/01/2027) **</t>
  </si>
  <si>
    <t>INE296A07SR9</t>
  </si>
  <si>
    <t>ENAM282</t>
  </si>
  <si>
    <t>8.35% Axis Finance Limited (07/05/2027) **</t>
  </si>
  <si>
    <t>INE891K07952</t>
  </si>
  <si>
    <t>KOMP1694</t>
  </si>
  <si>
    <t>8.225% Kotak Mahindra Prime Limited (21/04/2027) **</t>
  </si>
  <si>
    <t>INE916DA7SO7</t>
  </si>
  <si>
    <t>BAFL906</t>
  </si>
  <si>
    <t>8.1167% Bajaj Finance Limited (10/05/2027) **</t>
  </si>
  <si>
    <t>INE296A07SX7</t>
  </si>
  <si>
    <t>GOI4485</t>
  </si>
  <si>
    <t>7.38% Government of India (20/06/2027)</t>
  </si>
  <si>
    <t>IN0020220037</t>
  </si>
  <si>
    <t>KMIL483</t>
  </si>
  <si>
    <t>8.3774% Kotak Mahindra Investments Limited (21/06/2027) **</t>
  </si>
  <si>
    <t>INE975F07IR8</t>
  </si>
  <si>
    <t>Benchmark Name - CRISIL IBX AAA NBFC INDEX - JUNE 2027</t>
  </si>
  <si>
    <t>Benchmark Name - NIFTY INDIA CONSUMPTION TRI INDEX</t>
  </si>
  <si>
    <t>HDBF303</t>
  </si>
  <si>
    <t>7.65% HDB Financial Services Limited (10/09/2027)</t>
  </si>
  <si>
    <t>INE756I07EJ2</t>
  </si>
  <si>
    <t>SIDB553</t>
  </si>
  <si>
    <t>7.68% Small Industries Dev Bank of India (10/08/2027) **</t>
  </si>
  <si>
    <t>INE556F08KP4</t>
  </si>
  <si>
    <t>ENAM272</t>
  </si>
  <si>
    <t>8.29% Axis Finance Limited (19/08/2027)</t>
  </si>
  <si>
    <t>INE891K07978</t>
  </si>
  <si>
    <t>POWF490</t>
  </si>
  <si>
    <t>7.15% Power Finance Corporation Limited (08/09/2027) **</t>
  </si>
  <si>
    <t>INE134E08LT3</t>
  </si>
  <si>
    <t>Benchmark Name - CRISIL-IBX AAA FINANCIAL SERVICES INDEX – SEP 2027</t>
  </si>
  <si>
    <t>NECH01</t>
  </si>
  <si>
    <t>Neogen Chemicals Limited</t>
  </si>
  <si>
    <t>INE136S01016</t>
  </si>
  <si>
    <t>CHOL06A</t>
  </si>
  <si>
    <t>Cholamandalam Investment and Finance Company Ltd (CCD)</t>
  </si>
  <si>
    <t>INE121A08PJ0</t>
  </si>
  <si>
    <t>CLIT01</t>
  </si>
  <si>
    <t>Capital Infra Trust</t>
  </si>
  <si>
    <t>INE0Z8Z23013</t>
  </si>
  <si>
    <t>BHHI01</t>
  </si>
  <si>
    <t>Indus Infra Trust</t>
  </si>
  <si>
    <t>INE0NHL23019</t>
  </si>
  <si>
    <t>SANE01</t>
  </si>
  <si>
    <t>Sansera Engineering Limited</t>
  </si>
  <si>
    <t>INE953O01021</t>
  </si>
  <si>
    <t>MTAR01</t>
  </si>
  <si>
    <t>MTAR Technologies Limited</t>
  </si>
  <si>
    <t>INE864I01014</t>
  </si>
  <si>
    <t>VATL01</t>
  </si>
  <si>
    <t>Voltamp Transformers Limited</t>
  </si>
  <si>
    <t>INE540H01012</t>
  </si>
  <si>
    <t>HYUN01</t>
  </si>
  <si>
    <t>Hyundai Motor India Ltd</t>
  </si>
  <si>
    <t>INE0V6F01027</t>
  </si>
  <si>
    <t>GOI5152</t>
  </si>
  <si>
    <t>7.3% Government of India (19/06/2053)</t>
  </si>
  <si>
    <t>IN0020230051</t>
  </si>
  <si>
    <t>GOI5137</t>
  </si>
  <si>
    <t>7.25% Government of India (12/06/2063)</t>
  </si>
  <si>
    <t>IN0020230044</t>
  </si>
  <si>
    <t>GOI5728</t>
  </si>
  <si>
    <t>7.34% Government of India (22/04/2064)</t>
  </si>
  <si>
    <t>IN0020240035</t>
  </si>
  <si>
    <t>BHAT68</t>
  </si>
  <si>
    <t>9% Bharti Telecom Limited (04/12/2028) **</t>
  </si>
  <si>
    <t>INE403D08199</t>
  </si>
  <si>
    <t>CRISIL AA+</t>
  </si>
  <si>
    <t>POWF498</t>
  </si>
  <si>
    <t>7.64% Power Finance Corporation Limited (22/02/2033)</t>
  </si>
  <si>
    <t>INE134E08MA1</t>
  </si>
  <si>
    <t>SBAI201</t>
  </si>
  <si>
    <t>6.8% State Bank of India (21/08/2035) **</t>
  </si>
  <si>
    <t>INE062A08231</t>
  </si>
  <si>
    <t>MUFL423</t>
  </si>
  <si>
    <t>9.02% Muthoot Finance Limited (14/07/2027)</t>
  </si>
  <si>
    <t>INE414G07JF9</t>
  </si>
  <si>
    <t>SUCL21</t>
  </si>
  <si>
    <t>8.65% TVS Holdings Limited (07/06/2029) **</t>
  </si>
  <si>
    <t>INE105A08022</t>
  </si>
  <si>
    <t>RSVP23</t>
  </si>
  <si>
    <t>10.18% Renserv Global Private Limited (25/04/2025) **</t>
  </si>
  <si>
    <t>INE0AY207053</t>
  </si>
  <si>
    <t>CARE A+(CE)</t>
  </si>
  <si>
    <t>GOI3528</t>
  </si>
  <si>
    <t>6.1% Government of India (12/07/2031)</t>
  </si>
  <si>
    <t>IN0020210095</t>
  </si>
  <si>
    <t>GOI2484</t>
  </si>
  <si>
    <t>6.19% Government of India (16/09/2034)</t>
  </si>
  <si>
    <t>IN0020200096</t>
  </si>
  <si>
    <t>GOI2249</t>
  </si>
  <si>
    <t>7.57% Government of India (17/06/2033)</t>
  </si>
  <si>
    <t>IN0020190065</t>
  </si>
  <si>
    <t>#YTM as provided by valuation agencies for debt component</t>
  </si>
  <si>
    <t>Benchmark Name - NIFTY 50 HYBRID COMPOSITE DEBT 65:35 INDEX</t>
  </si>
  <si>
    <t>GOI5077</t>
  </si>
  <si>
    <t>7.06% Government of India (10/04/2028)</t>
  </si>
  <si>
    <t>IN0020230010</t>
  </si>
  <si>
    <t>GOI2041</t>
  </si>
  <si>
    <t>8.05% Tamilnadu State Development Loans (18/04/2028)</t>
  </si>
  <si>
    <t>IN3120180010</t>
  </si>
  <si>
    <t>GOI2089</t>
  </si>
  <si>
    <t>8.15% Tamil Nadu State Development Loans (09/05/2028)</t>
  </si>
  <si>
    <t>IN3120180036</t>
  </si>
  <si>
    <t>GOI2008</t>
  </si>
  <si>
    <t>8.44% Rajasthan State Development Loans (07/03/2028)</t>
  </si>
  <si>
    <t>IN2920170189</t>
  </si>
  <si>
    <t>GOI4096</t>
  </si>
  <si>
    <t>8.16% Rajasthan State Development Loans (09/05/2028)</t>
  </si>
  <si>
    <t>IN2920180030</t>
  </si>
  <si>
    <t>GOI2039</t>
  </si>
  <si>
    <t>8% Kerala State Development Loans (11/04/2028)</t>
  </si>
  <si>
    <t>IN2020180013</t>
  </si>
  <si>
    <t>GOI1973</t>
  </si>
  <si>
    <t>7.17% Government of India (08/01/2028)</t>
  </si>
  <si>
    <t>IN0020170174</t>
  </si>
  <si>
    <t>Benchmark Name - CRISIL IBX 50:50 GILT PLUS SDL - JUNE 2028 INDEX</t>
  </si>
  <si>
    <t>GOI1976</t>
  </si>
  <si>
    <t>7.33% Maharashtra State Development Loans (13/09/2027)</t>
  </si>
  <si>
    <t>IN2220170103</t>
  </si>
  <si>
    <t>GOI2849</t>
  </si>
  <si>
    <t>7.23% Tamilnadu State Development Loans (14/06/2027)</t>
  </si>
  <si>
    <t>IN3120170045</t>
  </si>
  <si>
    <t>Benchmark Name - CRISIL IBX 50:50 GILT PLUS SDL INDEX - SEPTEMBER 2027</t>
  </si>
  <si>
    <t>IRS1338072</t>
  </si>
  <si>
    <t>Interest Rate Swaps Pay Floating Receive Fix -HSBC BANK (21/03/2029) (FV 2500 Lacs)</t>
  </si>
  <si>
    <t>IRS1646495</t>
  </si>
  <si>
    <t>Interest Rate Swaps Pay Floating Receive Fix -HSBC BANK (07/11/2029) (FV 2500 Lacs)</t>
  </si>
  <si>
    <t>KHML20</t>
  </si>
  <si>
    <t>8% Kohima-Mariani Transmission Limited (30/06/2027) **</t>
  </si>
  <si>
    <t>INE483Z08012</t>
  </si>
  <si>
    <t>SIDB543</t>
  </si>
  <si>
    <t>7.75% Small Industries Dev Bank of India (10/06/2027) **</t>
  </si>
  <si>
    <t>INE556F08KN9</t>
  </si>
  <si>
    <t>SUMM27</t>
  </si>
  <si>
    <t>7.89% Summit Digitel Infrastructure Limited (30/04/2029) **</t>
  </si>
  <si>
    <t>INE507T07138</t>
  </si>
  <si>
    <t>IGIF45</t>
  </si>
  <si>
    <t>7.87% IndiGrid Infrastructure Trust (24/02/2027) **</t>
  </si>
  <si>
    <t>INE219X07454</t>
  </si>
  <si>
    <t>SUMM21</t>
  </si>
  <si>
    <t>6.59% Summit Digitel Infrastructure Limited (16/06/2026) **</t>
  </si>
  <si>
    <t>INE507T07062</t>
  </si>
  <si>
    <t>MMFS1194</t>
  </si>
  <si>
    <t>8.01% Mahindra &amp; Mahindra Financial Services Limited (24/12/2027) **</t>
  </si>
  <si>
    <t>INE774D07VG6</t>
  </si>
  <si>
    <t>GOI3734</t>
  </si>
  <si>
    <t>6.54% Government of India (17/01/2032)</t>
  </si>
  <si>
    <t>IN0020210244</t>
  </si>
  <si>
    <t>TCHF412</t>
  </si>
  <si>
    <t>7.86% Tata Capital Housing Finance Limited (21/09/2029) **</t>
  </si>
  <si>
    <t>INE033L07IJ1</t>
  </si>
  <si>
    <t>SIDB579</t>
  </si>
  <si>
    <t>7.51% Small Industries Dev Bank of India (12/06/2028)</t>
  </si>
  <si>
    <t>INE556F08KU4</t>
  </si>
  <si>
    <t>RECL437</t>
  </si>
  <si>
    <t>7.46% REC Limited (30/06/2028) **</t>
  </si>
  <si>
    <t>INE020B08EK4</t>
  </si>
  <si>
    <t>IGIF43</t>
  </si>
  <si>
    <t>7.88% IndiGrid Infrastructure Trust (30/04/2029) **</t>
  </si>
  <si>
    <t>INE219X07439</t>
  </si>
  <si>
    <t>RECL431</t>
  </si>
  <si>
    <t>7.77% REC Limited (31/03/2028) **</t>
  </si>
  <si>
    <t>INE020B08EH0</t>
  </si>
  <si>
    <t>LARS419</t>
  </si>
  <si>
    <t>7.725% Larsen &amp; Toubro Limited (28/04/2028) **</t>
  </si>
  <si>
    <t>INE018A08BE9</t>
  </si>
  <si>
    <t>GOI5081</t>
  </si>
  <si>
    <t>7.17% Government of India (17/04/2030)</t>
  </si>
  <si>
    <t>IN0020230036</t>
  </si>
  <si>
    <t>POWF462</t>
  </si>
  <si>
    <t>7.75% Power Finance Corporation Limited (11/06/2030) **</t>
  </si>
  <si>
    <t>INE134E08KV1</t>
  </si>
  <si>
    <t>BAFL914</t>
  </si>
  <si>
    <t>7.82% Bajaj Finance Limited (31/01/2034)</t>
  </si>
  <si>
    <t>INE296A07SV1</t>
  </si>
  <si>
    <t>IGIF42</t>
  </si>
  <si>
    <t>7.85% IndiGrid Infrastructure Trust (28/02/2028) **</t>
  </si>
  <si>
    <t>INE219X07363</t>
  </si>
  <si>
    <t>NBAR741</t>
  </si>
  <si>
    <t>7.8% National Bank For Agriculture and Rural Development (15/03/2027)</t>
  </si>
  <si>
    <t>INE261F08EF5</t>
  </si>
  <si>
    <t>BHFL125</t>
  </si>
  <si>
    <t>7.66% Bajaj Housing Finance Limited (20/03/2028)</t>
  </si>
  <si>
    <t>INE377Y07532</t>
  </si>
  <si>
    <t>TCHF371</t>
  </si>
  <si>
    <t>7.75% Tata Capital Housing Finance Limited (18/05/2027) **</t>
  </si>
  <si>
    <t>INE033L07HQ8</t>
  </si>
  <si>
    <t>CIFI408</t>
  </si>
  <si>
    <t>8.68% Citicorp Finance India Limited (29/07/2026) (FRN) **</t>
  </si>
  <si>
    <t>INE915D08CX8</t>
  </si>
  <si>
    <t>HDBF302</t>
  </si>
  <si>
    <t>7.5% HDB Financial Services Limited (23/09/2025) **</t>
  </si>
  <si>
    <t>INE756I07EI4</t>
  </si>
  <si>
    <t>SUMM22</t>
  </si>
  <si>
    <t>7.4% Summit Digitel Infrastructure Limited (28/09/2028) **</t>
  </si>
  <si>
    <t>INE507T07070</t>
  </si>
  <si>
    <t>TCHF351</t>
  </si>
  <si>
    <t>6.50% Tata Capital Housing Finance Limited (15/06/2026) **</t>
  </si>
  <si>
    <t>INE033L07HF1</t>
  </si>
  <si>
    <t>SIDB536</t>
  </si>
  <si>
    <t>7.83% Small Industries Dev Bank of India (24/11/2028) **</t>
  </si>
  <si>
    <t>INE556F08KL3</t>
  </si>
  <si>
    <t>PGCI455</t>
  </si>
  <si>
    <t>7.52% Power Grid Corporation of India Limited (23/03/2033) **</t>
  </si>
  <si>
    <t>INE752E08684</t>
  </si>
  <si>
    <t>PGCI458</t>
  </si>
  <si>
    <t>7.7% Power Grid Corporation of India Limited (12/10/2033) **</t>
  </si>
  <si>
    <t>INE752E08718</t>
  </si>
  <si>
    <t>BAFL891</t>
  </si>
  <si>
    <t>7.87% Bajaj Finance Limited (08/02/2034) **</t>
  </si>
  <si>
    <t>INE296A07SU3</t>
  </si>
  <si>
    <t>DMED32</t>
  </si>
  <si>
    <t>7.74% DME Development Limited (04/12/2038) **</t>
  </si>
  <si>
    <t>INE0J7Q07231</t>
  </si>
  <si>
    <t>HDFB829</t>
  </si>
  <si>
    <t>7.86% HDFC Bank Limited (02/12/2032) **</t>
  </si>
  <si>
    <t>INE040A08427</t>
  </si>
  <si>
    <t>NUCL133</t>
  </si>
  <si>
    <t>7.7% Nuclear Power Corporation Of India Limited (21/03/2038) **</t>
  </si>
  <si>
    <t>INE206D08501</t>
  </si>
  <si>
    <t>KOMP1691</t>
  </si>
  <si>
    <t>8.2% Kotak Mahindra Prime Limited (11/01/2027) **</t>
  </si>
  <si>
    <t>INE916DA7SN9</t>
  </si>
  <si>
    <t>MAHT36</t>
  </si>
  <si>
    <t>7.80% Mahanagar Telephone Nigam Limited (07/11/2033) **</t>
  </si>
  <si>
    <t>INE153A08170</t>
  </si>
  <si>
    <t>IND AAA(CE)</t>
  </si>
  <si>
    <t>POWF506</t>
  </si>
  <si>
    <t>7.77% Power Finance Corporation Limited (15/04/2028) **</t>
  </si>
  <si>
    <t>INE134E08MJ2</t>
  </si>
  <si>
    <t>BHFL122</t>
  </si>
  <si>
    <t>7.89% Bajaj Housing Finance Limited (14/07/2034) **</t>
  </si>
  <si>
    <t>INE377Y07508</t>
  </si>
  <si>
    <t>HDFB934</t>
  </si>
  <si>
    <t>7.71% HDFC Bank Limited (20/12/2033) **</t>
  </si>
  <si>
    <t>INE040A08AJ4</t>
  </si>
  <si>
    <t>IRLY377</t>
  </si>
  <si>
    <t>7.57% Indian Railway Finance Corporation Limited (18/04/2029) **</t>
  </si>
  <si>
    <t>INE053F08353</t>
  </si>
  <si>
    <t>SUMM23</t>
  </si>
  <si>
    <t>8.05% Summit Digitel Infrastructure Limited (31/05/2027) **</t>
  </si>
  <si>
    <t>INE507T07096</t>
  </si>
  <si>
    <t>RUPL50</t>
  </si>
  <si>
    <t>7.90% Jamnagar Utilities &amp; Power Private Limited (10/08/2028) **</t>
  </si>
  <si>
    <t>INE936D07182</t>
  </si>
  <si>
    <t>PIPE23</t>
  </si>
  <si>
    <t>7.96% Pipeline Infrastructure Private Limited (11/03/2027) **</t>
  </si>
  <si>
    <t>INE01XX07059</t>
  </si>
  <si>
    <t>SIDB547</t>
  </si>
  <si>
    <t>7.68% Small Industries Dev Bank of India (09/07/2027) **</t>
  </si>
  <si>
    <t>INE556F08KO7</t>
  </si>
  <si>
    <t>POWF496</t>
  </si>
  <si>
    <t>7.59% Power Finance Corporation Limited (17/01/2028) **</t>
  </si>
  <si>
    <t>INE134E08LX5</t>
  </si>
  <si>
    <t>GOI4749</t>
  </si>
  <si>
    <t>7.36% Government of India (12/03/2027)</t>
  </si>
  <si>
    <t>IN000327C055</t>
  </si>
  <si>
    <t>GOI4750</t>
  </si>
  <si>
    <t>7.36% Government of India (12/09/2027)</t>
  </si>
  <si>
    <t>IN000927C052</t>
  </si>
  <si>
    <t>PGCI453</t>
  </si>
  <si>
    <t>7.40% Power Grid Corporation of India Limited (17/02/2033) **</t>
  </si>
  <si>
    <t>INE752E08676</t>
  </si>
  <si>
    <t>SIDB525</t>
  </si>
  <si>
    <t>7.55% Small Industries Dev Bank of India (22/09/2026)</t>
  </si>
  <si>
    <t>INE556F08KJ7</t>
  </si>
  <si>
    <t>GOI4658</t>
  </si>
  <si>
    <t>Government of India (19/03/2027)</t>
  </si>
  <si>
    <t>IN000327C048</t>
  </si>
  <si>
    <t>GOI3120</t>
  </si>
  <si>
    <t>6.76% Government of India (22/02/2027)</t>
  </si>
  <si>
    <t>IN000227C024</t>
  </si>
  <si>
    <t>IILD56</t>
  </si>
  <si>
    <t>7.5% India Infradebt Limited (30/06/2025) **</t>
  </si>
  <si>
    <t>INE537P07562</t>
  </si>
  <si>
    <t>GOI6103</t>
  </si>
  <si>
    <t>Government of India (05/08/2027)</t>
  </si>
  <si>
    <t>IN000827C039</t>
  </si>
  <si>
    <t>GOI6000</t>
  </si>
  <si>
    <t>Government of India (06/05/2028)</t>
  </si>
  <si>
    <t>IN000528C025</t>
  </si>
  <si>
    <t>GOI5358</t>
  </si>
  <si>
    <t>7.78% Bihar State Development Loans (01/11/2031)</t>
  </si>
  <si>
    <t>IN1320230106</t>
  </si>
  <si>
    <t>HDFB631</t>
  </si>
  <si>
    <t>8.44% HDFC Bank Limited (28/12/2028) **</t>
  </si>
  <si>
    <t>INE040A08393</t>
  </si>
  <si>
    <t>RECL397</t>
  </si>
  <si>
    <t>7.55% REC Limited (10/05/2030) **</t>
  </si>
  <si>
    <t>INE020B08CU7</t>
  </si>
  <si>
    <t>SIDB539</t>
  </si>
  <si>
    <t>7.79% Small Industries Dev Bank of India (14/05/2027)</t>
  </si>
  <si>
    <t>INE556F08KM1</t>
  </si>
  <si>
    <t>IRLY375</t>
  </si>
  <si>
    <t>7.68% Indian Railway Finance Corporation Limited (24/11/2026) **</t>
  </si>
  <si>
    <t>INE053F08338</t>
  </si>
  <si>
    <t>SIDB486</t>
  </si>
  <si>
    <t>7.47% Small Industries Dev Bank of India (25/11/2025) **</t>
  </si>
  <si>
    <t>INE556F08KE8</t>
  </si>
  <si>
    <t>GOI1530</t>
  </si>
  <si>
    <t>8.21% Haryana UDAY BOND(31/03/2026)</t>
  </si>
  <si>
    <t>IN1620150186</t>
  </si>
  <si>
    <t>POWF173</t>
  </si>
  <si>
    <t>8.7% Power Finance Corporation Limited (14/05/2025) **</t>
  </si>
  <si>
    <t>INE134E08CY2</t>
  </si>
  <si>
    <t>GOI4584</t>
  </si>
  <si>
    <t>7.26% Government of India (22/08/2032)</t>
  </si>
  <si>
    <t>IN0020220060</t>
  </si>
  <si>
    <t>GOI5336</t>
  </si>
  <si>
    <t>7.37% Government of India (23/10/2028)</t>
  </si>
  <si>
    <t>IN0020230101</t>
  </si>
  <si>
    <t>GOI3727</t>
  </si>
  <si>
    <t>7.29% Karnataka State Development Loans (12/01/2034)</t>
  </si>
  <si>
    <t>IN1920210250</t>
  </si>
  <si>
    <t>(c) Securitised Debt</t>
  </si>
  <si>
    <t>IUNT22</t>
  </si>
  <si>
    <t>India Universal Trust (20/09/2030) **</t>
  </si>
  <si>
    <t>INE16J715035</t>
  </si>
  <si>
    <t>IND AAA(SO)</t>
  </si>
  <si>
    <t>IUNT25</t>
  </si>
  <si>
    <t>India Universal Trust (21/11/2030) **</t>
  </si>
  <si>
    <t>INE1CBK15037</t>
  </si>
  <si>
    <t>CRISIL AAA(SO)</t>
  </si>
  <si>
    <t>IUNT21</t>
  </si>
  <si>
    <t>India Universal Trust (20/07/2027) **</t>
  </si>
  <si>
    <t>INE16J715027</t>
  </si>
  <si>
    <t>IUNT24</t>
  </si>
  <si>
    <t>India Universal Trust (21/11/2027) **</t>
  </si>
  <si>
    <t>INE1CBK15029</t>
  </si>
  <si>
    <t>FRN - Floating Rate Note</t>
  </si>
  <si>
    <t>Benchmark Name - NIFTY CORPORATE BOND INDEX A-II</t>
  </si>
  <si>
    <t>IGIP02</t>
  </si>
  <si>
    <t>International Gemmological Institute India Pvt Ltd</t>
  </si>
  <si>
    <t>INE0Q9301021</t>
  </si>
  <si>
    <t>VMAR01</t>
  </si>
  <si>
    <t>V-Mart Retail Limited</t>
  </si>
  <si>
    <t>INE665J01013</t>
  </si>
  <si>
    <t>GFPL01</t>
  </si>
  <si>
    <t>Go Fashion (India) Limited</t>
  </si>
  <si>
    <t>INE0BJS01011</t>
  </si>
  <si>
    <t>Benchmark Name - NIFTY INDIA CONSUMPTION TRI</t>
  </si>
  <si>
    <t>GOI2407</t>
  </si>
  <si>
    <t>8.03% Gujarat State Development Loans (16/04/2025)</t>
  </si>
  <si>
    <t>IN1520190027</t>
  </si>
  <si>
    <t>RECL276</t>
  </si>
  <si>
    <t>8.30% REC Limited (10/04/2025) **</t>
  </si>
  <si>
    <t>INE020B08930</t>
  </si>
  <si>
    <t>NBAR595</t>
  </si>
  <si>
    <t>5.47% National Bank For Agriculture and Rural Development (11/04/2025) **</t>
  </si>
  <si>
    <t>INE261F08CI3</t>
  </si>
  <si>
    <t>IOIC536</t>
  </si>
  <si>
    <t>5.40% Indian Oil Corporation Limited (11/04/2025) **</t>
  </si>
  <si>
    <t>INE242A08478</t>
  </si>
  <si>
    <t>POWF306</t>
  </si>
  <si>
    <t>8.39% Power Finance Corporation Limited (19/04/2025)</t>
  </si>
  <si>
    <t>INE134E08HD5</t>
  </si>
  <si>
    <t>GOI1629</t>
  </si>
  <si>
    <t>8.06% Tamilnadu State Development Loans (29/04/2025)</t>
  </si>
  <si>
    <t>IN3120150021</t>
  </si>
  <si>
    <t>PGCI365</t>
  </si>
  <si>
    <t>8.15% Power Grid Corporation of India Limited (08/03/2025) **</t>
  </si>
  <si>
    <t>INE752E07MJ3</t>
  </si>
  <si>
    <t>POWF454</t>
  </si>
  <si>
    <t>7.16% Power Finance Corporation Limited (24/04/2025)</t>
  </si>
  <si>
    <t>INE134E08KP3</t>
  </si>
  <si>
    <t>PGCI444</t>
  </si>
  <si>
    <t>6.85% Power Grid Corporation of India Limited (15/04/2025) **</t>
  </si>
  <si>
    <t>INE752E08643</t>
  </si>
  <si>
    <t>SIDB558</t>
  </si>
  <si>
    <t>5.7% Small Industries Dev Bank of India (28/03/2025) **</t>
  </si>
  <si>
    <t>INE556F08JX0</t>
  </si>
  <si>
    <t>SIDB457</t>
  </si>
  <si>
    <t>5.59% Small Industries Dev Bank of India (21/02/2025) **</t>
  </si>
  <si>
    <t>INE556F08JU6</t>
  </si>
  <si>
    <t>CARE AAA</t>
  </si>
  <si>
    <t>GOI1272</t>
  </si>
  <si>
    <t>8.05% Karnataka State Development Loans (25/02/2025)</t>
  </si>
  <si>
    <t>IN1920140101</t>
  </si>
  <si>
    <t>POWF170</t>
  </si>
  <si>
    <t>8.95% Power Finance Corporation Limited (30/03/2025) **</t>
  </si>
  <si>
    <t>INE134E08CV8</t>
  </si>
  <si>
    <t>POWF313</t>
  </si>
  <si>
    <t>8.2% Power Finance Corporation Limited (10/03/2025) **</t>
  </si>
  <si>
    <t>INE134E08GY3</t>
  </si>
  <si>
    <t>RECL387</t>
  </si>
  <si>
    <t>6.88% REC Limited (20/03/2025) **</t>
  </si>
  <si>
    <t>INE020B08CK8</t>
  </si>
  <si>
    <t>Benchmark Name - CRISIL IBX 70:30 CPSE PLUS SDL INDEX – APRIL 2025</t>
  </si>
  <si>
    <t>GOI1873</t>
  </si>
  <si>
    <t>7.52% Gujarat State Development Loans (24/05/2027)</t>
  </si>
  <si>
    <t>IN1520170045</t>
  </si>
  <si>
    <t>GOI1869</t>
  </si>
  <si>
    <t>7.51% Maharashtra State Development Loans (24/05/2027)</t>
  </si>
  <si>
    <t>IN2220170020</t>
  </si>
  <si>
    <t>GOI3644</t>
  </si>
  <si>
    <t>6.58% Gujarat State Development Loans (31/03/2027)</t>
  </si>
  <si>
    <t>IN1520200347</t>
  </si>
  <si>
    <t>GOI1872</t>
  </si>
  <si>
    <t>7.52% Tamilnadu State Development Loans (24/05/2027)</t>
  </si>
  <si>
    <t>IN3120170037</t>
  </si>
  <si>
    <t>GOI1871</t>
  </si>
  <si>
    <t>7.53% Haryana State Development Loans (24/05/2027)</t>
  </si>
  <si>
    <t>IN1620170010</t>
  </si>
  <si>
    <t>GOI1785</t>
  </si>
  <si>
    <t>7.86% Karnataka State Development Loans (15/03/2027)</t>
  </si>
  <si>
    <t>IN1920160117</t>
  </si>
  <si>
    <t>GOI1875</t>
  </si>
  <si>
    <t>7.61% Tamil Nadu State Development Loans (15/02/2027)</t>
  </si>
  <si>
    <t>IN3120160194</t>
  </si>
  <si>
    <t>GOI1834</t>
  </si>
  <si>
    <t>7.92% West Bangal State Development Loans (15/03/2027)</t>
  </si>
  <si>
    <t>IN3420160175</t>
  </si>
  <si>
    <t>GOI1829</t>
  </si>
  <si>
    <t>7.62% Tamilnadu State Development Loans (29/03/2027)</t>
  </si>
  <si>
    <t>IN3120161424</t>
  </si>
  <si>
    <t>GOI1713</t>
  </si>
  <si>
    <t>7.59% Karnataka State Development Loans (15/02/2027)</t>
  </si>
  <si>
    <t>IN1920160091</t>
  </si>
  <si>
    <t>GOI3764</t>
  </si>
  <si>
    <t>7.52% Uttar Pradesh State Development Loans (24/05/2027)</t>
  </si>
  <si>
    <t>IN3320170043</t>
  </si>
  <si>
    <t>GOI1893</t>
  </si>
  <si>
    <t>7.59% Karnataka State Development Loans (29/03/2027)</t>
  </si>
  <si>
    <t>IN1920160125</t>
  </si>
  <si>
    <t>GOI1891</t>
  </si>
  <si>
    <t>7.63% Gujarat State Development Loans (12/04/2027)</t>
  </si>
  <si>
    <t>IN1520170011</t>
  </si>
  <si>
    <t>GOI3765</t>
  </si>
  <si>
    <t>7.51% Rajasthan State Development Loans (24/05/2027)</t>
  </si>
  <si>
    <t>IN2920170015</t>
  </si>
  <si>
    <t>GOI3085</t>
  </si>
  <si>
    <t>6.72% Kerala State Development Loans (24/03/2027)</t>
  </si>
  <si>
    <t>IN2020200290</t>
  </si>
  <si>
    <t>GOI1761</t>
  </si>
  <si>
    <t>7.78% Bihar State Development Loans (01/03/2027)</t>
  </si>
  <si>
    <t>IN1320160170</t>
  </si>
  <si>
    <t>GOI6176</t>
  </si>
  <si>
    <t>6.48% Rajasthan State Development Loans (02/03/2027)</t>
  </si>
  <si>
    <t>IN2920210506</t>
  </si>
  <si>
    <t>GOI1758</t>
  </si>
  <si>
    <t>7.78% West Bengal State Development Loans (01/03/2027)</t>
  </si>
  <si>
    <t>IN3420160167</t>
  </si>
  <si>
    <t>GOI1788</t>
  </si>
  <si>
    <t>7.88% Chattisgarh State Development Loans (15/03/2027)</t>
  </si>
  <si>
    <t>IN3520160034</t>
  </si>
  <si>
    <t>GOI1759</t>
  </si>
  <si>
    <t>7.74% Tamilnadu State Development Loans (01/03/2027)</t>
  </si>
  <si>
    <t>IN3120161309</t>
  </si>
  <si>
    <t>GOI4298</t>
  </si>
  <si>
    <t>7.87% Uttar Pradesh State Development Loans (15/03/2027)</t>
  </si>
  <si>
    <t>IN3320160341</t>
  </si>
  <si>
    <t>GOI1831</t>
  </si>
  <si>
    <t>7.64% West Bangal State Development Loans (29/03/2027)</t>
  </si>
  <si>
    <t>IN3420160183</t>
  </si>
  <si>
    <t>GOI1793</t>
  </si>
  <si>
    <t>7.85% Rajasthan State Development Loans (15/03/2027)</t>
  </si>
  <si>
    <t>IN2920160438</t>
  </si>
  <si>
    <t>GOI1849</t>
  </si>
  <si>
    <t>7.77% Kerala State Development Loans (01/03/2027)</t>
  </si>
  <si>
    <t>IN2020160148</t>
  </si>
  <si>
    <t>GOI4371</t>
  </si>
  <si>
    <t>7.61% Uttar Pradesh State Development Loans (11/05/2027)</t>
  </si>
  <si>
    <t>IN3320170035</t>
  </si>
  <si>
    <t>GOI1715</t>
  </si>
  <si>
    <t>7.59% Gujarat State Development Loans (15/02/2027)</t>
  </si>
  <si>
    <t>IN1520160194</t>
  </si>
  <si>
    <t>GOI5804</t>
  </si>
  <si>
    <t>7.55% Kerala State Development Loans (11/05/2027)</t>
  </si>
  <si>
    <t>IN2020170022</t>
  </si>
  <si>
    <t>GOI1756</t>
  </si>
  <si>
    <t>7.80% Haryana State Development Loans 2027 (01/03/2027)</t>
  </si>
  <si>
    <t>IN1620160276</t>
  </si>
  <si>
    <t>Benchmark Name - CRISIL IBX SDL INDEX - MAY 2027</t>
  </si>
  <si>
    <t>GOI6019</t>
  </si>
  <si>
    <t>7.09% Government of India (05/08/2054)</t>
  </si>
  <si>
    <t>IN0020240118</t>
  </si>
  <si>
    <t>NHPC117</t>
  </si>
  <si>
    <t>8.12% NHPC Limited (22/03/2029) **</t>
  </si>
  <si>
    <t>INE848E08136</t>
  </si>
  <si>
    <t>GOI6240</t>
  </si>
  <si>
    <t>7.09% Government of India (25/11/2074)</t>
  </si>
  <si>
    <t>IN0020240142</t>
  </si>
  <si>
    <t>HDFB878</t>
  </si>
  <si>
    <t>9% HDFC Bank Limited (29/11/2028) **</t>
  </si>
  <si>
    <t>INE040A08AB1</t>
  </si>
  <si>
    <t>IRLY334</t>
  </si>
  <si>
    <t>7.55% Indian Railway Finance Corporation Limited (06/11/2029) **</t>
  </si>
  <si>
    <t>INE053F07BX7</t>
  </si>
  <si>
    <t>NHAI61</t>
  </si>
  <si>
    <t>8.49% National Highways Authority Of India (05/02/2029) **</t>
  </si>
  <si>
    <t>INE906B07GO3</t>
  </si>
  <si>
    <t>RECL370</t>
  </si>
  <si>
    <t>8.80% REC Limited (14/05/2029) **</t>
  </si>
  <si>
    <t>INE020B08BS3</t>
  </si>
  <si>
    <t>HDFB875</t>
  </si>
  <si>
    <t>9.05% HDFC Bank Limited (16/10/2028) **</t>
  </si>
  <si>
    <t>INE040A08732</t>
  </si>
  <si>
    <t>NBAR516</t>
  </si>
  <si>
    <t>8.5% National Bank For Agriculture and Rural Development (27/02/2029) **</t>
  </si>
  <si>
    <t>INE261F08BC8</t>
  </si>
  <si>
    <t>NHAI62</t>
  </si>
  <si>
    <t>8.27% National Highways Authority Of India (28/03/2029) **</t>
  </si>
  <si>
    <t>INE906B07GP0</t>
  </si>
  <si>
    <t>HDFB879</t>
  </si>
  <si>
    <t>8.55% HDFC Bank Limited (27/03/2029) **</t>
  </si>
  <si>
    <t>INE040A08724</t>
  </si>
  <si>
    <t>IRLY325</t>
  </si>
  <si>
    <t>8.23% Indian Railway Finance Corporation Limited (29/03/2029) **</t>
  </si>
  <si>
    <t>INE053F07BE7</t>
  </si>
  <si>
    <t>NBAR511</t>
  </si>
  <si>
    <t>8.15% National Bank For Agriculture and Rural Development (28/03/2029) **</t>
  </si>
  <si>
    <t>INE261F08BH7</t>
  </si>
  <si>
    <t>HDFB881</t>
  </si>
  <si>
    <t>8.05% HDFC Bank Limited (22/10/2029) **</t>
  </si>
  <si>
    <t>INE040A08AC9</t>
  </si>
  <si>
    <t>POWF460</t>
  </si>
  <si>
    <t>7.79% Power Finance Corporation Limited (22/07/2030) **</t>
  </si>
  <si>
    <t>INE134E08KU3</t>
  </si>
  <si>
    <t>NHAI65</t>
  </si>
  <si>
    <t>7.49% National Highways Authority Of India (01/08/2029) **</t>
  </si>
  <si>
    <t>INE906B07HG7</t>
  </si>
  <si>
    <t>NHPC122</t>
  </si>
  <si>
    <t>7.5% NHPC Limited (06/10/2029) **</t>
  </si>
  <si>
    <t>INE848E07AS5</t>
  </si>
  <si>
    <t>NHPC124</t>
  </si>
  <si>
    <t>7.5% NHPC Limited (07/10/2027) **</t>
  </si>
  <si>
    <t>INE848E07AQ9</t>
  </si>
  <si>
    <t>POWF464</t>
  </si>
  <si>
    <t>7.4% Power Finance Corporation Limited (08/05/2030) **</t>
  </si>
  <si>
    <t>INE134E08KQ1</t>
  </si>
  <si>
    <t>NBAR636</t>
  </si>
  <si>
    <t>6.97% National Bank For Agriculture and Rural Development (17/03/2031) **</t>
  </si>
  <si>
    <t>INE261F08CZ7</t>
  </si>
  <si>
    <t>PGCI363</t>
  </si>
  <si>
    <t>8.20% Power Grid Corporation of India Limited (23/01/2030) **</t>
  </si>
  <si>
    <t>INE752E07MH7</t>
  </si>
  <si>
    <t>GOI4366</t>
  </si>
  <si>
    <t>7.1% Government of India (18/04/2029)</t>
  </si>
  <si>
    <t>IN0020220011</t>
  </si>
  <si>
    <t>GOI2767</t>
  </si>
  <si>
    <t>6.63% Maharashtra State Development Loans (14/10/2030)</t>
  </si>
  <si>
    <t>IN2220200264</t>
  </si>
  <si>
    <t>GOI2954</t>
  </si>
  <si>
    <t>6.51% Karnataka State Development Loans (30/12/2030)</t>
  </si>
  <si>
    <t>IN1920200533</t>
  </si>
  <si>
    <t>IIFC28</t>
  </si>
  <si>
    <t>9.41% India Infrastructure Fin Co Ltd (27/07/2037) **</t>
  </si>
  <si>
    <t>INE787H07057</t>
  </si>
  <si>
    <t>GOI2543</t>
  </si>
  <si>
    <t>7.04% Gujarat State Development Loans (18/03/2030)</t>
  </si>
  <si>
    <t>IN1520190217</t>
  </si>
  <si>
    <t>GOI1197</t>
  </si>
  <si>
    <t>8.60% Government of India (02/06/2028)</t>
  </si>
  <si>
    <t>IN0020140011</t>
  </si>
  <si>
    <t>Benchmark Name - NIFTY COMPOSITE DEBT INDEX A-III</t>
  </si>
  <si>
    <t>GPTH01</t>
  </si>
  <si>
    <t>GPT Healthcare Limited</t>
  </si>
  <si>
    <t>INE486R01017</t>
  </si>
  <si>
    <t>Index / Stock Futures</t>
  </si>
  <si>
    <t>BNIFYFEB25</t>
  </si>
  <si>
    <t>Bank Nifty Index February 2025 Future</t>
  </si>
  <si>
    <t>HCLTFEB25</t>
  </si>
  <si>
    <t>HCL Technologies Limited February 2025 Future</t>
  </si>
  <si>
    <t>APOLFEB25</t>
  </si>
  <si>
    <t>Apollo Hospitals Enterprise Limited February 2025 Future</t>
  </si>
  <si>
    <t>GLPHFEB25</t>
  </si>
  <si>
    <t>Glenmark Pharmaceuticals Limited February 2025 Future</t>
  </si>
  <si>
    <t>CUBIFEB25</t>
  </si>
  <si>
    <t>City Union Bank Limited February 2025 Future</t>
  </si>
  <si>
    <t>MCSPFEB25</t>
  </si>
  <si>
    <t>United Spirits Limited February 2025 Future</t>
  </si>
  <si>
    <t>BFSLFEB25</t>
  </si>
  <si>
    <t>Bajaj Finserv Limited February 2025 Future</t>
  </si>
  <si>
    <t>BINLFEB25</t>
  </si>
  <si>
    <t>Indus Towers Limited February 2025 Future</t>
  </si>
  <si>
    <t>BTVLFEB25</t>
  </si>
  <si>
    <t>Bharti Airtel Limited February 2025 Future</t>
  </si>
  <si>
    <t>IEELFEB25</t>
  </si>
  <si>
    <t>Indian Energy Exchange Limited February 2025 Future</t>
  </si>
  <si>
    <t>BSELFEB25</t>
  </si>
  <si>
    <t>BSE Limited February 2025 Future</t>
  </si>
  <si>
    <t>INAVFEB25</t>
  </si>
  <si>
    <t>InterGlobe Aviation Limited February 2025 Future</t>
  </si>
  <si>
    <t>IPLIFEB25</t>
  </si>
  <si>
    <t>ICICI Prudential Life Insurance Company Limited February 2025 Future</t>
  </si>
  <si>
    <t>BKBAFEB25</t>
  </si>
  <si>
    <t>Bank of Baroda February 2025 Future</t>
  </si>
  <si>
    <t>ZMPLFEB25</t>
  </si>
  <si>
    <t>Zomato Limited February 2025 Future</t>
  </si>
  <si>
    <t>INFSFEB25</t>
  </si>
  <si>
    <t>Infosys Limited February 2025 Future</t>
  </si>
  <si>
    <t>CHLOFEB25</t>
  </si>
  <si>
    <t>Exide Industries Limited February 2025 Future</t>
  </si>
  <si>
    <t>HICOFEB25</t>
  </si>
  <si>
    <t>Hindustan Copper Limited February 2025 Future</t>
  </si>
  <si>
    <t>IEINFEB25</t>
  </si>
  <si>
    <t>Info Edge (India) Limited February 2025 Future</t>
  </si>
  <si>
    <t>DABUFEB25</t>
  </si>
  <si>
    <t>Dabur India Limited February 2025 Future</t>
  </si>
  <si>
    <t>ACCLFEB25</t>
  </si>
  <si>
    <t>ACC Limited February 2025 Future</t>
  </si>
  <si>
    <t>FEBAFEB25</t>
  </si>
  <si>
    <t>The Federal Bank Limited February 2025 Future</t>
  </si>
  <si>
    <t>EIMLFEB25</t>
  </si>
  <si>
    <t>Eicher Motors Limited February 2025 Future</t>
  </si>
  <si>
    <t>GAILFEB25</t>
  </si>
  <si>
    <t>GAIL (India) Limited February 2025 Future</t>
  </si>
  <si>
    <t>SIEMFEB25</t>
  </si>
  <si>
    <t>Siemens Limited February 2025 Future</t>
  </si>
  <si>
    <t>BHAHFEB25</t>
  </si>
  <si>
    <t>Bharat Heavy Electricals Limited February 2025 Future</t>
  </si>
  <si>
    <t>MOSUFEB25</t>
  </si>
  <si>
    <t>Samvardhana Motherson International Limited February 2025 Future</t>
  </si>
  <si>
    <t>SHTRFEB25</t>
  </si>
  <si>
    <t>Shriram Finance Limited February 2025 Future</t>
  </si>
  <si>
    <t>SAILFEB25</t>
  </si>
  <si>
    <t>Steel Authority of India Limited February 2025 Future</t>
  </si>
  <si>
    <t>IIBLFEB25</t>
  </si>
  <si>
    <t>IndusInd Bank Limited February 2025 Future</t>
  </si>
  <si>
    <t>BAFLFEB25</t>
  </si>
  <si>
    <t>Bajaj Finance Limited February 2025 Future</t>
  </si>
  <si>
    <t>BFLSFEB25</t>
  </si>
  <si>
    <t>Mphasis Limited February 2025 Future</t>
  </si>
  <si>
    <t>LUPLFEB25</t>
  </si>
  <si>
    <t>Lupin Limited February 2025 Future</t>
  </si>
  <si>
    <t>TWATFEB25</t>
  </si>
  <si>
    <t>Titan Company Limited February 2025 Future</t>
  </si>
  <si>
    <t>CHOLFEB25</t>
  </si>
  <si>
    <t>Cholamandalam Investment and Finance Company Ltd February 2025 Future</t>
  </si>
  <si>
    <t>TCSLFEB25</t>
  </si>
  <si>
    <t>Tata Consultancy Services Limited February 2025 Future</t>
  </si>
  <si>
    <t>IBCLFEB25</t>
  </si>
  <si>
    <t>ICICI Bank Limited February 2025 Future</t>
  </si>
  <si>
    <t>HLELFEB25</t>
  </si>
  <si>
    <t>Hindustan Unilever Limited February 2025 Future</t>
  </si>
  <si>
    <t>HDFBFEB25</t>
  </si>
  <si>
    <t>HDFC Bank Limited February 2025 Future</t>
  </si>
  <si>
    <t>TPOWFEB25</t>
  </si>
  <si>
    <t>Tata Power Company Limited February 2025 Future</t>
  </si>
  <si>
    <t>TELCFEB25</t>
  </si>
  <si>
    <t>Tata Motors Limited February 2025 Future</t>
  </si>
  <si>
    <t>ULCCFEB25</t>
  </si>
  <si>
    <t>UltraTech Cement Limited February 2025 Future</t>
  </si>
  <si>
    <t>BALNFEB25</t>
  </si>
  <si>
    <t>Bajaj Auto Limited February 2025 Future</t>
  </si>
  <si>
    <t>NTPCFEB25</t>
  </si>
  <si>
    <t>NTPC Limited February 2025 Future</t>
  </si>
  <si>
    <t>SAELFEB25</t>
  </si>
  <si>
    <t>TVS Motor Company Limited February 2025 Future</t>
  </si>
  <si>
    <t>HINIFEB25</t>
  </si>
  <si>
    <t>Hindalco Industries Limited February 2025 Future</t>
  </si>
  <si>
    <t>SESAFEB25</t>
  </si>
  <si>
    <t>Vedanta Limited February 2025 Future</t>
  </si>
  <si>
    <t>HALTFEB25</t>
  </si>
  <si>
    <t>Hindustan Aeronautics Limited February 2025 Future</t>
  </si>
  <si>
    <t>COALFEB25</t>
  </si>
  <si>
    <t>Coal India Limited February 2025 Future</t>
  </si>
  <si>
    <t>SBAIFEB25</t>
  </si>
  <si>
    <t>State Bank of India February 2025 Future</t>
  </si>
  <si>
    <t>GRASFEB25</t>
  </si>
  <si>
    <t>Grasim Industries Limited February 2025 Future</t>
  </si>
  <si>
    <t>LAKMFEB25</t>
  </si>
  <si>
    <t>Trent Limited February 2025 Future</t>
  </si>
  <si>
    <t>SPILFEB25</t>
  </si>
  <si>
    <t>Sun Pharmaceutical Industries Limited February 2025 Future</t>
  </si>
  <si>
    <t>MAHIFEB25</t>
  </si>
  <si>
    <t>Mahindra &amp; Mahindra Limited February 2025 Future</t>
  </si>
  <si>
    <t>SLIFFEB25</t>
  </si>
  <si>
    <t>SBI Life Insurance Company Limited February 2025 Future</t>
  </si>
  <si>
    <t>RINDFEB25</t>
  </si>
  <si>
    <t>Reliance Industries Limited February 2025 Future</t>
  </si>
  <si>
    <t>BHAT77</t>
  </si>
  <si>
    <t>8.75% Bharti Telecom Limited (05/11/2029) **</t>
  </si>
  <si>
    <t>INE403D08264</t>
  </si>
  <si>
    <t>BHAT53</t>
  </si>
  <si>
    <t>8.80% Bharti Telecom Limited (21/11/2025) **</t>
  </si>
  <si>
    <t>INE403D08132</t>
  </si>
  <si>
    <t>IIFW294</t>
  </si>
  <si>
    <t>9.2% 360 One Prime Limited (05/09/2025) **</t>
  </si>
  <si>
    <t>INE248U07FB9</t>
  </si>
  <si>
    <t>ICRA AA</t>
  </si>
  <si>
    <t>SHTR500</t>
  </si>
  <si>
    <t>8.75% Shriram Finance Limited (05/10/2026) **</t>
  </si>
  <si>
    <t>INE721A07RQ0</t>
  </si>
  <si>
    <t>IRLY385</t>
  </si>
  <si>
    <t>7.15% Indian Railway Finance Corporation Limited (14/11/2039)</t>
  </si>
  <si>
    <t>INE053F08437</t>
  </si>
  <si>
    <t>DLHO20</t>
  </si>
  <si>
    <t>8.5% DLF Home Developers Limited (30/04/2027) **</t>
  </si>
  <si>
    <t>INE351E07018</t>
  </si>
  <si>
    <t>HDFB888</t>
  </si>
  <si>
    <t>6.83% HDFC Bank Limited (08/01/2031) **</t>
  </si>
  <si>
    <t>INE040A08864</t>
  </si>
  <si>
    <t>TISC240</t>
  </si>
  <si>
    <t>8.03% Tata Steel Limited (25/02/2028) **</t>
  </si>
  <si>
    <t>INE081A08330</t>
  </si>
  <si>
    <t>IND AA+</t>
  </si>
  <si>
    <t>HDFB871</t>
  </si>
  <si>
    <t>7.9% HDFC Bank Limited (24/08/2026) **</t>
  </si>
  <si>
    <t>INE040A08484</t>
  </si>
  <si>
    <t>AAHF88</t>
  </si>
  <si>
    <t>8.50% Aadhar Housing Finance Limited (26/05/2026) **</t>
  </si>
  <si>
    <t>INE883F07306</t>
  </si>
  <si>
    <t>IND AA</t>
  </si>
  <si>
    <t>GOI3642</t>
  </si>
  <si>
    <t>6.24% Maharashtra State Development Loans (11/08/2026)</t>
  </si>
  <si>
    <t>IN2220210214</t>
  </si>
  <si>
    <t>VAJR20</t>
  </si>
  <si>
    <t>Vajra Trust (20/04/2029) **</t>
  </si>
  <si>
    <t>INE0S9015015</t>
  </si>
  <si>
    <t>ICRA AAA(SO)</t>
  </si>
  <si>
    <t>TBIL2459</t>
  </si>
  <si>
    <t>91 Days Tbill (MD 10/04/2025)</t>
  </si>
  <si>
    <t>IN002024X409</t>
  </si>
  <si>
    <t>Benchmark Name - NIFTY 50 HYBRID COMPOSITE DEBT 50:50 INDEX</t>
  </si>
  <si>
    <t>PIINFEB25</t>
  </si>
  <si>
    <t>PI Industries Limited February 2025 Future</t>
  </si>
  <si>
    <t>ILOMFEB25</t>
  </si>
  <si>
    <t>ICICI Lombard General Insurance Company Limited February 2025 Future</t>
  </si>
  <si>
    <t>JSTAFEB25</t>
  </si>
  <si>
    <t>Jindal Stainless Limited February 2025 Future</t>
  </si>
  <si>
    <t>KPITFEB25</t>
  </si>
  <si>
    <t>Birlasoft Limited February 2025 Future</t>
  </si>
  <si>
    <t>MACRFEB25</t>
  </si>
  <si>
    <t>Macrotech Developers Limited February 2025 Future</t>
  </si>
  <si>
    <t>ESCOFEB25</t>
  </si>
  <si>
    <t>Escorts Kubota Limited February 2025 Future</t>
  </si>
  <si>
    <t>ESMCFEB25</t>
  </si>
  <si>
    <t>PB Fintech Limited February 2025 Future</t>
  </si>
  <si>
    <t>METRFEB25</t>
  </si>
  <si>
    <t>Metropolis Healthcare Limited February 2025 Future</t>
  </si>
  <si>
    <t>GUJNFEB25</t>
  </si>
  <si>
    <t>Gujarat Narmada Valley Fertilizers and Chemicals Limited February 2025 Future</t>
  </si>
  <si>
    <t>DIXOFEB25</t>
  </si>
  <si>
    <t>Dixon Technologies (India) Limited February 2025 Future</t>
  </si>
  <si>
    <t>HAILFEB25</t>
  </si>
  <si>
    <t>Havells India Limited February 2025 Future</t>
  </si>
  <si>
    <t>BHELFEB25</t>
  </si>
  <si>
    <t>Bharat Electronics Limited February 2025 Future</t>
  </si>
  <si>
    <t>PVRLFEB25</t>
  </si>
  <si>
    <t>PVR INOX Limited February 2025 Future</t>
  </si>
  <si>
    <t>SUPIFEB25</t>
  </si>
  <si>
    <t>Supreme Industries Limited February 2025 Future</t>
  </si>
  <si>
    <t>BOOTFEB25</t>
  </si>
  <si>
    <t>Abbott India Limited February 2025 Future</t>
  </si>
  <si>
    <t>MNGFFEB25</t>
  </si>
  <si>
    <t>Manappuram Finance Limited February 2025 Future</t>
  </si>
  <si>
    <t>CHELFEB25</t>
  </si>
  <si>
    <t>Zydus Lifesciences Limited February 2025 Future</t>
  </si>
  <si>
    <t>POCAFEB25</t>
  </si>
  <si>
    <t>Polycab India Limited February 2025 Future</t>
  </si>
  <si>
    <t>VOLTFEB25</t>
  </si>
  <si>
    <t>Voltas Limited February 2025 Future</t>
  </si>
  <si>
    <t>HDLIFEB25</t>
  </si>
  <si>
    <t>HDFC Life Insurance Company Limited February 2025 Future</t>
  </si>
  <si>
    <t>SYNIFEB25</t>
  </si>
  <si>
    <t>Syngene International Limited February 2025 Future</t>
  </si>
  <si>
    <t>CDSLFEB25</t>
  </si>
  <si>
    <t>Central Depository Services (India) Limited February 2025 Future</t>
  </si>
  <si>
    <t>ATULFEB25</t>
  </si>
  <si>
    <t>Atul Limited February 2025 Future</t>
  </si>
  <si>
    <t>BKINFEB25</t>
  </si>
  <si>
    <t>Bank of India February 2025 Future</t>
  </si>
  <si>
    <t>TCHEFEB25</t>
  </si>
  <si>
    <t>Tata Chemicals Limited February 2025 Future</t>
  </si>
  <si>
    <t>IRBLFEB25</t>
  </si>
  <si>
    <t>IRB Infrastructure Developers Limited February 2025 Future</t>
  </si>
  <si>
    <t>JUFLFEB25</t>
  </si>
  <si>
    <t>Jubilant Foodworks Limited February 2025 Future</t>
  </si>
  <si>
    <t>NICHFEB25</t>
  </si>
  <si>
    <t>Piramal Enterprises Limited February 2025 Future</t>
  </si>
  <si>
    <t>LTTSFEB25</t>
  </si>
  <si>
    <t>L&amp;T Technology Services Limited February 2025 Future</t>
  </si>
  <si>
    <t>CALCFEB25</t>
  </si>
  <si>
    <t>CESC Limited February 2025 Future</t>
  </si>
  <si>
    <t>IDBKFEB25</t>
  </si>
  <si>
    <t>IDFC First Bank Limited February 2025 Future</t>
  </si>
  <si>
    <t>YESBFEB25</t>
  </si>
  <si>
    <t>Yes Bank Limited February 2025 Future</t>
  </si>
  <si>
    <t>GRANFEB25</t>
  </si>
  <si>
    <t>Granules India Limited February 2025 Future</t>
  </si>
  <si>
    <t>DIVIFEB25</t>
  </si>
  <si>
    <t>Divi's Laboratories Limited February 2025 Future</t>
  </si>
  <si>
    <t>CGCEFEB25</t>
  </si>
  <si>
    <t>Crompton Greaves Consumer Electricals Limited February 2025 Future</t>
  </si>
  <si>
    <t>NITLFEB25</t>
  </si>
  <si>
    <t>Coforge Limited February 2025 Future</t>
  </si>
  <si>
    <t>COFEFEB25</t>
  </si>
  <si>
    <t>Coromandel International Limited February 2025 Future</t>
  </si>
  <si>
    <t>JSWEFEB25</t>
  </si>
  <si>
    <t>JSW Energy Limited February 2025 Future</t>
  </si>
  <si>
    <t>SECHFEB25</t>
  </si>
  <si>
    <t>UPL Limited February 2025 Future</t>
  </si>
  <si>
    <t>IOICFEB25</t>
  </si>
  <si>
    <t>Indian Oil Corporation Limited February 2025 Future</t>
  </si>
  <si>
    <t>MARCFEB25</t>
  </si>
  <si>
    <t>Marico Limited February 2025 Future</t>
  </si>
  <si>
    <t>AARIFEB25</t>
  </si>
  <si>
    <t>Aarti Industries Limited February 2025 Future</t>
  </si>
  <si>
    <t>VSNLFEB25</t>
  </si>
  <si>
    <t>Tata Communications Limited February 2025 Future</t>
  </si>
  <si>
    <t>NMDCFEB25</t>
  </si>
  <si>
    <t>NMDC Limited February 2025 Future</t>
  </si>
  <si>
    <t>PRRCFEB25</t>
  </si>
  <si>
    <t>Navin Fluorine International Limited February 2025 Future</t>
  </si>
  <si>
    <t>PLNGFEB25</t>
  </si>
  <si>
    <t>Petronet LNG Limited February 2025 Future</t>
  </si>
  <si>
    <t>ASEAFEB25</t>
  </si>
  <si>
    <t>ABB India Limited February 2025 Future</t>
  </si>
  <si>
    <t>VNBLFEB25</t>
  </si>
  <si>
    <t>Varun Beverages Limited February 2025 Future</t>
  </si>
  <si>
    <t>BTULFEB25</t>
  </si>
  <si>
    <t>APL Apollo Tubes Limited February 2025 Future</t>
  </si>
  <si>
    <t>BIOCFEB25</t>
  </si>
  <si>
    <t>Biocon Limited February 2025 Future</t>
  </si>
  <si>
    <t>IRCTFEB25</t>
  </si>
  <si>
    <t>Indian Railway Catering And Tourism Corporation Limited February 2025 Future</t>
  </si>
  <si>
    <t>DLPLFEB25</t>
  </si>
  <si>
    <t>Dr. Lal Path Labs Limited February 2025 Future</t>
  </si>
  <si>
    <t>MRFLFEB25</t>
  </si>
  <si>
    <t>MRF Limited February 2025 Future</t>
  </si>
  <si>
    <t>ASPAFEB25</t>
  </si>
  <si>
    <t>Asian Paints Limited February 2025 Future</t>
  </si>
  <si>
    <t>CCOIFEB25</t>
  </si>
  <si>
    <t>Container Corporation of India Limited February 2025 Future</t>
  </si>
  <si>
    <t>LAURFEB25</t>
  </si>
  <si>
    <t>Laurus Labs Limited February 2025 Future</t>
  </si>
  <si>
    <t>MCELFEB25</t>
  </si>
  <si>
    <t>The Ramco Cements Limited February 2025 Future</t>
  </si>
  <si>
    <t>BPCLFEB25</t>
  </si>
  <si>
    <t>Bharat Petroleum Corporation Limited February 2025 Future</t>
  </si>
  <si>
    <t>GUAMFEB25</t>
  </si>
  <si>
    <t>Ambuja Cements Limited February 2025 Future</t>
  </si>
  <si>
    <t>TOPHFEB25</t>
  </si>
  <si>
    <t>Torrent Pharmaceuticals Limited February 2025 Future</t>
  </si>
  <si>
    <t>ASTPFEB25</t>
  </si>
  <si>
    <t>Astral Limited February 2025 Future</t>
  </si>
  <si>
    <t>PGCIFEB25</t>
  </si>
  <si>
    <t>Power Grid Corporation of India Limited February 2025 Future</t>
  </si>
  <si>
    <t>ATATFEB25</t>
  </si>
  <si>
    <t>Vodafone Idea Limited February 2025 Future</t>
  </si>
  <si>
    <t>AUPHFEB25</t>
  </si>
  <si>
    <t>Aurobindo Pharma Limited February 2025 Future</t>
  </si>
  <si>
    <t>KCULFEB25</t>
  </si>
  <si>
    <t>Cummins India Limited February 2025 Future</t>
  </si>
  <si>
    <t>JVSLFEB25</t>
  </si>
  <si>
    <t>JSW Steel Limited February 2025 Future</t>
  </si>
  <si>
    <t>AVSPFEB25</t>
  </si>
  <si>
    <t>Avenue Supermarts Limited February 2025 Future</t>
  </si>
  <si>
    <t>JSPLFEB25</t>
  </si>
  <si>
    <t>Jindal Steel &amp; Power Limited February 2025 Future</t>
  </si>
  <si>
    <t>ITCLFEB25</t>
  </si>
  <si>
    <t>ITC Limited February 2025 Future</t>
  </si>
  <si>
    <t>MOTIFEB25</t>
  </si>
  <si>
    <t>Bosch Limited February 2025 Future</t>
  </si>
  <si>
    <t>TISCFEB25</t>
  </si>
  <si>
    <t>Tata Steel Limited February 2025 Future</t>
  </si>
  <si>
    <t>HDAMFEB25</t>
  </si>
  <si>
    <t>HDFC Asset Management Company Limited February 2025 Future</t>
  </si>
  <si>
    <t>ONCOFEB25</t>
  </si>
  <si>
    <t>One 97 Communications Limited February 2025 Future</t>
  </si>
  <si>
    <t>IHOTFEB25</t>
  </si>
  <si>
    <t>The Indian Hotels Company Limited February 2025 Future</t>
  </si>
  <si>
    <t>MAGLFEB25</t>
  </si>
  <si>
    <t>Mahanagar Gas Limited February 2025 Future</t>
  </si>
  <si>
    <t>PIDIFEB25</t>
  </si>
  <si>
    <t>Pidilite Industries Limited February 2025 Future</t>
  </si>
  <si>
    <t>MAHEFEB25</t>
  </si>
  <si>
    <t>Max Healthcare Institute Limited February 2025 Future</t>
  </si>
  <si>
    <t>BANDFEB25</t>
  </si>
  <si>
    <t>Bandhan Bank Limited February 2025 Future</t>
  </si>
  <si>
    <t>CANBFEB25</t>
  </si>
  <si>
    <t>Canara Bank February 2025 Future</t>
  </si>
  <si>
    <t>PEFRFEB25</t>
  </si>
  <si>
    <t>Aditya Birla Fashion and Retail Limited February 2025 Future</t>
  </si>
  <si>
    <t>RELSFEB25</t>
  </si>
  <si>
    <t>Jio Financial Services Limited February 2025 Future</t>
  </si>
  <si>
    <t>LICHFEB25</t>
  </si>
  <si>
    <t>LIC Housing Finance Limited February 2025 Future</t>
  </si>
  <si>
    <t>CIPLFEB25</t>
  </si>
  <si>
    <t>Cipla Limited February 2025 Future</t>
  </si>
  <si>
    <t>GCPLFEB25</t>
  </si>
  <si>
    <t>Godrej Consumer Products Limited February 2025 Future</t>
  </si>
  <si>
    <t>DLFLFEB25</t>
  </si>
  <si>
    <t>DLF Limited February 2025 Future</t>
  </si>
  <si>
    <t>ABFSFEB25</t>
  </si>
  <si>
    <t>Aditya Birla Capital Limited February 2025 Future</t>
  </si>
  <si>
    <t>GODPFEB25</t>
  </si>
  <si>
    <t>Godrej Properties Limited February 2025 Future</t>
  </si>
  <si>
    <t>GMRIFEB25</t>
  </si>
  <si>
    <t>GMR Airports Limited February 2025 Future</t>
  </si>
  <si>
    <t>LARSFEB25</t>
  </si>
  <si>
    <t>Larsen &amp; Toubro Limited February 2025 Future</t>
  </si>
  <si>
    <t>PUBAFEB25</t>
  </si>
  <si>
    <t>Punjab National Bank February 2025 Future</t>
  </si>
  <si>
    <t>KMBKFEB25</t>
  </si>
  <si>
    <t>Kotak Mahindra Bank Limited February 2025 Future</t>
  </si>
  <si>
    <t>BGFL1019</t>
  </si>
  <si>
    <t>Aditya Birla Finance Limited (11/07/2025) (ZCB) **</t>
  </si>
  <si>
    <t>INE860H07HW0</t>
  </si>
  <si>
    <t>NBAR650</t>
  </si>
  <si>
    <t>5.70% National Bank For Agriculture and Rural Development (31/07/2025) **</t>
  </si>
  <si>
    <t>INE261F08DK7</t>
  </si>
  <si>
    <t>NBAR677</t>
  </si>
  <si>
    <t>7.4% National Bank For Agriculture and Rural Development (30/01/2026)</t>
  </si>
  <si>
    <t>INE261F08DO9</t>
  </si>
  <si>
    <t>SIDB467</t>
  </si>
  <si>
    <t>7.15% Small Industries Dev Bank of India (21/07/2025) **</t>
  </si>
  <si>
    <t>INE556F08JZ5</t>
  </si>
  <si>
    <t>KOMP1657</t>
  </si>
  <si>
    <t>7.8815% Kotak Mahindra Prime Limited (17/02/2025) **</t>
  </si>
  <si>
    <t>INE916DA7RZ5</t>
  </si>
  <si>
    <t>LICH604</t>
  </si>
  <si>
    <t>LIC Housing Finance Limited (25/04/2025) (ZCB) **</t>
  </si>
  <si>
    <t>INE115A07PM8</t>
  </si>
  <si>
    <t>TCHF380</t>
  </si>
  <si>
    <t>7.97% Tata Capital Housing Finance Limited (03/11/2025) **</t>
  </si>
  <si>
    <t>INE033L07HV8</t>
  </si>
  <si>
    <t>PUBA1019</t>
  </si>
  <si>
    <t>Punjab National Bank (25/02/2025)</t>
  </si>
  <si>
    <t>INE160A16OM8</t>
  </si>
  <si>
    <t>INBK423</t>
  </si>
  <si>
    <t>Indian Bank (13/03/2025)</t>
  </si>
  <si>
    <t>INE562A16MR8</t>
  </si>
  <si>
    <t>PUBA1069</t>
  </si>
  <si>
    <t>Punjab National Bank (27/03/2025)</t>
  </si>
  <si>
    <t>INE160A16QQ4</t>
  </si>
  <si>
    <t>BKBA452</t>
  </si>
  <si>
    <t>Bank of Baroda (15/05/2025)</t>
  </si>
  <si>
    <t>INE028A16GR2</t>
  </si>
  <si>
    <t>HDFB971</t>
  </si>
  <si>
    <t>HDFC Bank Limited (04/11/2025)</t>
  </si>
  <si>
    <t>INE040A16FR9</t>
  </si>
  <si>
    <t>SIDB549</t>
  </si>
  <si>
    <t>Small Industries Dev Bank of India (27/02/2025)</t>
  </si>
  <si>
    <t>INE556F16AR4</t>
  </si>
  <si>
    <t>INBK429</t>
  </si>
  <si>
    <t>Indian Bank (10/03/2025)</t>
  </si>
  <si>
    <t>INE562A16MT4</t>
  </si>
  <si>
    <t>KOSE255</t>
  </si>
  <si>
    <t>Kotak Securities Limited (21/02/2025) **</t>
  </si>
  <si>
    <t>INE028E14NG8</t>
  </si>
  <si>
    <t>ICRA A1+</t>
  </si>
  <si>
    <t>ICBR479</t>
  </si>
  <si>
    <t>ICICI Securities Limited (21/02/2025) **</t>
  </si>
  <si>
    <t>INE763G14TE7</t>
  </si>
  <si>
    <t>ISFC569</t>
  </si>
  <si>
    <t>ICICI Sec Primary Dealership Limited (05/06/2025) **</t>
  </si>
  <si>
    <t>INE849D14HS6</t>
  </si>
  <si>
    <t>KSFI31</t>
  </si>
  <si>
    <t>Kisetsu Saison Fin Ind Pvt Ltd (27/02/2025) **</t>
  </si>
  <si>
    <t>INE0DZE14149</t>
  </si>
  <si>
    <t>NEFL299</t>
  </si>
  <si>
    <t>Network18 Media &amp; Investments Limited (28/02/2025) **</t>
  </si>
  <si>
    <t>INE870H14UA4</t>
  </si>
  <si>
    <t>KOSE278</t>
  </si>
  <si>
    <t>Kotak Securities Limited (14/03/2025) **</t>
  </si>
  <si>
    <t>INE028E14OO0</t>
  </si>
  <si>
    <t>PAFI45</t>
  </si>
  <si>
    <t>Panatone Finvest Limited (11/08/2025) **</t>
  </si>
  <si>
    <t>INE116F14208</t>
  </si>
  <si>
    <t>SUFI753</t>
  </si>
  <si>
    <t>Sundaram Finance Limited (17/11/2025) **</t>
  </si>
  <si>
    <t>INE660A14YG3</t>
  </si>
  <si>
    <t>SUFI750</t>
  </si>
  <si>
    <t>Sundaram Finance Limited (25/06/2025) **</t>
  </si>
  <si>
    <t>INE660A14XX0</t>
  </si>
  <si>
    <t>TBIL2465</t>
  </si>
  <si>
    <t>91 Days Tbill (MD 01/05/2025)</t>
  </si>
  <si>
    <t>IN002024X433</t>
  </si>
  <si>
    <t>TBIL2339</t>
  </si>
  <si>
    <t>364 Days Tbill (MD 20/03/2025)</t>
  </si>
  <si>
    <t>IN002023Z547</t>
  </si>
  <si>
    <t>TBIL2320</t>
  </si>
  <si>
    <t>364 Days Tbill (MD 06/02/2025)</t>
  </si>
  <si>
    <t>IN002023Z471</t>
  </si>
  <si>
    <t>Benchmark Name - NIFTY 50 ARBITRAGE INDEX</t>
  </si>
  <si>
    <t>141596</t>
  </si>
  <si>
    <t>ICICI Prudential Nifty 100 Low Volatility 30 ETF</t>
  </si>
  <si>
    <t>INF109KC19U5</t>
  </si>
  <si>
    <t>145648</t>
  </si>
  <si>
    <t>INF200KA1WX6</t>
  </si>
  <si>
    <t>150517</t>
  </si>
  <si>
    <t>Motilal Oswal BSE Enhanced Value ETF</t>
  </si>
  <si>
    <t>INF247L01BE5</t>
  </si>
  <si>
    <t>150455</t>
  </si>
  <si>
    <t>ICICI Prudential Nifty 200 Momentum 30 ETF</t>
  </si>
  <si>
    <t>INF109KC17C7</t>
  </si>
  <si>
    <t>AWFI01</t>
  </si>
  <si>
    <t>Awfis Space Solutions Limited</t>
  </si>
  <si>
    <t>INE108V01019</t>
  </si>
  <si>
    <t>EOPR01</t>
  </si>
  <si>
    <t>Embassy Office Parks REIT</t>
  </si>
  <si>
    <t>INE041025011</t>
  </si>
  <si>
    <t>SMFP01</t>
  </si>
  <si>
    <t>Suryoday Small Finance Bank Limited</t>
  </si>
  <si>
    <t>INE428Q01011</t>
  </si>
  <si>
    <t>BABM20</t>
  </si>
  <si>
    <t>Bamboo Hotel And Global Centre (Delhi) Private limited (31/01/2028) **</t>
  </si>
  <si>
    <t>INE755L07015</t>
  </si>
  <si>
    <t>ICRA A+(CE)</t>
  </si>
  <si>
    <t>ICFP136</t>
  </si>
  <si>
    <t>9.95% IndoStar Capital Finance Limited (07/08/2025) **</t>
  </si>
  <si>
    <t>INE896L07926</t>
  </si>
  <si>
    <t>CRISIL AA-</t>
  </si>
  <si>
    <t>MAHT34</t>
  </si>
  <si>
    <t>7.59% Mahanagar Telephone Nigam Limited (20/07/2033) **</t>
  </si>
  <si>
    <t>INE153A08154</t>
  </si>
  <si>
    <t>MUFL398</t>
  </si>
  <si>
    <t>8.60% Muthoot Finance Limited (25/08/2025) **</t>
  </si>
  <si>
    <t>INE414G07HT4</t>
  </si>
  <si>
    <t>PUBA951</t>
  </si>
  <si>
    <t>7.25% Punjab National Bank (29/07/2030) **</t>
  </si>
  <si>
    <t>INE160A08159</t>
  </si>
  <si>
    <t>GOI1853</t>
  </si>
  <si>
    <t>8.16% Karnataka State Development Loans (26/11/2025)</t>
  </si>
  <si>
    <t>IN1920150043</t>
  </si>
  <si>
    <t>GOI3607</t>
  </si>
  <si>
    <t>4.04% Government of India (04/10/2028)</t>
  </si>
  <si>
    <t>IN0020210160</t>
  </si>
  <si>
    <t>Benchmark Name - CRISIL HYBRID 35+65 - AGGRESSIVE INDEX</t>
  </si>
  <si>
    <t>NIFTYFFEB25</t>
  </si>
  <si>
    <t>NIFTY February 2025 Future</t>
  </si>
  <si>
    <t>TBIL2441</t>
  </si>
  <si>
    <t>182 Days Tbill (MD 05/06/2025)</t>
  </si>
  <si>
    <t>IN002024Y340</t>
  </si>
  <si>
    <t>TBIL2333</t>
  </si>
  <si>
    <t>364 Days Tbill (MD 06/03/2025)</t>
  </si>
  <si>
    <t>IN002023Z521</t>
  </si>
  <si>
    <t>TBIL2406</t>
  </si>
  <si>
    <t>182 Days Tbill (MD 06/03/2025)</t>
  </si>
  <si>
    <t>IN002024Y233</t>
  </si>
  <si>
    <t>AXNE51ME</t>
  </si>
  <si>
    <t>INF846K01W98</t>
  </si>
  <si>
    <t>Benchmark Name - BSE 100 TRI</t>
  </si>
  <si>
    <t>UAER01</t>
  </si>
  <si>
    <t>Unimech Aerospace and Manufacturing Limited</t>
  </si>
  <si>
    <t>INE0U3I01011</t>
  </si>
  <si>
    <t>SJSE01</t>
  </si>
  <si>
    <t>S.J.S. Enterprises Limited</t>
  </si>
  <si>
    <t>INE284S01014</t>
  </si>
  <si>
    <t>KROS01</t>
  </si>
  <si>
    <t>Kross Limited</t>
  </si>
  <si>
    <t>INE0O6601022</t>
  </si>
  <si>
    <t>NELA01</t>
  </si>
  <si>
    <t>Neuland Laboratories Limited</t>
  </si>
  <si>
    <t>INE794A01010</t>
  </si>
  <si>
    <t>TLSL01</t>
  </si>
  <si>
    <t>TeamLease Services Limited</t>
  </si>
  <si>
    <t>INE985S01024</t>
  </si>
  <si>
    <t>MUFLFEB25</t>
  </si>
  <si>
    <t>Muthoot Finance Limited February 2025 Future</t>
  </si>
  <si>
    <t>RELCFEB25</t>
  </si>
  <si>
    <t>REC Limited February 2025 Future</t>
  </si>
  <si>
    <t>NACLFEB25</t>
  </si>
  <si>
    <t>National Aluminium Company Limited February 2025 Future</t>
  </si>
  <si>
    <t>MUFL433</t>
  </si>
  <si>
    <t>8.9% Muthoot Finance Limited (07/10/2027) **</t>
  </si>
  <si>
    <t>INE414G07JI3</t>
  </si>
  <si>
    <t>GOI5490</t>
  </si>
  <si>
    <t>7.37% Government of India (23/01/2054)</t>
  </si>
  <si>
    <t>IN0020230176</t>
  </si>
  <si>
    <t>NBAR351</t>
  </si>
  <si>
    <t>7.69% National Bank For Agriculture and Rural Development (31/03/2032) **</t>
  </si>
  <si>
    <t>INE261F08832</t>
  </si>
  <si>
    <t>GOI1389</t>
  </si>
  <si>
    <t>7.72% Government of India (26/10/2055)</t>
  </si>
  <si>
    <t>IN0020150077</t>
  </si>
  <si>
    <t>Benchmark Name - NIFTY EQUITY SAVINGS INDEX</t>
  </si>
  <si>
    <t>SPCO02</t>
  </si>
  <si>
    <t>Symphony Limited</t>
  </si>
  <si>
    <t>INE225D01027</t>
  </si>
  <si>
    <t>Equity &amp; Equity related Foreign Investments</t>
  </si>
  <si>
    <t>31976317USD</t>
  </si>
  <si>
    <t>Raia Drogasil</t>
  </si>
  <si>
    <t>US7507231089</t>
  </si>
  <si>
    <t>Drug Retail</t>
  </si>
  <si>
    <t>599396USD</t>
  </si>
  <si>
    <t>Norsk Hydro As</t>
  </si>
  <si>
    <t>US6565316055</t>
  </si>
  <si>
    <t>Aluminum</t>
  </si>
  <si>
    <t>• ESG Scores disclosed in the above portfolio is provided based on ESG scores of domestic securities, it does not include ESG scores for foreign securities.</t>
  </si>
  <si>
    <t>• We consider parameters like carbon intensity, water usage, waste management, exposure to standard assets, resource reduction targets, etc. while considering the environmental impact (contribution to positive environmental change) for each company</t>
  </si>
  <si>
    <t xml:space="preserve">During FY2024, the AMC had carried out stewardship engagement with various companies whose equity shares were held by Axis ESG Integration Strategy Fund. During the engagement, following aspects were broadly covered:     </t>
  </si>
  <si>
    <t>1. Matters related to Corporate Governance (including change in board structure, management compensation etc.)                                        
2. Enhancement in the disclosures and practices
3. Matters related to ESG targets, climate change, Social and corporate responsibility issues
4. Recommendation on related party transactions of the investee companies (excluding own group companies)                                                                                                                       
5. Discussion on the medium to long term business strategy followed by the company
6. Discussion on capital allocation strategies</t>
  </si>
  <si>
    <t>• Security wise ESG scores disclosed above are provided by CRISIL (ESG rating provider).</t>
  </si>
  <si>
    <r>
      <rPr>
        <b/>
        <sz val="9"/>
        <color rgb="FF000000"/>
        <rFont val="Arial"/>
        <family val="2"/>
      </rPr>
      <t>Source:</t>
    </r>
  </si>
  <si>
    <r>
      <rPr>
        <b/>
        <sz val="9"/>
        <color rgb="FF000000"/>
        <rFont val="Arial"/>
        <family val="2"/>
      </rPr>
      <t>https://www.nseindia.com/companies-listing/corporate-filings-bussiness-sustainabilitiy-reports; or</t>
    </r>
  </si>
  <si>
    <r>
      <rPr>
        <b/>
        <sz val="9"/>
        <color rgb="FF000000"/>
        <rFont val="Arial"/>
        <family val="2"/>
      </rPr>
      <t>https://www.bseindia.com/corporates/BRSR.aspx or respective company website</t>
    </r>
  </si>
  <si>
    <t>Benchmark Name - NIFTY 100 ESG TRI</t>
  </si>
  <si>
    <t>Silver</t>
  </si>
  <si>
    <t>SILR100</t>
  </si>
  <si>
    <t>SILVER 999 1KG BAR</t>
  </si>
  <si>
    <t>Benchmark Name - DOMESTIC PRICE OF PHYSICAL SILVER</t>
  </si>
  <si>
    <t>IRS1776583</t>
  </si>
  <si>
    <t>Interest Rate Swaps Pay Fix Receive Floating -ICICI BANK (28/03/2025) (FV 1500 Lacs)</t>
  </si>
  <si>
    <t>IRS1776585</t>
  </si>
  <si>
    <t>Interest Rate Swaps Pay Fix Receive Floating -NOMURA (28/03/2025) (FV 1500 Lacs)</t>
  </si>
  <si>
    <t>IRS1777027</t>
  </si>
  <si>
    <t>Interest Rate Swaps Pay Fix Receive Floating -CCIL (28/03/2025) (FV 1000 Lacs)</t>
  </si>
  <si>
    <t>IRS1769404</t>
  </si>
  <si>
    <t>Interest Rate Swaps Pay Fix Receive Floating -IDFC BANK (23/03/2025) (FV 1500 Lacs)</t>
  </si>
  <si>
    <t>IRS1769406</t>
  </si>
  <si>
    <t>Interest Rate Swaps Pay Fix Receive Floating -ICISECPD (24/03/2025) (FV 1500 Lacs)</t>
  </si>
  <si>
    <t>IRS1774284</t>
  </si>
  <si>
    <t>Interest Rate Swaps Pay Fix Receive Floating -CCIL (27/03/2025) (FV 500 Lacs)</t>
  </si>
  <si>
    <t>IRS1769506</t>
  </si>
  <si>
    <t>Interest Rate Swaps Pay Fix Receive Floating -CCIL (23/03/2025) (FV 2000 Lacs)</t>
  </si>
  <si>
    <t>GOI5817</t>
  </si>
  <si>
    <t>7.04% Government of India (03/06/2029)</t>
  </si>
  <si>
    <t>IN0020240050</t>
  </si>
  <si>
    <t>PIPE22</t>
  </si>
  <si>
    <t>7.96% Pipeline Infrastructure Private Limited (11/03/2028) **</t>
  </si>
  <si>
    <t>INE01XX07042</t>
  </si>
  <si>
    <t>Benchmark Name - NIFTY LONG DURATION DEBT INDEX A-III</t>
  </si>
  <si>
    <t>International  Mutual Fund Units</t>
  </si>
  <si>
    <t>110017585USD</t>
  </si>
  <si>
    <t>Schroder ISF Greater China Class X Acc</t>
  </si>
  <si>
    <t>LU2289884996</t>
  </si>
  <si>
    <t>Benchmark Name - MSCI GOLDEN DRAGON (INR)</t>
  </si>
  <si>
    <t>SCHR01USD</t>
  </si>
  <si>
    <t>Schroder ISF Global Equity Alpha Class X1 Acc</t>
  </si>
  <si>
    <t>LU2225036040</t>
  </si>
  <si>
    <t>Benchmark Name - MSCI WORLD NET TOTAL RETURN INDEX</t>
  </si>
  <si>
    <t>Gold</t>
  </si>
  <si>
    <t>GOLD100</t>
  </si>
  <si>
    <t>GOLD .995 1KG BAR</t>
  </si>
  <si>
    <t>Benchmark Name - DOMESTIC PRICE OF GOLD</t>
  </si>
  <si>
    <t>111854105USD</t>
  </si>
  <si>
    <t>Schroder ISF Global Disruption Class X Acc</t>
  </si>
  <si>
    <t>LU2340194146</t>
  </si>
  <si>
    <t>Benchmark Name - MSCI ACWI INDEX (INR)</t>
  </si>
  <si>
    <t>AXGE02</t>
  </si>
  <si>
    <t>INF846K01W80</t>
  </si>
  <si>
    <t>994529USD</t>
  </si>
  <si>
    <t>Nvidia Corp Com</t>
  </si>
  <si>
    <t>US67066G1040</t>
  </si>
  <si>
    <t>Semiconductors</t>
  </si>
  <si>
    <t>14971609USD</t>
  </si>
  <si>
    <t>Meta Platforms Registered Shares A</t>
  </si>
  <si>
    <t>US30303M1027</t>
  </si>
  <si>
    <t>Interactive Media &amp; Services</t>
  </si>
  <si>
    <t>3826452USD</t>
  </si>
  <si>
    <t>Visa Inc</t>
  </si>
  <si>
    <t>US92826C8394</t>
  </si>
  <si>
    <t>Transaction &amp; Payment Processing Services</t>
  </si>
  <si>
    <t>947556USD</t>
  </si>
  <si>
    <t>Eli Lilly &amp; Co</t>
  </si>
  <si>
    <t>US5324571083</t>
  </si>
  <si>
    <t>Pharmaceuticals</t>
  </si>
  <si>
    <t>1413346USD</t>
  </si>
  <si>
    <t>Netflix Inc</t>
  </si>
  <si>
    <t>US64110L1061</t>
  </si>
  <si>
    <t>Movies &amp; Entertainment</t>
  </si>
  <si>
    <t>42290USD</t>
  </si>
  <si>
    <t>SAP SE</t>
  </si>
  <si>
    <t>US8030542042</t>
  </si>
  <si>
    <t>Application Software</t>
  </si>
  <si>
    <t>913577USD</t>
  </si>
  <si>
    <t>Boston Scientific Corp</t>
  </si>
  <si>
    <t>US1011371077</t>
  </si>
  <si>
    <t>Health Care Equipment</t>
  </si>
  <si>
    <t>960541USD</t>
  </si>
  <si>
    <t>Parker-Hannifin Corp</t>
  </si>
  <si>
    <t>US7010941042</t>
  </si>
  <si>
    <t>Industrial Machinery &amp; Supplies &amp; Components</t>
  </si>
  <si>
    <t>1755645USD</t>
  </si>
  <si>
    <t>Salesforce Inc</t>
  </si>
  <si>
    <t>US79466L3024</t>
  </si>
  <si>
    <t>139795197USD</t>
  </si>
  <si>
    <t>Arista Networks Inc</t>
  </si>
  <si>
    <t>US0404132054</t>
  </si>
  <si>
    <t>Communications Equipment</t>
  </si>
  <si>
    <t>978121USD</t>
  </si>
  <si>
    <t>TJX ORD</t>
  </si>
  <si>
    <t>US8725401090</t>
  </si>
  <si>
    <t>Apparel Retail</t>
  </si>
  <si>
    <t>910125USD</t>
  </si>
  <si>
    <t>Autozone Inc</t>
  </si>
  <si>
    <t>US0533321024</t>
  </si>
  <si>
    <t>Automotive Retail</t>
  </si>
  <si>
    <t>40769307USD</t>
  </si>
  <si>
    <t>Spotify Technology SA</t>
  </si>
  <si>
    <t>LU1778762911</t>
  </si>
  <si>
    <t>724641USD</t>
  </si>
  <si>
    <t>Taiwan Semiconductor Sp ADR</t>
  </si>
  <si>
    <t>US8740391003</t>
  </si>
  <si>
    <t>951692USD</t>
  </si>
  <si>
    <t>Microsoft Corp</t>
  </si>
  <si>
    <t>US5949181045</t>
  </si>
  <si>
    <t>Systems Software</t>
  </si>
  <si>
    <t>919390USD</t>
  </si>
  <si>
    <t>Coca Cola Co.</t>
  </si>
  <si>
    <t>US1912161007</t>
  </si>
  <si>
    <t>Soft Drinks &amp; Non-alcoholic Beverages</t>
  </si>
  <si>
    <t>40656108USD</t>
  </si>
  <si>
    <t>Booking Holdings Inc</t>
  </si>
  <si>
    <t>US09857L1089</t>
  </si>
  <si>
    <t>Hotels, Resorts &amp; Cruise Lines</t>
  </si>
  <si>
    <t>47459333USD</t>
  </si>
  <si>
    <t>Uber Technologies Inc</t>
  </si>
  <si>
    <t>US90353T1007</t>
  </si>
  <si>
    <t>Passenger Ground Transportation</t>
  </si>
  <si>
    <t>29798540USD</t>
  </si>
  <si>
    <t>Alphabet Inc A</t>
  </si>
  <si>
    <t>US02079K3059</t>
  </si>
  <si>
    <t>1206758USD</t>
  </si>
  <si>
    <t>Siemens AG</t>
  </si>
  <si>
    <t>US8261975010</t>
  </si>
  <si>
    <t>Industrial Conglomerates</t>
  </si>
  <si>
    <t>945590USD</t>
  </si>
  <si>
    <t>KLA Corporation</t>
  </si>
  <si>
    <t>US4824801009</t>
  </si>
  <si>
    <t>Semiconductor Materials &amp; Equipment</t>
  </si>
  <si>
    <t>2162847GBP</t>
  </si>
  <si>
    <t>Bunzl PLC</t>
  </si>
  <si>
    <t>GB00B0744B38</t>
  </si>
  <si>
    <t>Trading Companies &amp; Distributors</t>
  </si>
  <si>
    <t>10683053USD</t>
  </si>
  <si>
    <t>Merck &amp; Co. Inc</t>
  </si>
  <si>
    <t>US58933Y1055</t>
  </si>
  <si>
    <t>International Exchange Traded Funds</t>
  </si>
  <si>
    <t>10737617USD</t>
  </si>
  <si>
    <t>iShares VII PLC - iShares NASDAQ 100 UCITS ETF</t>
  </si>
  <si>
    <t>IE00B53SZB19</t>
  </si>
  <si>
    <t>10737041USD</t>
  </si>
  <si>
    <t>ISHARES CORE S&amp;P 500 (USD) UCITS ETF</t>
  </si>
  <si>
    <t>IE00B5BMR087</t>
  </si>
  <si>
    <t>Benchmark Name - NIFTY LARGE MIDCAP 250 TRI</t>
  </si>
  <si>
    <t>Benchmark Name - NIFTY HEALTHCARE TRI</t>
  </si>
  <si>
    <t>IRS1777269</t>
  </si>
  <si>
    <t>Interest Rate Swaps Pay Fix Receive Floating -ICICI BANK (29/01/2027) (FV 5000 Lacs)</t>
  </si>
  <si>
    <t>NIMA374</t>
  </si>
  <si>
    <t>8.5% Nirma Limited (07/04/2027) **</t>
  </si>
  <si>
    <t>INE091A07208</t>
  </si>
  <si>
    <t>CRISIL AA</t>
  </si>
  <si>
    <t>EFIL119</t>
  </si>
  <si>
    <t>9.75% Nuvama Wealth Finance Limited (17/01/2028) **</t>
  </si>
  <si>
    <t>INE918K07PU7</t>
  </si>
  <si>
    <t>CARE AA-</t>
  </si>
  <si>
    <t>AAHF90</t>
  </si>
  <si>
    <t>8.65% Aadhar Housing Finance Limited (21/08/2027) **</t>
  </si>
  <si>
    <t>INE883F07330</t>
  </si>
  <si>
    <t>DCCD21</t>
  </si>
  <si>
    <t>8.4% DLF Cyber City Developers Limited (18/06/2027) **</t>
  </si>
  <si>
    <t>INE186K07098</t>
  </si>
  <si>
    <t>ICRA AA+</t>
  </si>
  <si>
    <t>TATP41</t>
  </si>
  <si>
    <t>8.47% Tata Projects Limited (20/11/2026) **</t>
  </si>
  <si>
    <t>INE725H08162</t>
  </si>
  <si>
    <t>CENT241</t>
  </si>
  <si>
    <t>8.1% Aditya Birla Real Estate Limited (25/04/2026) **</t>
  </si>
  <si>
    <t>INE055A08037</t>
  </si>
  <si>
    <t>ICFP135</t>
  </si>
  <si>
    <t>9.95% IndoStar Capital Finance Limited (30/06/2025) **</t>
  </si>
  <si>
    <t>INE896L07892</t>
  </si>
  <si>
    <t>BDFL20</t>
  </si>
  <si>
    <t>8.8% Aditya Birla Digital Fashion Ventures Limited (26/08/2027) **</t>
  </si>
  <si>
    <t>INE0M8D08016</t>
  </si>
  <si>
    <t>VFSL25</t>
  </si>
  <si>
    <t>9.65% Vistaar Financial Services Private Limited (18/06/2026) **</t>
  </si>
  <si>
    <t>INE016P07229</t>
  </si>
  <si>
    <t>CARE A+</t>
  </si>
  <si>
    <t>PRCA23</t>
  </si>
  <si>
    <t>10.157% Profectus Capital Private Limited (16/07/2027) **</t>
  </si>
  <si>
    <t>INE389Z07054</t>
  </si>
  <si>
    <t>CARE A</t>
  </si>
  <si>
    <t>ADRE20</t>
  </si>
  <si>
    <t>8.60% Aditya Birla Renewables Limited (24/09/2027) **</t>
  </si>
  <si>
    <t>INE01QP08016</t>
  </si>
  <si>
    <t>GOI5721</t>
  </si>
  <si>
    <t>7.23% Government of India (15/04/2039)</t>
  </si>
  <si>
    <t>IN0020240027</t>
  </si>
  <si>
    <t>TCAP20</t>
  </si>
  <si>
    <t>9.9% Tyger Capital Private Limited (13/08/2027) **</t>
  </si>
  <si>
    <t>INE01EQ07137</t>
  </si>
  <si>
    <t>CRISIL A+</t>
  </si>
  <si>
    <t>SUMM26</t>
  </si>
  <si>
    <t>8.06% Summit Digitel Infrastructure Limited (29/01/2029) **</t>
  </si>
  <si>
    <t>INE507T07120</t>
  </si>
  <si>
    <t>JFCS94</t>
  </si>
  <si>
    <t>9.3% JM Financial Credit Solution Limited (15/02/2027) **</t>
  </si>
  <si>
    <t>INE651J07986</t>
  </si>
  <si>
    <t>GRAM25</t>
  </si>
  <si>
    <t>9.1% CreditAccess Grameen Limited (06/09/2025) **</t>
  </si>
  <si>
    <t>INE741K07520</t>
  </si>
  <si>
    <t>IND AA-</t>
  </si>
  <si>
    <t>TATP56</t>
  </si>
  <si>
    <t>8.3% Tata Projects Limited (07/01/2028) **</t>
  </si>
  <si>
    <t>INE725H08238</t>
  </si>
  <si>
    <t>GODP219</t>
  </si>
  <si>
    <t>8.15% Godrej Properties Limited (03/07/2026) **</t>
  </si>
  <si>
    <t>INE484J08048</t>
  </si>
  <si>
    <t>SHHF34</t>
  </si>
  <si>
    <t>8.94% Shriram Housing Finance Limited (26/12/2025) **</t>
  </si>
  <si>
    <t>INE432R07422</t>
  </si>
  <si>
    <t>GOSL408</t>
  </si>
  <si>
    <t>8.15% Godrej Industries Limited (22/11/2029) **</t>
  </si>
  <si>
    <t>INE233A08147</t>
  </si>
  <si>
    <t>IGIF36</t>
  </si>
  <si>
    <t>6.72% IndiGrid Infrastructure Trust (14/09/2026) **</t>
  </si>
  <si>
    <t>INE219X07306</t>
  </si>
  <si>
    <t>GOI4659</t>
  </si>
  <si>
    <t>7.40% Government of India (19/09/2027)</t>
  </si>
  <si>
    <t>IN000927C045</t>
  </si>
  <si>
    <t>MOSU199</t>
  </si>
  <si>
    <t>8.15% Samvardhana Motherson International Limited (23/01/2026) **</t>
  </si>
  <si>
    <t>INE775A08089</t>
  </si>
  <si>
    <t>IPLT20</t>
  </si>
  <si>
    <t>8.6% Infopark Properties Limited (19/06/2039) **</t>
  </si>
  <si>
    <t>INE0KZX07023</t>
  </si>
  <si>
    <t>NXST20</t>
  </si>
  <si>
    <t>7.86% Nexus Select Trust - REIT (16/06/2026) **</t>
  </si>
  <si>
    <t>INE0NDH07019</t>
  </si>
  <si>
    <t>VEFP25</t>
  </si>
  <si>
    <t>9.75% Veritas Finance Private Limited (28/11/2026) **</t>
  </si>
  <si>
    <t>INE448U07240</t>
  </si>
  <si>
    <t>PUBA952</t>
  </si>
  <si>
    <t>7.25% Punjab National Bank (14/10/2030) **</t>
  </si>
  <si>
    <t>INE160A08167</t>
  </si>
  <si>
    <t>GOI5646</t>
  </si>
  <si>
    <t>7.46% Karnataka State Development Loans (20/03/2038)</t>
  </si>
  <si>
    <t>IN1920230365</t>
  </si>
  <si>
    <t>KOGT25</t>
  </si>
  <si>
    <t>10.6% Kogta Financial (India) Limited (09/05/2025) **</t>
  </si>
  <si>
    <t>INE192U07301</t>
  </si>
  <si>
    <t>ICRA A+</t>
  </si>
  <si>
    <t>EKAF28</t>
  </si>
  <si>
    <t>8.3% SK Finance Limited (29/04/2025) (FRN) **</t>
  </si>
  <si>
    <t>INE124N07572</t>
  </si>
  <si>
    <t>GOI1291</t>
  </si>
  <si>
    <t>7.88% Government of India (19/03/2030)</t>
  </si>
  <si>
    <t>IN0020150028</t>
  </si>
  <si>
    <t>RECL405</t>
  </si>
  <si>
    <t>5.85% REC Limited (20/12/2025) **</t>
  </si>
  <si>
    <t>INE020B08DF6</t>
  </si>
  <si>
    <t>GOI2179</t>
  </si>
  <si>
    <t>7.26% Government of India (14/01/2029)</t>
  </si>
  <si>
    <t>IN0020180454</t>
  </si>
  <si>
    <t>EOPR30</t>
  </si>
  <si>
    <t>7.35% Embassy Office Parks REIT (05/04/2027) **</t>
  </si>
  <si>
    <t>INE041007092</t>
  </si>
  <si>
    <t>GOI1252</t>
  </si>
  <si>
    <t>8.15% Government of India (24/11/2026)</t>
  </si>
  <si>
    <t>IN0020140060</t>
  </si>
  <si>
    <t>GOI1380</t>
  </si>
  <si>
    <t>7.59% Government of India (20/03/2029)</t>
  </si>
  <si>
    <t>IN0020150069</t>
  </si>
  <si>
    <t>Benchmark Name - NIFTY MEDIUM DURATION DEBT INDEX A-III</t>
  </si>
  <si>
    <t>HAFO01</t>
  </si>
  <si>
    <t>Happy Forgings Limited</t>
  </si>
  <si>
    <t>INE330T01021</t>
  </si>
  <si>
    <t>SMIL02</t>
  </si>
  <si>
    <t>Sharda Motor Industries Ltd.</t>
  </si>
  <si>
    <t>INE597I01028</t>
  </si>
  <si>
    <t>SAPH01</t>
  </si>
  <si>
    <t>Sai Life Sciences Limited</t>
  </si>
  <si>
    <t>INE570L01029</t>
  </si>
  <si>
    <t>ROLR01</t>
  </si>
  <si>
    <t>Rolex Rings Limited</t>
  </si>
  <si>
    <t>INE645S01016</t>
  </si>
  <si>
    <t>Benchmark Name - NIFTY INDIA MANUFACTURING TRI</t>
  </si>
  <si>
    <t>BIRJ44</t>
  </si>
  <si>
    <t>9.25% Birla Corporation Limited (18/08/2026) **</t>
  </si>
  <si>
    <t>INE340A07084</t>
  </si>
  <si>
    <t>DEIA20</t>
  </si>
  <si>
    <t>9.52% Delhi International Airport Limited (22/06/2027) **</t>
  </si>
  <si>
    <t>INE657H08019</t>
  </si>
  <si>
    <t>ICRA AA-</t>
  </si>
  <si>
    <t>GODP225</t>
  </si>
  <si>
    <t>8.30% Godrej Properties Limited (19/03/2027) **</t>
  </si>
  <si>
    <t>INE484J08055</t>
  </si>
  <si>
    <t>Benchmark Name - CRISIL CREDIT RISK DEBT B-II INDEX</t>
  </si>
  <si>
    <t>HDFB914</t>
  </si>
  <si>
    <t>7.65% HDFC Bank Limited (25/05/2033) **</t>
  </si>
  <si>
    <t>INE040A08930</t>
  </si>
  <si>
    <t>MUFL394</t>
  </si>
  <si>
    <t>8.50% Muthoot Finance Limited (29/01/2026) **</t>
  </si>
  <si>
    <t>INE414G07HK3</t>
  </si>
  <si>
    <t>INBK357</t>
  </si>
  <si>
    <t>8.44% Indian Bank (30/12/2025) **</t>
  </si>
  <si>
    <t>INE562A08073</t>
  </si>
  <si>
    <t>Benchmark Name - NIFTY 50 HYBRID COMPOSITE DEBT 15:85 INDEX</t>
  </si>
  <si>
    <t>GOI4639</t>
  </si>
  <si>
    <t>7.36% Government of India (12/09/2052)</t>
  </si>
  <si>
    <t>IN0020220086</t>
  </si>
  <si>
    <t>ABHF140</t>
  </si>
  <si>
    <t>Aditya Birla Housing Finance Limited (21/03/2025) (FRN) **</t>
  </si>
  <si>
    <t>INE831R07326</t>
  </si>
  <si>
    <t>HDFB911</t>
  </si>
  <si>
    <t>7.79% HDFC Bank Limited (04/03/2025)</t>
  </si>
  <si>
    <t>INE040A08948</t>
  </si>
  <si>
    <t>HDFB897</t>
  </si>
  <si>
    <t>5.9% HDFC Bank Limited (25/02/2025) **</t>
  </si>
  <si>
    <t>INE040A08971</t>
  </si>
  <si>
    <t>FICC540</t>
  </si>
  <si>
    <t>8.54% SMFG India Credit Company Limited (24/02/2025) **</t>
  </si>
  <si>
    <t>INE535H07BZ4</t>
  </si>
  <si>
    <t>IOIC485</t>
  </si>
  <si>
    <t>6.39% Indian Oil Corporation Limited (06/03/2025) **</t>
  </si>
  <si>
    <t>INE242A08452</t>
  </si>
  <si>
    <t>LICH267</t>
  </si>
  <si>
    <t>8.5% LIC Housing Finance Limited (24/02/2025) **</t>
  </si>
  <si>
    <t>INE115A07GS4</t>
  </si>
  <si>
    <t>LICH562</t>
  </si>
  <si>
    <t>7.33% LIC Housing Finance Limited (12/02/2025) **</t>
  </si>
  <si>
    <t>INE115A07OS8</t>
  </si>
  <si>
    <t>RECL274</t>
  </si>
  <si>
    <t>8.27% REC Limited (06/02/2025) **</t>
  </si>
  <si>
    <t>INE020B08906</t>
  </si>
  <si>
    <t>SIDB459</t>
  </si>
  <si>
    <t>5.57% Small Industries Dev Bank of India (03/03/2025) **</t>
  </si>
  <si>
    <t>INE556F08JV4</t>
  </si>
  <si>
    <t>HDFB864</t>
  </si>
  <si>
    <t>8.43% HDFC Bank Limited (04/03/2025) **</t>
  </si>
  <si>
    <t>INE040A08534</t>
  </si>
  <si>
    <t>GOI1269</t>
  </si>
  <si>
    <t>8.06% Maharastra State Development Loans (11/02/2025)</t>
  </si>
  <si>
    <t>IN2220140205</t>
  </si>
  <si>
    <t>BKBA463</t>
  </si>
  <si>
    <t>Bank of Baroda (19/03/2025)</t>
  </si>
  <si>
    <t>INE028A16HB4</t>
  </si>
  <si>
    <t>BKIN459</t>
  </si>
  <si>
    <t>Bank of India (27/02/2025)</t>
  </si>
  <si>
    <t>INE084A16CR4</t>
  </si>
  <si>
    <t>INBK451</t>
  </si>
  <si>
    <t>Indian Bank (06/03/2025)</t>
  </si>
  <si>
    <t>INE562A16NP0</t>
  </si>
  <si>
    <t>BKIN462</t>
  </si>
  <si>
    <t>Bank of India (06/03/2025)</t>
  </si>
  <si>
    <t>INE084A16CU8</t>
  </si>
  <si>
    <t>PUBA1066</t>
  </si>
  <si>
    <t>Punjab National Bank (13/03/2025)</t>
  </si>
  <si>
    <t>INE160A16QO9</t>
  </si>
  <si>
    <t>BKBA477</t>
  </si>
  <si>
    <t>Bank of Baroda (25/04/2025)</t>
  </si>
  <si>
    <t>INE028A16HP4</t>
  </si>
  <si>
    <t>HDFB947</t>
  </si>
  <si>
    <t>HDFC Bank Limited (12/03/2025)</t>
  </si>
  <si>
    <t>INE040A16EU6</t>
  </si>
  <si>
    <t>BKBA473</t>
  </si>
  <si>
    <t>Bank of Baroda (17/04/2025)</t>
  </si>
  <si>
    <t>INE028A16HM1</t>
  </si>
  <si>
    <t>CANB1017</t>
  </si>
  <si>
    <t>Canara Bank (13/03/2025)</t>
  </si>
  <si>
    <t>INE476A16YH7</t>
  </si>
  <si>
    <t>HDFB942</t>
  </si>
  <si>
    <t>HDFC Bank Limited (28/02/2025)</t>
  </si>
  <si>
    <t>INE040A16EP6</t>
  </si>
  <si>
    <t>UNBI380</t>
  </si>
  <si>
    <t>Union Bank of India (27/02/2025)</t>
  </si>
  <si>
    <t>INE692A16GZ8</t>
  </si>
  <si>
    <t>IBCL1177</t>
  </si>
  <si>
    <t>ICICI Bank Limited (17/04/2025)</t>
  </si>
  <si>
    <t>INE090AD6220</t>
  </si>
  <si>
    <t>IDBK523</t>
  </si>
  <si>
    <t>IDFC First Bank Limited (25/02/2025)</t>
  </si>
  <si>
    <t>INE092T16WD5</t>
  </si>
  <si>
    <t>CANB1003</t>
  </si>
  <si>
    <t>Canara Bank (28/02/2025)</t>
  </si>
  <si>
    <t>INE476A16YZ9</t>
  </si>
  <si>
    <t>UNBI381</t>
  </si>
  <si>
    <t>Union Bank of India (25/02/2025)</t>
  </si>
  <si>
    <t>INE692A16GY1</t>
  </si>
  <si>
    <t>CANB972</t>
  </si>
  <si>
    <t>Canara Bank (11/03/2025)</t>
  </si>
  <si>
    <t>INE476A16XV0</t>
  </si>
  <si>
    <t>BKBA422</t>
  </si>
  <si>
    <t>Bank of Baroda (10/03/2025)</t>
  </si>
  <si>
    <t>INE028A16FL7</t>
  </si>
  <si>
    <t>CANB1006</t>
  </si>
  <si>
    <t>Canara Bank (07/03/2025)</t>
  </si>
  <si>
    <t>INE476A16ZC5</t>
  </si>
  <si>
    <t>BKBA459</t>
  </si>
  <si>
    <t>Bank of Baroda (05/03/2025)</t>
  </si>
  <si>
    <t>INE028A16GX0</t>
  </si>
  <si>
    <t>EXIM768</t>
  </si>
  <si>
    <t>Export Import Bank of India (24/03/2025)</t>
  </si>
  <si>
    <t>INE514E16CH3</t>
  </si>
  <si>
    <t>NBAR766</t>
  </si>
  <si>
    <t>National Bank For Agriculture and Rural Development (12/03/2025)</t>
  </si>
  <si>
    <t>INE261F16843</t>
  </si>
  <si>
    <t>BKIN465</t>
  </si>
  <si>
    <t>Bank of India (17/03/2025)</t>
  </si>
  <si>
    <t>INE084A16CX2</t>
  </si>
  <si>
    <t>IIBL980</t>
  </si>
  <si>
    <t>IndusInd Bank Limited (18/03/2025)</t>
  </si>
  <si>
    <t>INE095A16W29</t>
  </si>
  <si>
    <t>FEBA322</t>
  </si>
  <si>
    <t>The Federal Bank Limited (12/03/2025)</t>
  </si>
  <si>
    <t>INE171A16LT6</t>
  </si>
  <si>
    <t>NBAR752</t>
  </si>
  <si>
    <t>National Bank For Agriculture and Rural Development (14/02/2025)</t>
  </si>
  <si>
    <t>INE261F16801</t>
  </si>
  <si>
    <t>BKBA410</t>
  </si>
  <si>
    <t>Bank of Baroda (20/02/2025)</t>
  </si>
  <si>
    <t>INE028A16EX5</t>
  </si>
  <si>
    <t>IIBL966</t>
  </si>
  <si>
    <t>IndusInd Bank Limited (13/03/2025)</t>
  </si>
  <si>
    <t>INE095A16W11</t>
  </si>
  <si>
    <t>KMBK856</t>
  </si>
  <si>
    <t>Kotak Mahindra Bank Limited (21/03/2025)</t>
  </si>
  <si>
    <t>INE237A168W6</t>
  </si>
  <si>
    <t>IIBL974</t>
  </si>
  <si>
    <t>IndusInd Bank Limited (21/03/2025)</t>
  </si>
  <si>
    <t>INE095A16W37</t>
  </si>
  <si>
    <t>IBCL1168</t>
  </si>
  <si>
    <t>ICICI Bank Limited (17/03/2025)</t>
  </si>
  <si>
    <t>INE090AD6147</t>
  </si>
  <si>
    <t>UNBI405</t>
  </si>
  <si>
    <t>Union Bank of India (02/04/2025)</t>
  </si>
  <si>
    <t>INE692A16HZ6</t>
  </si>
  <si>
    <t>CANB993</t>
  </si>
  <si>
    <t>Canara Bank (06/03/2025)</t>
  </si>
  <si>
    <t>INE476A16YS4</t>
  </si>
  <si>
    <t>HDFB940</t>
  </si>
  <si>
    <t>HDFC Bank Limited (20/02/2025)</t>
  </si>
  <si>
    <t>INE040A16EN1</t>
  </si>
  <si>
    <t>IDBK499</t>
  </si>
  <si>
    <t>IDFC First Bank Limited (24/02/2025)</t>
  </si>
  <si>
    <t>INE092T16WC7</t>
  </si>
  <si>
    <t>IBCL1164</t>
  </si>
  <si>
    <t>ICICI Bank Limited (25/02/2025)</t>
  </si>
  <si>
    <t>INE090AD6121</t>
  </si>
  <si>
    <t>PUBA1024</t>
  </si>
  <si>
    <t>Punjab National Bank (11/03/2025)</t>
  </si>
  <si>
    <t>INE160A16OP1</t>
  </si>
  <si>
    <t>NBAR802</t>
  </si>
  <si>
    <t>National Bank For Agriculture and Rural Development (12/03/2025) **</t>
  </si>
  <si>
    <t>INE261F14MO8</t>
  </si>
  <si>
    <t>SIDB580</t>
  </si>
  <si>
    <t>Small Industries Dev Bank of India (06/03/2025) **</t>
  </si>
  <si>
    <t>INE556F14KQ0</t>
  </si>
  <si>
    <t>INBS485</t>
  </si>
  <si>
    <t>Reliance Jio Infocomm Limited (17/03/2025) **</t>
  </si>
  <si>
    <t>INE110L14SX3</t>
  </si>
  <si>
    <t>MALE612</t>
  </si>
  <si>
    <t>Poonawalla Fincorp Limited (11/02/2025) **</t>
  </si>
  <si>
    <t>INE511C14XQ5</t>
  </si>
  <si>
    <t>GRAS218</t>
  </si>
  <si>
    <t>Grasim Industries Limited (14/02/2025) **</t>
  </si>
  <si>
    <t>INE047A14AB4</t>
  </si>
  <si>
    <t>RRVL163</t>
  </si>
  <si>
    <t>Reliance Retail Ventures Limited (21/02/2025) **</t>
  </si>
  <si>
    <t>INE929O14CU0</t>
  </si>
  <si>
    <t>SIDB582</t>
  </si>
  <si>
    <t>Small Industries Dev Bank of India (12/03/2025)</t>
  </si>
  <si>
    <t>INE556F14KR8</t>
  </si>
  <si>
    <t>PAFI44</t>
  </si>
  <si>
    <t>Panatone Finvest Limited (13/03/2025) **</t>
  </si>
  <si>
    <t>INE116F14190</t>
  </si>
  <si>
    <t>TCAL508</t>
  </si>
  <si>
    <t>Tata Capital Limited (17/04/2025) **</t>
  </si>
  <si>
    <t>INE976I14PM2</t>
  </si>
  <si>
    <t>LTFH110</t>
  </si>
  <si>
    <t>L&amp;T Finance Limited (25/04/2025) **</t>
  </si>
  <si>
    <t>INE498L14DI5</t>
  </si>
  <si>
    <t>NBAR815</t>
  </si>
  <si>
    <t>National Bank For Agriculture and Rural Development (29/04/2025) **</t>
  </si>
  <si>
    <t>INE261F14MX9</t>
  </si>
  <si>
    <t>EXIM790</t>
  </si>
  <si>
    <t>Export Import Bank of India (04/03/2025) **</t>
  </si>
  <si>
    <t>INE514E14SK8</t>
  </si>
  <si>
    <t>HDFS252</t>
  </si>
  <si>
    <t>HDFC Securities Limited (04/03/2025) **</t>
  </si>
  <si>
    <t>INE700G14MN5</t>
  </si>
  <si>
    <t>BGFL1126</t>
  </si>
  <si>
    <t>Aditya Birla Finance Limited (11/02/2025) **</t>
  </si>
  <si>
    <t>INE860H144H5</t>
  </si>
  <si>
    <t>ICBR542</t>
  </si>
  <si>
    <t>ICICI Securities Limited (12/02/2025)</t>
  </si>
  <si>
    <t>INE763G14WC5</t>
  </si>
  <si>
    <t>TCHF418</t>
  </si>
  <si>
    <t>Tata Capital Housing Finance Limited (26/03/2025) **</t>
  </si>
  <si>
    <t>INE033L14NA6</t>
  </si>
  <si>
    <t>TCHF416</t>
  </si>
  <si>
    <t>Tata Capital Housing Finance Limited (28/03/2025) **</t>
  </si>
  <si>
    <t>INE033L14NO7</t>
  </si>
  <si>
    <t>TRIF119</t>
  </si>
  <si>
    <t>TATA Realty &amp; Infrastructure Limited (13/03/2025) **</t>
  </si>
  <si>
    <t>INE371K14CR9</t>
  </si>
  <si>
    <t>MOFS210</t>
  </si>
  <si>
    <t>Motilal Oswal Financial Services Limited (04/03/2025) **</t>
  </si>
  <si>
    <t>INE338I14IV1</t>
  </si>
  <si>
    <t>TRIF120</t>
  </si>
  <si>
    <t>TATA Realty &amp; Infrastructure Limited (25/02/2025) **</t>
  </si>
  <si>
    <t>INE371K14CS7</t>
  </si>
  <si>
    <t>NBAR814</t>
  </si>
  <si>
    <t>National Bank For Agriculture and Rural Development (18/02/2025)</t>
  </si>
  <si>
    <t>INE261F14MK6</t>
  </si>
  <si>
    <t>TVCS107</t>
  </si>
  <si>
    <t>TVS Credit Services Limited (21/02/2025) **</t>
  </si>
  <si>
    <t>INE729N14IH0</t>
  </si>
  <si>
    <t>RRVL169</t>
  </si>
  <si>
    <t>Reliance Retail Ventures Limited (03/03/2025) **</t>
  </si>
  <si>
    <t>INE929O14CV8</t>
  </si>
  <si>
    <t>PHFL149</t>
  </si>
  <si>
    <t>Piramal Capital &amp; Housing Finance Limited (04/03/2025) **</t>
  </si>
  <si>
    <t>INE516Y14HE7</t>
  </si>
  <si>
    <t>GCPL85</t>
  </si>
  <si>
    <t>Godrej Consumer Products Limited (17/03/2025) **</t>
  </si>
  <si>
    <t>INE102D14AN6</t>
  </si>
  <si>
    <t>LICH669</t>
  </si>
  <si>
    <t>LIC Housing Finance Limited (18/03/2025) **</t>
  </si>
  <si>
    <t>INE115A14EY3</t>
  </si>
  <si>
    <t>SIDB583</t>
  </si>
  <si>
    <t>Small Industries Dev Bank of India (19/03/2025) **</t>
  </si>
  <si>
    <t>INE556F14KS6</t>
  </si>
  <si>
    <t>MMFS1199</t>
  </si>
  <si>
    <t>Mahindra &amp; Mahindra Financial Services Limited (21/03/2025) **</t>
  </si>
  <si>
    <t>INE774D14SW5</t>
  </si>
  <si>
    <t>PHFL125</t>
  </si>
  <si>
    <t>Piramal Capital &amp; Housing Finance Limited (20/03/2025) **</t>
  </si>
  <si>
    <t>INE516Y14FT9</t>
  </si>
  <si>
    <t>TCAL507</t>
  </si>
  <si>
    <t>Tata Capital Limited (25/03/2025) **</t>
  </si>
  <si>
    <t>INE976I14PI0</t>
  </si>
  <si>
    <t>KOSE298</t>
  </si>
  <si>
    <t>Kotak Securities Limited (11/03/2025) **</t>
  </si>
  <si>
    <t>INE028E14PS8</t>
  </si>
  <si>
    <t>BGHP164</t>
  </si>
  <si>
    <t>Birla Group Holdings Private Limited (03/02/2025) **</t>
  </si>
  <si>
    <t>INE09OL14EM8</t>
  </si>
  <si>
    <t>MOFS207</t>
  </si>
  <si>
    <t>Motilal Oswal Financial Services Limited (03/02/2025)</t>
  </si>
  <si>
    <t>INE338I14IP3</t>
  </si>
  <si>
    <t>TATP53</t>
  </si>
  <si>
    <t>Tata Projects Limited (12/02/2025) **</t>
  </si>
  <si>
    <t>INE725H14CK7</t>
  </si>
  <si>
    <t>LICH664</t>
  </si>
  <si>
    <t>LIC Housing Finance Limited (21/02/2025) **</t>
  </si>
  <si>
    <t>INE115A14ET3</t>
  </si>
  <si>
    <t>TCAL505</t>
  </si>
  <si>
    <t>Tata Capital Limited (24/02/2025) **</t>
  </si>
  <si>
    <t>INE976I14PE9</t>
  </si>
  <si>
    <t>TATP54</t>
  </si>
  <si>
    <t>Tata Projects Limited (03/03/2025) **</t>
  </si>
  <si>
    <t>INE725H14CM3</t>
  </si>
  <si>
    <t>GOFL32</t>
  </si>
  <si>
    <t>Godrej Finance Limited (10/03/2025) **</t>
  </si>
  <si>
    <t>INE02KN14390</t>
  </si>
  <si>
    <t>HDFS255</t>
  </si>
  <si>
    <t>HDFC Securities Limited (11/03/2025) **</t>
  </si>
  <si>
    <t>INE700G14MR6</t>
  </si>
  <si>
    <t>KOSE300</t>
  </si>
  <si>
    <t>Kotak Securities Limited (18/03/2025) **</t>
  </si>
  <si>
    <t>INE028E14PX8</t>
  </si>
  <si>
    <t>GOFL33</t>
  </si>
  <si>
    <t>Godrej Finance Limited (18/03/2025) **</t>
  </si>
  <si>
    <t>INE02KN14416</t>
  </si>
  <si>
    <t>HDFS256</t>
  </si>
  <si>
    <t>HDFC Securities Limited (19/03/2025) **</t>
  </si>
  <si>
    <t>INE700G14MU0</t>
  </si>
  <si>
    <t>MALE617</t>
  </si>
  <si>
    <t>Poonawalla Fincorp Limited (21/03/2025) **</t>
  </si>
  <si>
    <t>INE511C14XY9</t>
  </si>
  <si>
    <t>IIFM76</t>
  </si>
  <si>
    <t>360 One WAM Limited (06/02/2025) **</t>
  </si>
  <si>
    <t>INE466L14DZ6</t>
  </si>
  <si>
    <t>BGFL1125</t>
  </si>
  <si>
    <t>Aditya Birla Finance Limited (07/02/2025)</t>
  </si>
  <si>
    <t>INE860H144F9</t>
  </si>
  <si>
    <t>TCHF400</t>
  </si>
  <si>
    <t>Tata Capital Housing Finance Limited (20/02/2025) **</t>
  </si>
  <si>
    <t>INE033L14MY8</t>
  </si>
  <si>
    <t>TMFL79</t>
  </si>
  <si>
    <t>Tata Motors Finance Limited (21/02/2025) **</t>
  </si>
  <si>
    <t>INE477S14CQ9</t>
  </si>
  <si>
    <t>NTPC252</t>
  </si>
  <si>
    <t>NTPC Limited (24/02/2025) **</t>
  </si>
  <si>
    <t>INE733E14BR5</t>
  </si>
  <si>
    <t>BGHP169</t>
  </si>
  <si>
    <t>Birla Group Holdings Private Limited (25/02/2025) **</t>
  </si>
  <si>
    <t>INE09OL14GC4</t>
  </si>
  <si>
    <t>JBCI160</t>
  </si>
  <si>
    <t>Julius Baer Capital India Pvt Ltd (25/02/2025) **</t>
  </si>
  <si>
    <t>INE824H14QS1</t>
  </si>
  <si>
    <t>IIFW316</t>
  </si>
  <si>
    <t>360 One Prime Limited (10/03/2025) **</t>
  </si>
  <si>
    <t>INE248U14QS6</t>
  </si>
  <si>
    <t>NIMA377</t>
  </si>
  <si>
    <t>Nirma Limited (18/03/2025) **</t>
  </si>
  <si>
    <t>INE091A14EF5</t>
  </si>
  <si>
    <t>NICH1009</t>
  </si>
  <si>
    <t>Piramal Enterprises Limited (30/04/2025) **</t>
  </si>
  <si>
    <t>INE140A145H1</t>
  </si>
  <si>
    <t>JBCI156</t>
  </si>
  <si>
    <t>Julius Baer Capital India Pvt Ltd (06/02/2025) **</t>
  </si>
  <si>
    <t>INE824H14QL6</t>
  </si>
  <si>
    <t>IIFW311</t>
  </si>
  <si>
    <t>360 One Prime Limited (06/02/2025) **</t>
  </si>
  <si>
    <t>INE248U14QN7</t>
  </si>
  <si>
    <t>JBCI157</t>
  </si>
  <si>
    <t>Julius Baer Capital India Pvt Ltd (12/02/2025) **</t>
  </si>
  <si>
    <t>INE824H14QM4</t>
  </si>
  <si>
    <t>MMFS1196</t>
  </si>
  <si>
    <t>Mahindra &amp; Mahindra Financial Services Limited (17/02/2025)</t>
  </si>
  <si>
    <t>INE774D14ST1</t>
  </si>
  <si>
    <t>MOFS209</t>
  </si>
  <si>
    <t>Motilal Oswal Financial Services Limited (18/02/2025) **</t>
  </si>
  <si>
    <t>INE338I14IT5</t>
  </si>
  <si>
    <t>NEFL298</t>
  </si>
  <si>
    <t>Network18 Media &amp; Investments Limited (27/02/2025) **</t>
  </si>
  <si>
    <t>INE870H14TZ3</t>
  </si>
  <si>
    <t>GODP252</t>
  </si>
  <si>
    <t>Godrej Properties Limited (03/03/2025) **</t>
  </si>
  <si>
    <t>INE484J14VX0</t>
  </si>
  <si>
    <t>KOSE297</t>
  </si>
  <si>
    <t>Kotak Securities Limited (04/03/2025) **</t>
  </si>
  <si>
    <t>INE028E14PQ2</t>
  </si>
  <si>
    <t>HIFS55</t>
  </si>
  <si>
    <t>HSBC InvestDirect Financial Services (India) Limited (07/03/2025) **</t>
  </si>
  <si>
    <t>INE790I14FN6</t>
  </si>
  <si>
    <t>RICL194</t>
  </si>
  <si>
    <t>Barclays Investments &amp; Loans (India) Private Limited (02/05/2025) **</t>
  </si>
  <si>
    <t>INE704I14JP4</t>
  </si>
  <si>
    <t>TRIF117</t>
  </si>
  <si>
    <t>TATA Realty &amp; Infrastructure Limited (26/02/2025) **</t>
  </si>
  <si>
    <t>INE371K14CO6</t>
  </si>
  <si>
    <t>HIFS54</t>
  </si>
  <si>
    <t>HSBC InvestDirect Financial Services (India) Limited (05/03/2025) **</t>
  </si>
  <si>
    <t>INE790I14FM8</t>
  </si>
  <si>
    <t>CHOL1038</t>
  </si>
  <si>
    <t>Cholamandalam Investment and Finance Company Ltd (21/02/2025)</t>
  </si>
  <si>
    <t>INE121A14WH8</t>
  </si>
  <si>
    <t>NBAR801</t>
  </si>
  <si>
    <t>National Bank For Agriculture and Rural Development (06/03/2025) **</t>
  </si>
  <si>
    <t>INE261F14MM2</t>
  </si>
  <si>
    <t>BGHP166</t>
  </si>
  <si>
    <t>Birla Group Holdings Private Limited (07/03/2025) **</t>
  </si>
  <si>
    <t>INE09OL14FB8</t>
  </si>
  <si>
    <t>BGHP144</t>
  </si>
  <si>
    <t>Birla Group Holdings Private Limited (13/03/2025) **</t>
  </si>
  <si>
    <t>INE09OL14EU1</t>
  </si>
  <si>
    <t>PILN56</t>
  </si>
  <si>
    <t>Pilani Investment and Industries Corporation Limited (21/03/2025) **</t>
  </si>
  <si>
    <t>INE417C14710</t>
  </si>
  <si>
    <t>BGHP135</t>
  </si>
  <si>
    <t>Birla Group Holdings Private Limited (05/02/2025) **</t>
  </si>
  <si>
    <t>INE09OL14EK2</t>
  </si>
  <si>
    <t>IIFM78</t>
  </si>
  <si>
    <t>360 One WAM Limited (14/03/2025) **</t>
  </si>
  <si>
    <t>INE466L14DI2</t>
  </si>
  <si>
    <t>TBIL2433</t>
  </si>
  <si>
    <t>91 Days Tbill (MD 21/02/2025)</t>
  </si>
  <si>
    <t>IN002024X334</t>
  </si>
  <si>
    <t>TBIL2436</t>
  </si>
  <si>
    <t>91 Days Tbill (MD 27/02/2025)</t>
  </si>
  <si>
    <t>IN002024X342</t>
  </si>
  <si>
    <t>TBIL2460</t>
  </si>
  <si>
    <t>91 Days Tbill (MD 17/04/2025)</t>
  </si>
  <si>
    <t>IN002024X417</t>
  </si>
  <si>
    <t>TBIL2396</t>
  </si>
  <si>
    <t>182 Days Tbill (MD 14/02/2025)</t>
  </si>
  <si>
    <t>IN002024Y209</t>
  </si>
  <si>
    <t>TBIL2351</t>
  </si>
  <si>
    <t>364 Days Tbill (MD 24/04/2025)</t>
  </si>
  <si>
    <t>IN002024Z040</t>
  </si>
  <si>
    <t>TBIL2402</t>
  </si>
  <si>
    <t>182 Days Tbill (MD 27/02/2025)</t>
  </si>
  <si>
    <t>IN002024Y225</t>
  </si>
  <si>
    <t>TBIL2440</t>
  </si>
  <si>
    <t>91 Days Tbill (MD 06/03/2025)</t>
  </si>
  <si>
    <t>IN002024X359</t>
  </si>
  <si>
    <t>TBIL2447</t>
  </si>
  <si>
    <t>91 Days Tbill (MD 06/02/2025)</t>
  </si>
  <si>
    <t>IN002024X318</t>
  </si>
  <si>
    <t>TBIL2323</t>
  </si>
  <si>
    <t>364 Days Tbill (MD 13/02/2025)</t>
  </si>
  <si>
    <t>IN002023Z489</t>
  </si>
  <si>
    <t>TBIL2448</t>
  </si>
  <si>
    <t>91 Days Tbill (MD 20/03/2025)</t>
  </si>
  <si>
    <t>IN002024X375</t>
  </si>
  <si>
    <t>TBIL2454</t>
  </si>
  <si>
    <t>91 Days Tbill (MD 03/04/2025)</t>
  </si>
  <si>
    <t>IN002024X391</t>
  </si>
  <si>
    <t>REP14_310125</t>
  </si>
  <si>
    <t>REP12_310125</t>
  </si>
  <si>
    <t>REP15_230125</t>
  </si>
  <si>
    <t>REP15_290125</t>
  </si>
  <si>
    <t>Benchmark Name - NIFTY LIQUID INDEX A-I</t>
  </si>
  <si>
    <t>IRS1777359</t>
  </si>
  <si>
    <t>Interest Rate Swaps Pay Fix Receive Floating -IDFC BANK (29/01/2030) (FV 2500 Lacs)</t>
  </si>
  <si>
    <t>GOI5668</t>
  </si>
  <si>
    <t>7.45% Maharashtra State Development Loans (22/03/2039)</t>
  </si>
  <si>
    <t>IN2220230345</t>
  </si>
  <si>
    <t>GOI5363</t>
  </si>
  <si>
    <t>7.46% Government of India (06/11/2073)</t>
  </si>
  <si>
    <t>IN0020230127</t>
  </si>
  <si>
    <t>GOI5636</t>
  </si>
  <si>
    <t>7.39% Chhatisgarh State Development Loans (13/03/2033)</t>
  </si>
  <si>
    <t>IN3520230241</t>
  </si>
  <si>
    <t>Benchmark Name - CRISIL DYNAMIC GILT INDEX</t>
  </si>
  <si>
    <t>Benchmark Name - BSE MIDCAP 150 TRI</t>
  </si>
  <si>
    <t>GALS01</t>
  </si>
  <si>
    <t>Galaxy Surfactants Limited</t>
  </si>
  <si>
    <t>INE600K01018</t>
  </si>
  <si>
    <t>JLLH01</t>
  </si>
  <si>
    <t>Jupiter Life Line Hospitals Limited</t>
  </si>
  <si>
    <t>INE682M01012</t>
  </si>
  <si>
    <t>RATG01</t>
  </si>
  <si>
    <t>Rategain Travel Technologies Limited</t>
  </si>
  <si>
    <t>INE0CLI01024</t>
  </si>
  <si>
    <t>TTPL02</t>
  </si>
  <si>
    <t>TTK Prestige Limited</t>
  </si>
  <si>
    <t>INE690A01028</t>
  </si>
  <si>
    <t>Benchmark Name - NIFTY 500 MULTICAP 50:25:25 INDEX</t>
  </si>
  <si>
    <t>BEFS01</t>
  </si>
  <si>
    <t>Mrs. Bectors Food Specialities Limited</t>
  </si>
  <si>
    <t>INE495P01012</t>
  </si>
  <si>
    <t>OMSP02</t>
  </si>
  <si>
    <t>One MobiKwik Systems Limited</t>
  </si>
  <si>
    <t>INE0HLU01028</t>
  </si>
  <si>
    <t>IRS1694454</t>
  </si>
  <si>
    <t>Interest Rate Swaps Pay Fix Receive Floating -ICICI BANK (11/09/2025) (FV 5000 Lacs)</t>
  </si>
  <si>
    <t>IRS1692006</t>
  </si>
  <si>
    <t>Interest Rate Swaps Pay Fix Receive Floating -ICISECPD (10/09/2025) (FV 5000 Lacs)</t>
  </si>
  <si>
    <t>IRS1699990</t>
  </si>
  <si>
    <t>Interest Rate Swaps Pay Fix Receive Floating -ICISECPD (13/09/2025) (FV 15000 Lacs)</t>
  </si>
  <si>
    <t>GOI2252</t>
  </si>
  <si>
    <t>7.89%  GUJARAT State Development Loans (15/05/2025)</t>
  </si>
  <si>
    <t>IN1520190043</t>
  </si>
  <si>
    <t>GOI1292</t>
  </si>
  <si>
    <t>8.25% Maharastra State Development Loans  ( 13/05/2025)</t>
  </si>
  <si>
    <t>IN2220150014</t>
  </si>
  <si>
    <t>GOI4362</t>
  </si>
  <si>
    <t>6.03% Rajasthan State Development Loans (11/03/2025)</t>
  </si>
  <si>
    <t>IN2920190435</t>
  </si>
  <si>
    <t>GOI4593</t>
  </si>
  <si>
    <t>5.89% Andhra Pradesh State Development Loans (06/05/2025)</t>
  </si>
  <si>
    <t>IN1020200102</t>
  </si>
  <si>
    <t>GOI1299</t>
  </si>
  <si>
    <t>8.14% Maharashtra State Development Loans (27/05/2025)</t>
  </si>
  <si>
    <t>IN2220150022</t>
  </si>
  <si>
    <t>GOI1449</t>
  </si>
  <si>
    <t>8.39% Andhra Pradesh State Development Loans (27/01/2026)</t>
  </si>
  <si>
    <t>IN1020150125</t>
  </si>
  <si>
    <t>GOI2377</t>
  </si>
  <si>
    <t>8.27% Haryana State Development Loans (13/05/2025)</t>
  </si>
  <si>
    <t>IN1620150012</t>
  </si>
  <si>
    <t>GOI1280</t>
  </si>
  <si>
    <t>8.10% Tamil Nadu State Development Loans  ( 11/03/2025)</t>
  </si>
  <si>
    <t>IN3120140220</t>
  </si>
  <si>
    <t>GOI1268</t>
  </si>
  <si>
    <t>8.07% Gujrat State Development Loans (11/02/2025)</t>
  </si>
  <si>
    <t>IN1520140097</t>
  </si>
  <si>
    <t>GOI5839</t>
  </si>
  <si>
    <t>8.2% Uttar Pradesh State Development Loans (24/06/2025)</t>
  </si>
  <si>
    <t>IN3320150243</t>
  </si>
  <si>
    <t>GOI1293</t>
  </si>
  <si>
    <t>8.29%  Rajasthan State Development Loans (13/05/2025)</t>
  </si>
  <si>
    <t>IN2920150033</t>
  </si>
  <si>
    <t>GOI3196</t>
  </si>
  <si>
    <t>8.09% Kerala State Development Loans (11/03/2025)</t>
  </si>
  <si>
    <t>IN2020140157</t>
  </si>
  <si>
    <t>GOI1270</t>
  </si>
  <si>
    <t>8.07% Tamil Nadu State Development Loans (11/02/2025)</t>
  </si>
  <si>
    <t>IN3120140204</t>
  </si>
  <si>
    <t>GOI3194</t>
  </si>
  <si>
    <t>8.06% Rajasthan State Development Loans (11/02/2025)</t>
  </si>
  <si>
    <t>IN2920140232</t>
  </si>
  <si>
    <t>GOI3350</t>
  </si>
  <si>
    <t>8.23% Chhatisgarh State Development Loans (09/12/2025)</t>
  </si>
  <si>
    <t>IN3520150035</t>
  </si>
  <si>
    <t>GOI1403</t>
  </si>
  <si>
    <t>8.17% Tamilnadu State Development Loans (26/11/2025)</t>
  </si>
  <si>
    <t>IN3120150146</t>
  </si>
  <si>
    <t>GOI1433</t>
  </si>
  <si>
    <t>8.27% Tamilnadu State Development Loans (13/01/2026)</t>
  </si>
  <si>
    <t>IN3120150179</t>
  </si>
  <si>
    <t>CANB1029</t>
  </si>
  <si>
    <t>Canara Bank (20/01/2026)</t>
  </si>
  <si>
    <t>INE476A16ZZ6</t>
  </si>
  <si>
    <t>HDFB966</t>
  </si>
  <si>
    <t>HDFC Bank Limited (19/09/2025)</t>
  </si>
  <si>
    <t>INE040A16FM0</t>
  </si>
  <si>
    <t>SIDB575</t>
  </si>
  <si>
    <t>Small Industries Dev Bank of India (09/10/2025)</t>
  </si>
  <si>
    <t>INE556F16AU8</t>
  </si>
  <si>
    <t>UNBI414</t>
  </si>
  <si>
    <t>Union Bank of India (16/01/2026)</t>
  </si>
  <si>
    <t>INE692A16IK6</t>
  </si>
  <si>
    <t>HDFB967</t>
  </si>
  <si>
    <t>HDFC Bank Limited (15/09/2025)</t>
  </si>
  <si>
    <t>INE040A16FN8</t>
  </si>
  <si>
    <t>IIBL977</t>
  </si>
  <si>
    <t>IndusInd Bank Limited (28/11/2025)</t>
  </si>
  <si>
    <t>INE095A16X77</t>
  </si>
  <si>
    <t>FEBA343</t>
  </si>
  <si>
    <t>The Federal Bank Limited (04/12/2025)</t>
  </si>
  <si>
    <t>INE171A16MO5</t>
  </si>
  <si>
    <t>IIBL981</t>
  </si>
  <si>
    <t>IndusInd Bank Limited (20/01/2026)</t>
  </si>
  <si>
    <t>INE095A16X93</t>
  </si>
  <si>
    <t>NBAR756</t>
  </si>
  <si>
    <t>National Bank For Agriculture and Rural Development (26/02/2025)</t>
  </si>
  <si>
    <t>INE261F16819</t>
  </si>
  <si>
    <t>BKBA454</t>
  </si>
  <si>
    <t>Bank of Baroda (23/05/2025)</t>
  </si>
  <si>
    <t>INE028A16GS0</t>
  </si>
  <si>
    <t>IDBK524</t>
  </si>
  <si>
    <t>IDFC First Bank Limited (29/01/2026)</t>
  </si>
  <si>
    <t>INE092T16YA7</t>
  </si>
  <si>
    <t>PUBA1034</t>
  </si>
  <si>
    <t>Punjab National Bank (15/05/2025)</t>
  </si>
  <si>
    <t>INE160A16PF9</t>
  </si>
  <si>
    <t>IDBK518</t>
  </si>
  <si>
    <t>IDFC First Bank Limited (27/05/2025)</t>
  </si>
  <si>
    <t>INE092T16XL6</t>
  </si>
  <si>
    <t>IDBK517</t>
  </si>
  <si>
    <t>IDFC First Bank Limited (04/06/2025)</t>
  </si>
  <si>
    <t>INE092T16XO0</t>
  </si>
  <si>
    <t>NBAR812</t>
  </si>
  <si>
    <t>National Bank For Agriculture and Rural Development (23/01/2026)</t>
  </si>
  <si>
    <t>INE261F16918</t>
  </si>
  <si>
    <t>KMBK879</t>
  </si>
  <si>
    <t>Kotak Mahindra Bank Limited (30/01/2026)</t>
  </si>
  <si>
    <t>INE237A164Z8</t>
  </si>
  <si>
    <t>BKBA451</t>
  </si>
  <si>
    <t>Bank of Baroda (05/05/2025)</t>
  </si>
  <si>
    <t>INE028A16GP6</t>
  </si>
  <si>
    <t>INBK432</t>
  </si>
  <si>
    <t>Indian Bank (23/05/2025)</t>
  </si>
  <si>
    <t>INE562A16MZ1</t>
  </si>
  <si>
    <t>IIBL975</t>
  </si>
  <si>
    <t>IndusInd Bank Limited (05/06/2025)</t>
  </si>
  <si>
    <t>INE095A16X51</t>
  </si>
  <si>
    <t>SIDB578</t>
  </si>
  <si>
    <t>Small Industries Dev Bank of India (07/11/2025)</t>
  </si>
  <si>
    <t>INE556F16AW4</t>
  </si>
  <si>
    <t>INBK450</t>
  </si>
  <si>
    <t>Indian Bank (04/12/2025)</t>
  </si>
  <si>
    <t>INE562A16NQ8</t>
  </si>
  <si>
    <t>SIDB581</t>
  </si>
  <si>
    <t>Small Industries Dev Bank of India (05/12/2025)</t>
  </si>
  <si>
    <t>INE556F16AX2</t>
  </si>
  <si>
    <t>BKBA462</t>
  </si>
  <si>
    <t>Bank of Baroda (09/06/2025)</t>
  </si>
  <si>
    <t>INE028A16HA6</t>
  </si>
  <si>
    <t>KMBK871</t>
  </si>
  <si>
    <t>Kotak Mahindra Bank Limited (04/12/2025)</t>
  </si>
  <si>
    <t>INE237A168Y2</t>
  </si>
  <si>
    <t>IIBL978</t>
  </si>
  <si>
    <t>IndusInd Bank Limited (05/12/2025)</t>
  </si>
  <si>
    <t>INE095A16X85</t>
  </si>
  <si>
    <t>KMBK875</t>
  </si>
  <si>
    <t>Kotak Mahindra Bank Limited (15/01/2026)</t>
  </si>
  <si>
    <t>INE237A162Z2</t>
  </si>
  <si>
    <t>PUBA1075</t>
  </si>
  <si>
    <t>Punjab National Bank (16/01/2026)</t>
  </si>
  <si>
    <t>INE160A16QV4</t>
  </si>
  <si>
    <t>FEBA346</t>
  </si>
  <si>
    <t>The Federal Bank Limited (15/01/2026)</t>
  </si>
  <si>
    <t>INE171A16MS6</t>
  </si>
  <si>
    <t>UNBI385</t>
  </si>
  <si>
    <t>Union Bank of India (26/03/2025)</t>
  </si>
  <si>
    <t>INE692A16HF8</t>
  </si>
  <si>
    <t>IIBL964</t>
  </si>
  <si>
    <t>IndusInd Bank Limited (25/02/2025)</t>
  </si>
  <si>
    <t>INE095A16V87</t>
  </si>
  <si>
    <t>IDBL843</t>
  </si>
  <si>
    <t>IDBI Bank Limited (18/03/2025)</t>
  </si>
  <si>
    <t>INE008A16V59</t>
  </si>
  <si>
    <t>HDFB959</t>
  </si>
  <si>
    <t>HDFC Bank Limited (02/06/2025)</t>
  </si>
  <si>
    <t>INE040A16FE7</t>
  </si>
  <si>
    <t>INBK452</t>
  </si>
  <si>
    <t>Indian Bank (09/06/2025)</t>
  </si>
  <si>
    <t>INE562A16NR6</t>
  </si>
  <si>
    <t>FEBA342</t>
  </si>
  <si>
    <t>The Federal Bank Limited (25/11/2025)</t>
  </si>
  <si>
    <t>INE171A16MK3</t>
  </si>
  <si>
    <t>KMBK873</t>
  </si>
  <si>
    <t>Kotak Mahindra Bank Limited (11/12/2025)</t>
  </si>
  <si>
    <t>INE237A160Z6</t>
  </si>
  <si>
    <t>AFPL159</t>
  </si>
  <si>
    <t>AU Small Finance Bank Limited (27/01/2026)</t>
  </si>
  <si>
    <t>INE949L16DG6</t>
  </si>
  <si>
    <t>BKIN460</t>
  </si>
  <si>
    <t>Bank of India (28/11/2025)</t>
  </si>
  <si>
    <t>INE084A16CS2</t>
  </si>
  <si>
    <t>IBCL1176</t>
  </si>
  <si>
    <t>ICICI Bank Limited (14/11/2025)</t>
  </si>
  <si>
    <t>INE090AD6204</t>
  </si>
  <si>
    <t>UNBI379</t>
  </si>
  <si>
    <t>Union Bank of India (21/02/2025)</t>
  </si>
  <si>
    <t>INE692A16GX3</t>
  </si>
  <si>
    <t>CANB1030</t>
  </si>
  <si>
    <t>Canara Bank (21/01/2026)</t>
  </si>
  <si>
    <t>INE476A16A08</t>
  </si>
  <si>
    <t>CANB1021</t>
  </si>
  <si>
    <t>Canara Bank (18/12/2025)</t>
  </si>
  <si>
    <t>INE476A16ZT9</t>
  </si>
  <si>
    <t>EXIM791</t>
  </si>
  <si>
    <t>Export Import Bank of India (03/06/2025)</t>
  </si>
  <si>
    <t>INE514E14SL6</t>
  </si>
  <si>
    <t>BHFL126</t>
  </si>
  <si>
    <t>Bajaj Housing Finance Limited (20/01/2026) **</t>
  </si>
  <si>
    <t>INE377Y14BA5</t>
  </si>
  <si>
    <t>SIDB567</t>
  </si>
  <si>
    <t>Small Industries Dev Bank of India (26/06/2025) **</t>
  </si>
  <si>
    <t>INE556F14KM9</t>
  </si>
  <si>
    <t>BHAT73</t>
  </si>
  <si>
    <t>Bharti Telecom Limited (19/09/2025) **</t>
  </si>
  <si>
    <t>INE403D14536</t>
  </si>
  <si>
    <t>INBS484</t>
  </si>
  <si>
    <t>Reliance Jio Infocomm Limited (13/03/2025) **</t>
  </si>
  <si>
    <t>INE110L14SW5</t>
  </si>
  <si>
    <t>ICBR513</t>
  </si>
  <si>
    <t>ICICI Securities Limited (14/03/2025) **</t>
  </si>
  <si>
    <t>INE763G14VB9</t>
  </si>
  <si>
    <t>SIDB574</t>
  </si>
  <si>
    <t>Small Industries Dev Bank of India (28/05/2025) **</t>
  </si>
  <si>
    <t>INE556F14KH9</t>
  </si>
  <si>
    <t>BHAT74</t>
  </si>
  <si>
    <t>Bharti Telecom Limited (17/10/2025)</t>
  </si>
  <si>
    <t>INE403D14544</t>
  </si>
  <si>
    <t>EXIM795</t>
  </si>
  <si>
    <t>Export Import Bank of India (27/01/2026) **</t>
  </si>
  <si>
    <t>INE514E14SO0</t>
  </si>
  <si>
    <t>ICBR547</t>
  </si>
  <si>
    <t>ICICI Securities Limited (10/06/2025) **</t>
  </si>
  <si>
    <t>INE763G14WH4</t>
  </si>
  <si>
    <t>TCHF417</t>
  </si>
  <si>
    <t>Tata Capital Housing Finance Limited (16/01/2026) **</t>
  </si>
  <si>
    <t>INE033L14NP4</t>
  </si>
  <si>
    <t>MFPL201</t>
  </si>
  <si>
    <t>Infina Finance Private Limited (21/03/2025) **</t>
  </si>
  <si>
    <t>INE879F14JE4</t>
  </si>
  <si>
    <t>SHHF35</t>
  </si>
  <si>
    <t>Shriram Housing Finance Limited (13/02/2025) **</t>
  </si>
  <si>
    <t>INE432R14295</t>
  </si>
  <si>
    <t>NICH1007</t>
  </si>
  <si>
    <t>Piramal Enterprises Limited (14/02/2025) **</t>
  </si>
  <si>
    <t>INE140A144I2</t>
  </si>
  <si>
    <t>IIFM73</t>
  </si>
  <si>
    <t>360 One WAM Limited (21/02/2025) **</t>
  </si>
  <si>
    <t>INE466L14DV5</t>
  </si>
  <si>
    <t>ICBR510</t>
  </si>
  <si>
    <t>ICICI Securities Limited (25/02/2025) **</t>
  </si>
  <si>
    <t>INE763G14UW7</t>
  </si>
  <si>
    <t>IIFW304</t>
  </si>
  <si>
    <t>360 One Prime Limited (07/03/2025) **</t>
  </si>
  <si>
    <t>INE248U14PY6</t>
  </si>
  <si>
    <t>TATP50</t>
  </si>
  <si>
    <t>Tata Projects Limited (12/03/2025)</t>
  </si>
  <si>
    <t>INE725H14CF7</t>
  </si>
  <si>
    <t>MFPL200</t>
  </si>
  <si>
    <t>Infina Finance Private Limited (14/03/2025) **</t>
  </si>
  <si>
    <t>INE879F14JC8</t>
  </si>
  <si>
    <t>PHFL144</t>
  </si>
  <si>
    <t>Piramal Capital &amp; Housing Finance Limited (25/03/2025) **</t>
  </si>
  <si>
    <t>INE516Y14GX9</t>
  </si>
  <si>
    <t>MFPL214</t>
  </si>
  <si>
    <t>Infina Finance Private Limited (06/05/2025) **</t>
  </si>
  <si>
    <t>INE879F14JX4</t>
  </si>
  <si>
    <t>PHFL145</t>
  </si>
  <si>
    <t>Piramal Capital &amp; Housing Finance Limited (15/05/2025) **</t>
  </si>
  <si>
    <t>INE516Y14GW1</t>
  </si>
  <si>
    <t>MEBP32</t>
  </si>
  <si>
    <t>Mindspace Business Parks REIT (06/06/2025) **</t>
  </si>
  <si>
    <t>INE0CCU14054</t>
  </si>
  <si>
    <t>PHOX27</t>
  </si>
  <si>
    <t>Phoenix Arc Pvt Limited (26/05/2025) **</t>
  </si>
  <si>
    <t>INE163K14150</t>
  </si>
  <si>
    <t>SCIN318</t>
  </si>
  <si>
    <t>Standard Chartered Capital Limited (16/09/2025) **</t>
  </si>
  <si>
    <t>INE403G14SQ6</t>
  </si>
  <si>
    <t>TCHF413</t>
  </si>
  <si>
    <t>Tata Capital Housing Finance Limited (10/10/2025) **</t>
  </si>
  <si>
    <t>INE033L14NL3</t>
  </si>
  <si>
    <t>BGHP174</t>
  </si>
  <si>
    <t>Birla Group Holdings Private Limited (23/01/2026) **</t>
  </si>
  <si>
    <t>INE09OL14GH3</t>
  </si>
  <si>
    <t>CRFS85</t>
  </si>
  <si>
    <t>Credila Financial Services Limited (23/01/2026) **</t>
  </si>
  <si>
    <t>INE539K14BU7</t>
  </si>
  <si>
    <t>ICBR494</t>
  </si>
  <si>
    <t>ICICI Securities Limited (10/03/2025) **</t>
  </si>
  <si>
    <t>INE763G14TX7</t>
  </si>
  <si>
    <t>MKIP25</t>
  </si>
  <si>
    <t>Mankind Pharma Limited (17/10/2025) **</t>
  </si>
  <si>
    <t>INE634S14039</t>
  </si>
  <si>
    <t>GOFL25</t>
  </si>
  <si>
    <t>Godrej Finance Limited (17/02/2025) **</t>
  </si>
  <si>
    <t>INE02KN14226</t>
  </si>
  <si>
    <t>MFPL217</t>
  </si>
  <si>
    <t>Infina Finance Private Limited (12/06/2025) **</t>
  </si>
  <si>
    <t>INE879F14KB8</t>
  </si>
  <si>
    <t>HIFS56</t>
  </si>
  <si>
    <t>HSBC InvestDirect Financial Services (India) Limited (06/06/2025) **</t>
  </si>
  <si>
    <t>INE790I14FO4</t>
  </si>
  <si>
    <t>BHAT69</t>
  </si>
  <si>
    <t>Bharti Telecom Limited (26/02/2025)</t>
  </si>
  <si>
    <t>INE403D14528</t>
  </si>
  <si>
    <t>TATP51</t>
  </si>
  <si>
    <t>Tata Projects Limited (05/03/2025)</t>
  </si>
  <si>
    <t>INE725H14CG5</t>
  </si>
  <si>
    <t>MFPL210</t>
  </si>
  <si>
    <t>Infina Finance Private Limited (05/03/2025) **</t>
  </si>
  <si>
    <t>INE879F14JR6</t>
  </si>
  <si>
    <t>BGHP165</t>
  </si>
  <si>
    <t>Birla Group Holdings Private Limited (05/06/2025) **</t>
  </si>
  <si>
    <t>INE09OL14FY0</t>
  </si>
  <si>
    <t>MOFS194</t>
  </si>
  <si>
    <t>Motilal Oswal Financial Services Limited (09/06/2025)</t>
  </si>
  <si>
    <t>INE338I14HV3</t>
  </si>
  <si>
    <t>BGFL1106</t>
  </si>
  <si>
    <t>Aditya Birla Finance Limited (25/02/2025) **</t>
  </si>
  <si>
    <t>INE860H143M7</t>
  </si>
  <si>
    <t>JBCI155</t>
  </si>
  <si>
    <t>Julius Baer Capital India Pvt Ltd (27/02/2025) **</t>
  </si>
  <si>
    <t>INE824H14QB7</t>
  </si>
  <si>
    <t>PILN51</t>
  </si>
  <si>
    <t>Pilani Investment and Industries Corporation Limited (20/03/2025) **</t>
  </si>
  <si>
    <t>INE417C14728</t>
  </si>
  <si>
    <t>TBIL2449</t>
  </si>
  <si>
    <t>182 Days Tbill (MD 19/06/2025)</t>
  </si>
  <si>
    <t>IN002024Y365</t>
  </si>
  <si>
    <t>TBIL2466</t>
  </si>
  <si>
    <t>182 Days Tbill (MD 31/07/2025)</t>
  </si>
  <si>
    <t>IN002024Y423</t>
  </si>
  <si>
    <t>TBIL2422</t>
  </si>
  <si>
    <t>364 Days Tbill (MD 23/10/2025)</t>
  </si>
  <si>
    <t>IN002024Z289</t>
  </si>
  <si>
    <t>TBIL2462</t>
  </si>
  <si>
    <t>364 Days Tbill (MD 15/01/2026)</t>
  </si>
  <si>
    <t>IN002024Z404</t>
  </si>
  <si>
    <t>TBIL2329</t>
  </si>
  <si>
    <t>364 Days Tbill (MD 27/02/2025)</t>
  </si>
  <si>
    <t>IN002023Z513</t>
  </si>
  <si>
    <t>Benchmark Name - NIFTY MONEY MARKET INDEX A-I</t>
  </si>
  <si>
    <t>Benchmark Name - NIFTY 50 TRI</t>
  </si>
  <si>
    <t>Benchmark Name - NASDAQ 100 TRI (INR)</t>
  </si>
  <si>
    <t>LICH666</t>
  </si>
  <si>
    <t>7.8350% LIC Housing Finance Limited (11/05/2027) **</t>
  </si>
  <si>
    <t>INE115A07QO2</t>
  </si>
  <si>
    <t>BHFL88</t>
  </si>
  <si>
    <t>7.7% Bajaj Housing Finance Limited (21/05/2027) **</t>
  </si>
  <si>
    <t>INE377Y07300</t>
  </si>
  <si>
    <t>TCHF397</t>
  </si>
  <si>
    <t>8.0409% Tata Capital Housing Finance Limited (19/03/2027) **</t>
  </si>
  <si>
    <t>INE033L07ID4</t>
  </si>
  <si>
    <t>Benchmark Name - CRISIL-IBX AAA NBFC-HFC INDEX - JUN 2027</t>
  </si>
  <si>
    <t>Benchmark Name - NIFTY 100 TRI</t>
  </si>
  <si>
    <t>Benchmark Name - NIFTY IT TRI</t>
  </si>
  <si>
    <t>Benchmark Name - NIFTY MIDCAP 50 INDEX TRI</t>
  </si>
  <si>
    <t>Benchmark Name - NIFTY NEXT 50 INDEX TRI</t>
  </si>
  <si>
    <t>Benchmark Name - NIFTY SMALLCAP 50 INDEX TRI</t>
  </si>
  <si>
    <t>TBIL2399</t>
  </si>
  <si>
    <t>182 Days Tbill (MD 20/02/2025)</t>
  </si>
  <si>
    <t>IN002024Y217</t>
  </si>
  <si>
    <t>REP13_310125</t>
  </si>
  <si>
    <t>REP16_310125</t>
  </si>
  <si>
    <t>REP15_310125</t>
  </si>
  <si>
    <t>REP17_310125</t>
  </si>
  <si>
    <t>Benchmark Name - NIFTY 1D RATE INDEX</t>
  </si>
  <si>
    <t>PRUD01</t>
  </si>
  <si>
    <t>Prudent Corporate Advisory Services Limited</t>
  </si>
  <si>
    <t>INE00F201020</t>
  </si>
  <si>
    <t>AVAT01</t>
  </si>
  <si>
    <t>Avalon Technologies Limited</t>
  </si>
  <si>
    <t>INE0LCL01028</t>
  </si>
  <si>
    <t>MEDP01</t>
  </si>
  <si>
    <t>MedPlus Health Services Limited</t>
  </si>
  <si>
    <t>INE804L01022</t>
  </si>
  <si>
    <t>Benchmark Name - BSE 200 TRI</t>
  </si>
  <si>
    <t>Benchmark Name - CRISIL HYBRID 25+75 - AGGRESSIVE INDEX</t>
  </si>
  <si>
    <t>Benchmark Name - CRISIL HYBRID 75+25 - CONSERVATIVE INDEX</t>
  </si>
  <si>
    <t>FE27FB2522500P</t>
  </si>
  <si>
    <t>NIFTY 22500 Put February 2025 Option</t>
  </si>
  <si>
    <t>FE27MA2522000P</t>
  </si>
  <si>
    <t>NIFTY 22000 Put March 2025 Option</t>
  </si>
  <si>
    <t>AHCO01</t>
  </si>
  <si>
    <t>Ahluwalia Contracts (India) Limited</t>
  </si>
  <si>
    <t>INE758C01029</t>
  </si>
  <si>
    <t>VESU01</t>
  </si>
  <si>
    <t>Vesuvius India Limited</t>
  </si>
  <si>
    <t>INE386A01015</t>
  </si>
  <si>
    <t>ISHF02</t>
  </si>
  <si>
    <t>India Shelter Finance Corporation Limited</t>
  </si>
  <si>
    <t>INE922K01024</t>
  </si>
  <si>
    <t>OREL01</t>
  </si>
  <si>
    <t>Orient Electric Limited</t>
  </si>
  <si>
    <t>INE142Z01019</t>
  </si>
  <si>
    <t>NIVB01</t>
  </si>
  <si>
    <t>Niva Bupa Health Insurance Company Limited</t>
  </si>
  <si>
    <t>INE995S01015</t>
  </si>
  <si>
    <t>MYCE01</t>
  </si>
  <si>
    <t>HeidelbergCement India Limited</t>
  </si>
  <si>
    <t>INE578A01017</t>
  </si>
  <si>
    <t>EMCL02</t>
  </si>
  <si>
    <t>Alicon Castalloy Limited</t>
  </si>
  <si>
    <t>INE062D01024</t>
  </si>
  <si>
    <t>MFSL01</t>
  </si>
  <si>
    <t>Mas Financial Services Limited</t>
  </si>
  <si>
    <t>INE348L01012</t>
  </si>
  <si>
    <t>GOEX02</t>
  </si>
  <si>
    <t>Gokaldas Exports Limited</t>
  </si>
  <si>
    <t>INE887G01027</t>
  </si>
  <si>
    <t>INKN01</t>
  </si>
  <si>
    <t>Inventurus Knowledge Solutions Limited</t>
  </si>
  <si>
    <t>INE115Q01022</t>
  </si>
  <si>
    <t>PDSM02</t>
  </si>
  <si>
    <t>PDS Limited</t>
  </si>
  <si>
    <t>INE111Q01021</t>
  </si>
  <si>
    <t>VSTI01</t>
  </si>
  <si>
    <t>VST Industries Limited</t>
  </si>
  <si>
    <t>INE710A01016</t>
  </si>
  <si>
    <t>ESSP02</t>
  </si>
  <si>
    <t>EPL Limited</t>
  </si>
  <si>
    <t>INE255A01020</t>
  </si>
  <si>
    <t>SUEN02</t>
  </si>
  <si>
    <t>Suprajit Engineering Limited</t>
  </si>
  <si>
    <t>INE399C01030</t>
  </si>
  <si>
    <t>JAAU03</t>
  </si>
  <si>
    <t>Jamna Auto Industries Limited</t>
  </si>
  <si>
    <t>INE039C01032</t>
  </si>
  <si>
    <t>Benchmark Name - NIFTY SMALLCAP 250 TRI</t>
  </si>
  <si>
    <t>GOI3730</t>
  </si>
  <si>
    <t>7.38% Rajasthan State Development Loans (14/09/2026)</t>
  </si>
  <si>
    <t>IN2920160156</t>
  </si>
  <si>
    <t>GOI3668</t>
  </si>
  <si>
    <t>7.6% Gujarat State Development Loans (09/08/2026)</t>
  </si>
  <si>
    <t>IN1520160087</t>
  </si>
  <si>
    <t>GOI4855</t>
  </si>
  <si>
    <t>7.61% Kerala State Development Loans (09/08/2026)</t>
  </si>
  <si>
    <t>IN2020160072</t>
  </si>
  <si>
    <t>GOI4527</t>
  </si>
  <si>
    <t>7.17% Rajasthan State Development Loans (28/09/2026)</t>
  </si>
  <si>
    <t>IN2920160164</t>
  </si>
  <si>
    <t>GOI1623</t>
  </si>
  <si>
    <t>7.58% Maharashtra State Development Loans(24/08/2026)</t>
  </si>
  <si>
    <t>IN2220160054</t>
  </si>
  <si>
    <t>GOI3541</t>
  </si>
  <si>
    <t>7.37% Maharashtra State Development Loans (14/09/2026)</t>
  </si>
  <si>
    <t>IN2220160062</t>
  </si>
  <si>
    <t>GOI4858</t>
  </si>
  <si>
    <t>7.59% Kerala State Development Loans (24/08/2026)</t>
  </si>
  <si>
    <t>IN2020160080</t>
  </si>
  <si>
    <t>GOI2759</t>
  </si>
  <si>
    <t>7.16% Maharashtra State Development Loans (28/09/2026)</t>
  </si>
  <si>
    <t>IN2220160070</t>
  </si>
  <si>
    <t>Benchmark Name - NIFTY SDL SEP 2026 INDEX</t>
  </si>
  <si>
    <t>148926</t>
  </si>
  <si>
    <t>Axis Nifty AAA Bond Plus SDL Apr 2026 50-50 ETF</t>
  </si>
  <si>
    <t>INF846K01Z04</t>
  </si>
  <si>
    <t>Benchmark Name - NIFTY AAA BOND PLUS SDL APR 2026 50:50 INDEX</t>
  </si>
  <si>
    <t>IOIC535</t>
  </si>
  <si>
    <t>5.50% Indian Oil Corporation Limited (20/10/2025) **</t>
  </si>
  <si>
    <t>INE242A08486</t>
  </si>
  <si>
    <t>GOI4062</t>
  </si>
  <si>
    <t>6.18% Gujarat State Development Loans (31/03/2026)</t>
  </si>
  <si>
    <t>IN1520200339</t>
  </si>
  <si>
    <t>GOI4024</t>
  </si>
  <si>
    <t>8.15% West Bengal State Development Loans (13/11/2025)</t>
  </si>
  <si>
    <t>IN3420150085</t>
  </si>
  <si>
    <t>EXIM685</t>
  </si>
  <si>
    <t>5.85% Export Import Bank of India (12/09/2025) **</t>
  </si>
  <si>
    <t>INE514E08FV4</t>
  </si>
  <si>
    <t>GOI1475</t>
  </si>
  <si>
    <t>8.88% West Bengal State Development Loans (24/02/2026)</t>
  </si>
  <si>
    <t>IN3420150150</t>
  </si>
  <si>
    <t>NTPC206</t>
  </si>
  <si>
    <t>5.45% NTPC Limited (15/10/2025) **</t>
  </si>
  <si>
    <t>INE733E08163</t>
  </si>
  <si>
    <t>GOI1391</t>
  </si>
  <si>
    <t>7.99% Maharastra State Development Loans (28/10/2025)</t>
  </si>
  <si>
    <t>IN2220150113</t>
  </si>
  <si>
    <t>NTPC105</t>
  </si>
  <si>
    <t>8.19% NTPC Limited (15/12/2025) **</t>
  </si>
  <si>
    <t>INE733E07JX0</t>
  </si>
  <si>
    <t>POWF486</t>
  </si>
  <si>
    <t>7.13% Power Finance Corporation Limited (08/08/2025)</t>
  </si>
  <si>
    <t>INE134E08LO4</t>
  </si>
  <si>
    <t>GOI1410</t>
  </si>
  <si>
    <t>8.22% Karnataka State Development Loans (09/12/2025)</t>
  </si>
  <si>
    <t>IN1920150050</t>
  </si>
  <si>
    <t>RECL407</t>
  </si>
  <si>
    <t>5.81% REC Limited (31/12/2025)</t>
  </si>
  <si>
    <t>INE020B08DH2</t>
  </si>
  <si>
    <t>GOI2941</t>
  </si>
  <si>
    <t>8.34% Uttar Pradesh State Development Loans (13/01/2026)</t>
  </si>
  <si>
    <t>IN3320150359</t>
  </si>
  <si>
    <t>EXIM524</t>
  </si>
  <si>
    <t>8.02% Export Import Bank of India (29/10/2025) **</t>
  </si>
  <si>
    <t>INE514E08EQ7</t>
  </si>
  <si>
    <t>GOI4352</t>
  </si>
  <si>
    <t>6.18% Gujarat State Development Loans (25/01/2026)</t>
  </si>
  <si>
    <t>IN1520210171</t>
  </si>
  <si>
    <t>GOI1517</t>
  </si>
  <si>
    <t>8% Gujarat State Development Loans(20/04/2026)</t>
  </si>
  <si>
    <t>IN1520160012</t>
  </si>
  <si>
    <t>GOI1397</t>
  </si>
  <si>
    <t>8.14% Karnataka State Development Loans (13/11/2025)</t>
  </si>
  <si>
    <t>IN1920150035</t>
  </si>
  <si>
    <t>GOI1346</t>
  </si>
  <si>
    <t>8.23% Maharashtra State Development Loans (09/09/2025)</t>
  </si>
  <si>
    <t>IN2220150089</t>
  </si>
  <si>
    <t>POWF492</t>
  </si>
  <si>
    <t>7.59% Power Finance Corporation Limited (03/11/2025)</t>
  </si>
  <si>
    <t>INE134E08LU1</t>
  </si>
  <si>
    <t>GOI1438</t>
  </si>
  <si>
    <t>8.27% Karnataka State Development Loans (13/01/2026)</t>
  </si>
  <si>
    <t>IN1920150076</t>
  </si>
  <si>
    <t>GOI3594</t>
  </si>
  <si>
    <t>8.17% West Bangal State Development Loans (23/09/2025)</t>
  </si>
  <si>
    <t>IN3420150069</t>
  </si>
  <si>
    <t>GOI4604</t>
  </si>
  <si>
    <t>8.01% Tamilnadu State Development Loans (20/04/2026)</t>
  </si>
  <si>
    <t>IN3120160012</t>
  </si>
  <si>
    <t>GOI1417</t>
  </si>
  <si>
    <t>8.26% Maharashtra State Development Loans(23/12/2025)</t>
  </si>
  <si>
    <t>IN2220150154</t>
  </si>
  <si>
    <t>GOI3351</t>
  </si>
  <si>
    <t>8.23% Uttar Pradesh State Development Loans (09/12/2025)</t>
  </si>
  <si>
    <t>IN3320150342</t>
  </si>
  <si>
    <t>GOI1670</t>
  </si>
  <si>
    <t>7.99% Karnatak State Development Loans (28/10/2025)</t>
  </si>
  <si>
    <t>IN1920150027</t>
  </si>
  <si>
    <t>GOI1392</t>
  </si>
  <si>
    <t>8% Tamil Nadu State Development Loans (28/10/2025)</t>
  </si>
  <si>
    <t>IN3120150120</t>
  </si>
  <si>
    <t>EXIM508</t>
  </si>
  <si>
    <t>8.25% Export Import Bank of India (28/09/2025) **</t>
  </si>
  <si>
    <t>INE514E08EP9</t>
  </si>
  <si>
    <t>GOI2470</t>
  </si>
  <si>
    <t>5.95% Tamilnadu State Development Loans (13/05/2025)</t>
  </si>
  <si>
    <t>IN3120200057</t>
  </si>
  <si>
    <t>GOI1470</t>
  </si>
  <si>
    <t>8.69% Tamilnadu State Development Loans (24/02/2026)</t>
  </si>
  <si>
    <t>IN3120150203</t>
  </si>
  <si>
    <t>GOI2218</t>
  </si>
  <si>
    <t>8.28% Karnataka State Development Loans (06/03/2026)</t>
  </si>
  <si>
    <t>IN1920180198</t>
  </si>
  <si>
    <t>GOI1462</t>
  </si>
  <si>
    <t>8.67% Maharastra State Development Loans (24/02/2026)</t>
  </si>
  <si>
    <t>IN2220150196</t>
  </si>
  <si>
    <t>150610</t>
  </si>
  <si>
    <t>INF846K011K1</t>
  </si>
  <si>
    <t>IDEF01</t>
  </si>
  <si>
    <t>Ideaforge Technology Limited</t>
  </si>
  <si>
    <t>INE349Y01013</t>
  </si>
  <si>
    <t>645156USD</t>
  </si>
  <si>
    <t>Amazon Com Inc</t>
  </si>
  <si>
    <t>US0231351067</t>
  </si>
  <si>
    <t>Broadline Retail</t>
  </si>
  <si>
    <t>41112361USD</t>
  </si>
  <si>
    <t>Broadcom Inc</t>
  </si>
  <si>
    <t>US11135F1012</t>
  </si>
  <si>
    <t>977576USD</t>
  </si>
  <si>
    <t>Thermo Fisher Scientific Inc</t>
  </si>
  <si>
    <t>US8835561023</t>
  </si>
  <si>
    <t>Life Sciences Tools &amp; Services</t>
  </si>
  <si>
    <t>20085930USD</t>
  </si>
  <si>
    <t>ASML Holding NV</t>
  </si>
  <si>
    <t>USN070592100</t>
  </si>
  <si>
    <t>3632181GBP</t>
  </si>
  <si>
    <t>Relx Plc</t>
  </si>
  <si>
    <t>GB00B2B0DG97</t>
  </si>
  <si>
    <t>Research &amp; Consulting Services</t>
  </si>
  <si>
    <t>12117355USD</t>
  </si>
  <si>
    <t>Motorola Solutions Inc</t>
  </si>
  <si>
    <t>US6200763075</t>
  </si>
  <si>
    <t>1130337USD</t>
  </si>
  <si>
    <t>Moody's Corp</t>
  </si>
  <si>
    <t>US6153691059</t>
  </si>
  <si>
    <t>Financial Exchanges &amp; Data</t>
  </si>
  <si>
    <t>117812USD</t>
  </si>
  <si>
    <t>Gartner Inc</t>
  </si>
  <si>
    <t>US3666511072</t>
  </si>
  <si>
    <t>IT Consulting &amp; Other Services</t>
  </si>
  <si>
    <t>461641USD</t>
  </si>
  <si>
    <t>Novo Nordisk A/S</t>
  </si>
  <si>
    <t>US6701002056</t>
  </si>
  <si>
    <t>903472USD</t>
  </si>
  <si>
    <t>Adobe Inc</t>
  </si>
  <si>
    <t>US00724F1012</t>
  </si>
  <si>
    <t>976910USD</t>
  </si>
  <si>
    <t>Texas Instruments Inc</t>
  </si>
  <si>
    <t>US8825081040</t>
  </si>
  <si>
    <t>126082700USD</t>
  </si>
  <si>
    <t>Canadian Pacific Kansas City Limited</t>
  </si>
  <si>
    <t>CA13646K1084</t>
  </si>
  <si>
    <t>Rail Transportation</t>
  </si>
  <si>
    <t>128046052USD</t>
  </si>
  <si>
    <t>SharkNinja INC</t>
  </si>
  <si>
    <t>KYG8068L1086</t>
  </si>
  <si>
    <t>Household Appliances</t>
  </si>
  <si>
    <t>903618USD</t>
  </si>
  <si>
    <t>Costco Wholesale Corp</t>
  </si>
  <si>
    <t>US22160K1051</t>
  </si>
  <si>
    <t>Consumer Staples Merchandise Retail</t>
  </si>
  <si>
    <t>18868154USD</t>
  </si>
  <si>
    <t>ServiceNow Inc</t>
  </si>
  <si>
    <t>US81762P1021</t>
  </si>
  <si>
    <t>41275889USD</t>
  </si>
  <si>
    <t>nVent Electric PLC</t>
  </si>
  <si>
    <t>IE00BDVJJQ56</t>
  </si>
  <si>
    <t>Electrical Components &amp; Equipment</t>
  </si>
  <si>
    <t>916187USD</t>
  </si>
  <si>
    <t>CADENCE DESIGN SYSTEM COM</t>
  </si>
  <si>
    <t>US1273871087</t>
  </si>
  <si>
    <t>30890825USD</t>
  </si>
  <si>
    <t>Hubbell Inc</t>
  </si>
  <si>
    <t>US4435106079</t>
  </si>
  <si>
    <t>3109814USD</t>
  </si>
  <si>
    <t>MercadoLibre Inc</t>
  </si>
  <si>
    <t>US58733R1023</t>
  </si>
  <si>
    <t>2626060USD</t>
  </si>
  <si>
    <t>First Solar Inc</t>
  </si>
  <si>
    <t>US3364331070</t>
  </si>
  <si>
    <t>647943USD</t>
  </si>
  <si>
    <t>Amphenol Corp</t>
  </si>
  <si>
    <t>US0320951017</t>
  </si>
  <si>
    <t>Electronic Components</t>
  </si>
  <si>
    <t>129235510USD</t>
  </si>
  <si>
    <t>Arm Holdings Plc</t>
  </si>
  <si>
    <t>US0420682058</t>
  </si>
  <si>
    <t>956191USD</t>
  </si>
  <si>
    <t>Ebay Inc</t>
  </si>
  <si>
    <t>US2786421030</t>
  </si>
  <si>
    <t>IRS1777267</t>
  </si>
  <si>
    <t>Interest Rate Swaps Pay Fix Receive Floating -NOMURA (29/01/2027) (FV 5000 Lacs)</t>
  </si>
  <si>
    <t>IRS1777353</t>
  </si>
  <si>
    <t>IRS1083297</t>
  </si>
  <si>
    <t>Interest Rate Swaps Pay Floating Receive Fix -IDFC BANK (23/06/2025) (FV 5000 Lacs)</t>
  </si>
  <si>
    <t>IRS1217086</t>
  </si>
  <si>
    <t>Interest Rate Swaps Pay Fix Receive Floating -AXIS BANK (04/12/2025) (FV 5000 Lacs)</t>
  </si>
  <si>
    <t>BHAT67</t>
  </si>
  <si>
    <t>8.95% Bharti Telecom Limited (04/12/2026) **</t>
  </si>
  <si>
    <t>INE403D08207</t>
  </si>
  <si>
    <t>RECL458</t>
  </si>
  <si>
    <t>7.70% REC Limited (31/08/2026) **</t>
  </si>
  <si>
    <t>INE020B08FC8</t>
  </si>
  <si>
    <t>MMFS1168</t>
  </si>
  <si>
    <t>8.25% Mahindra &amp; Mahindra Financial Services Limited (26/03/2026) **</t>
  </si>
  <si>
    <t>INE774D07UT1</t>
  </si>
  <si>
    <t>TCHF389</t>
  </si>
  <si>
    <t>7.8445% Tata Capital Housing Finance Limited (18/09/2026)</t>
  </si>
  <si>
    <t>INE033L07IC6</t>
  </si>
  <si>
    <t>BGFL1111</t>
  </si>
  <si>
    <t>8.46% Aditya Birla Finance Limited (26/02/2027) (FRN) **</t>
  </si>
  <si>
    <t>INE860H07IX6</t>
  </si>
  <si>
    <t>TCHF414</t>
  </si>
  <si>
    <t>7.712% Tata Capital Housing Finance Limited (14/01/2028) **</t>
  </si>
  <si>
    <t>INE033L07IK9</t>
  </si>
  <si>
    <t>LICH635</t>
  </si>
  <si>
    <t>7.7201% LIC Housing Finance Limited (12/02/2026) **</t>
  </si>
  <si>
    <t>INE115A07QB9</t>
  </si>
  <si>
    <t>BHAT75</t>
  </si>
  <si>
    <t>8.65% Bharti Telecom Limited (05/11/2027) **</t>
  </si>
  <si>
    <t>INE403D08231</t>
  </si>
  <si>
    <t>SIDB483</t>
  </si>
  <si>
    <t>7.75% Small Industries Dev Bank of India (27/10/2025) **</t>
  </si>
  <si>
    <t>INE556F08KD0</t>
  </si>
  <si>
    <t>SUMM25</t>
  </si>
  <si>
    <t>8.19% Summit Digitel Infrastructure Limited (01/11/2026) **</t>
  </si>
  <si>
    <t>INE507T07112</t>
  </si>
  <si>
    <t>TCHF401</t>
  </si>
  <si>
    <t>8.1% Tata Capital Housing Finance Limited (19/02/2027) **</t>
  </si>
  <si>
    <t>INE033L07IE2</t>
  </si>
  <si>
    <t>GODP242</t>
  </si>
  <si>
    <t>8.40% Godrej Properties Limited (25/01/2028) **</t>
  </si>
  <si>
    <t>INE484J08089</t>
  </si>
  <si>
    <t>EOPR34</t>
  </si>
  <si>
    <t>7.73% Embassy Office Parks REIT (14/12/2029) **</t>
  </si>
  <si>
    <t>INE041007159</t>
  </si>
  <si>
    <t>POWF517</t>
  </si>
  <si>
    <t>7.64% Power Finance Corporation Limited (25/08/2026) **</t>
  </si>
  <si>
    <t>INE134E08MT1</t>
  </si>
  <si>
    <t>AAHF94</t>
  </si>
  <si>
    <t>8.37% Aadhar Housing Finance Limited (29/05/2028) **</t>
  </si>
  <si>
    <t>INE883F07389</t>
  </si>
  <si>
    <t>MEBP28</t>
  </si>
  <si>
    <t>7.75% Mindspace Business Parks REIT (30/06/2026) **</t>
  </si>
  <si>
    <t>INE0CCU07082</t>
  </si>
  <si>
    <t>GOFL24</t>
  </si>
  <si>
    <t>8.75% Godrej Finance Limited (18/01/2027) **</t>
  </si>
  <si>
    <t>INE02KN07022</t>
  </si>
  <si>
    <t>NBAR695</t>
  </si>
  <si>
    <t>7.62% National Bank For Agriculture and Rural Development (31/01/2028)</t>
  </si>
  <si>
    <t>INE261F08DV4</t>
  </si>
  <si>
    <t>RECL443</t>
  </si>
  <si>
    <t>7.77% REC Limited (30/09/2026) **</t>
  </si>
  <si>
    <t>INE020B08EP3</t>
  </si>
  <si>
    <t>NHBA325</t>
  </si>
  <si>
    <t>7.79% National Housing Bank (06/07/2027) **</t>
  </si>
  <si>
    <t>INE557F08FW8</t>
  </si>
  <si>
    <t>POWF511</t>
  </si>
  <si>
    <t>7.44% Power Finance Corporation Limited (10/05/2028) **</t>
  </si>
  <si>
    <t>INE134E08MN4</t>
  </si>
  <si>
    <t>SIDB519</t>
  </si>
  <si>
    <t>7.44% Small Industries Dev Bank of India (04/09/2026)</t>
  </si>
  <si>
    <t>INE556F08KI9</t>
  </si>
  <si>
    <t>NBAR684</t>
  </si>
  <si>
    <t>7.2% National Bank For Agriculture and Rural Development (23/09/2025)</t>
  </si>
  <si>
    <t>INE261F08DR2</t>
  </si>
  <si>
    <t>BHFL97</t>
  </si>
  <si>
    <t>7.98% Bajaj Housing Finance Limited (18/11/2027) **</t>
  </si>
  <si>
    <t>INE377Y07383</t>
  </si>
  <si>
    <t>SHTR505</t>
  </si>
  <si>
    <t>9.233% Shriram Finance Limited (18/05/2027) **</t>
  </si>
  <si>
    <t>INE721A07RV0</t>
  </si>
  <si>
    <t>TOPL43</t>
  </si>
  <si>
    <t>8.4% Torrent Power Limited (18/01/2027) **</t>
  </si>
  <si>
    <t>INE813H07341</t>
  </si>
  <si>
    <t>MUFL413</t>
  </si>
  <si>
    <t>8.78% Muthoot Finance Limited (20/05/2027)</t>
  </si>
  <si>
    <t>INE414G07IR6</t>
  </si>
  <si>
    <t>GOI5829</t>
  </si>
  <si>
    <t>Government of India (06/11/2028)</t>
  </si>
  <si>
    <t>IN001128C023</t>
  </si>
  <si>
    <t>GOI5026</t>
  </si>
  <si>
    <t>7.7% Andhra Pradesh State Development Loans (08/03/2029)</t>
  </si>
  <si>
    <t>IN1020220720</t>
  </si>
  <si>
    <t>POWF479</t>
  </si>
  <si>
    <t>6.35% Power Finance Corporation Limited (30/06/2025) **</t>
  </si>
  <si>
    <t>INE134E08LF2</t>
  </si>
  <si>
    <t>GOI5099</t>
  </si>
  <si>
    <t>7.6% Andhra Pradesh State Development Loans (06/04/2029)</t>
  </si>
  <si>
    <t>IN1020230018</t>
  </si>
  <si>
    <t>HDFB830</t>
  </si>
  <si>
    <t>7.84% HDFC Bank Limited (16/12/2032) **</t>
  </si>
  <si>
    <t>INE040A08435</t>
  </si>
  <si>
    <t>POWF500</t>
  </si>
  <si>
    <t>7.77% Power Finance Corporation Limited (15/07/2026)</t>
  </si>
  <si>
    <t>INE134E08MC7</t>
  </si>
  <si>
    <t>BHFL121</t>
  </si>
  <si>
    <t>7.98% Bajaj Housing Finance Limited (09/09/2026) **</t>
  </si>
  <si>
    <t>INE377Y07490</t>
  </si>
  <si>
    <t>FICC534</t>
  </si>
  <si>
    <t>8.54% SMFG India Credit Company Limited (24/03/2025) **</t>
  </si>
  <si>
    <t>INE535H07BY7</t>
  </si>
  <si>
    <t>GOSL409</t>
  </si>
  <si>
    <t>8.10% Godrej Industries Limited (22/05/2028) **</t>
  </si>
  <si>
    <t>INE233A08154</t>
  </si>
  <si>
    <t>BHAT76</t>
  </si>
  <si>
    <t>8.75% Bharti Telecom Limited (05/11/2028) **</t>
  </si>
  <si>
    <t>INE403D08256</t>
  </si>
  <si>
    <t>SHTR504</t>
  </si>
  <si>
    <t>9.25% Shriram Finance Limited (19/12/2025) **</t>
  </si>
  <si>
    <t>INE721A07RU2</t>
  </si>
  <si>
    <t>TRIF109</t>
  </si>
  <si>
    <t>8.2% TATA Realty &amp; Infrastructure Limited (03/05/2026) **</t>
  </si>
  <si>
    <t>INE371K08235</t>
  </si>
  <si>
    <t>POWF355</t>
  </si>
  <si>
    <t>7.63% Power Finance Corporation Limited (14/08/2026) **</t>
  </si>
  <si>
    <t>INE134E08II2</t>
  </si>
  <si>
    <t>SUFI728</t>
  </si>
  <si>
    <t>7.91% Sundaram Finance Limited (18/11/2025) **</t>
  </si>
  <si>
    <t>INE660A07RK3</t>
  </si>
  <si>
    <t>BHAT79</t>
  </si>
  <si>
    <t>8.9% Bharti Telecom Limited (05/11/2034) **</t>
  </si>
  <si>
    <t>INE403D08215</t>
  </si>
  <si>
    <t>EOPR32</t>
  </si>
  <si>
    <t>7.96% Embassy Office Parks REIT (27/09/2027) **</t>
  </si>
  <si>
    <t>INE041007142</t>
  </si>
  <si>
    <t>MUFL421</t>
  </si>
  <si>
    <t>8.95% Muthoot Finance Limited (03/05/2027) **</t>
  </si>
  <si>
    <t>INE414G07JD4</t>
  </si>
  <si>
    <t>GOI3121</t>
  </si>
  <si>
    <t>6.76% Government of India (22/08/2027)</t>
  </si>
  <si>
    <t>IN000827C021</t>
  </si>
  <si>
    <t>GOI5783</t>
  </si>
  <si>
    <t>Government of India (22/10/2028)</t>
  </si>
  <si>
    <t>IN001028C033</t>
  </si>
  <si>
    <t>GOI4964</t>
  </si>
  <si>
    <t>7.54% Andhra Pradesh State Development Loans (11/01/2029)</t>
  </si>
  <si>
    <t>IN1020220613</t>
  </si>
  <si>
    <t>GOI2511</t>
  </si>
  <si>
    <t>6.54%  GUJARAT State Development Loans (01/07/2030)</t>
  </si>
  <si>
    <t>IN1520200073</t>
  </si>
  <si>
    <t>POWF483</t>
  </si>
  <si>
    <t>6.09% Power Finance Corporation Limited (27/08/2026) **</t>
  </si>
  <si>
    <t>INE134E08LK2</t>
  </si>
  <si>
    <t>GOI6102</t>
  </si>
  <si>
    <t>Government of India (05/02/2027)</t>
  </si>
  <si>
    <t>IN000227C032</t>
  </si>
  <si>
    <t>GOI6104</t>
  </si>
  <si>
    <t>Government of India (05/02/2028)</t>
  </si>
  <si>
    <t>IN000228C030</t>
  </si>
  <si>
    <t>MUFL412</t>
  </si>
  <si>
    <t>8.85% Muthoot Finance Limited (20/12/2028) **</t>
  </si>
  <si>
    <t>INE414G07IS4</t>
  </si>
  <si>
    <t>GOI1089</t>
  </si>
  <si>
    <t>9.20% Government of India (30/09/2030)</t>
  </si>
  <si>
    <t>IN0020130053</t>
  </si>
  <si>
    <t>NBAR471</t>
  </si>
  <si>
    <t>8.22% National Bank For Agriculture and Rural Development (13/12/2028) **</t>
  </si>
  <si>
    <t>INE261F08AV0</t>
  </si>
  <si>
    <t>LICH537</t>
  </si>
  <si>
    <t>7.99% LIC Housing Finance Limited (12/07/2029) **</t>
  </si>
  <si>
    <t>INE115A07OF5</t>
  </si>
  <si>
    <t>GOI1370</t>
  </si>
  <si>
    <t>7.98% Karnataka State Development Loans (14/10/2025)</t>
  </si>
  <si>
    <t>IN1920150019</t>
  </si>
  <si>
    <t>GOI1904</t>
  </si>
  <si>
    <t>7.2% Maharashtra State Development Loans (09/08/2027)</t>
  </si>
  <si>
    <t>IN2220170061</t>
  </si>
  <si>
    <t>PGCI373</t>
  </si>
  <si>
    <t>8.40% Power Grid Corporation of India Limited (27/05/2025) **</t>
  </si>
  <si>
    <t>INE752E07MR6</t>
  </si>
  <si>
    <t>POWF459</t>
  </si>
  <si>
    <t>7.17% Power Finance Corporation Limited (22/05/2025) **</t>
  </si>
  <si>
    <t>INE134E08KT5</t>
  </si>
  <si>
    <t>GOI2738</t>
  </si>
  <si>
    <t>6.69% Tamilnadu State Development Loans (23/09/2030)</t>
  </si>
  <si>
    <t>IN3120200297</t>
  </si>
  <si>
    <t>GOI3588</t>
  </si>
  <si>
    <t>6.67% Government of India (15/12/2035)</t>
  </si>
  <si>
    <t>IN0020210152</t>
  </si>
  <si>
    <t>GOI3102</t>
  </si>
  <si>
    <t>6.64% Government of India (16/06/2035)</t>
  </si>
  <si>
    <t>IN0020210020</t>
  </si>
  <si>
    <t>CHOL1035</t>
  </si>
  <si>
    <t>8.5% Cholamandalam Investment and Finance Company Ltd (30/01/2027) **</t>
  </si>
  <si>
    <t>INE121A07RT7</t>
  </si>
  <si>
    <t>GOI6306</t>
  </si>
  <si>
    <t>6.75% Government of India (23/12/2029)</t>
  </si>
  <si>
    <t>IN0020240183</t>
  </si>
  <si>
    <t>GOI4067</t>
  </si>
  <si>
    <t>7.17% West Bangal State Development Loans (02/03/2032)</t>
  </si>
  <si>
    <t>IN3420210269</t>
  </si>
  <si>
    <t>FCOI31</t>
  </si>
  <si>
    <t>7.64% Food Corporation Of India (12/12/2029) **</t>
  </si>
  <si>
    <t>INE861G08050</t>
  </si>
  <si>
    <t>CRISIL AAA(CE)</t>
  </si>
  <si>
    <t>GOI1864</t>
  </si>
  <si>
    <t>6.79% Government of India (15/05/2027)</t>
  </si>
  <si>
    <t>IN0020170026</t>
  </si>
  <si>
    <t>GOI1673</t>
  </si>
  <si>
    <t>6.79% Government of India (26/12/2029)</t>
  </si>
  <si>
    <t>IN0020160118</t>
  </si>
  <si>
    <t>GOI922</t>
  </si>
  <si>
    <t>8.20% Government of India (24/09/2025)</t>
  </si>
  <si>
    <t>IN0020120047</t>
  </si>
  <si>
    <t>BHFL100</t>
  </si>
  <si>
    <t>7.90% Bajaj Housing Finance Limited (28/04/2028) **</t>
  </si>
  <si>
    <t>INE377Y07417</t>
  </si>
  <si>
    <t>HDBF310</t>
  </si>
  <si>
    <t>8.3774% HDB Financial Services Limited (24/04/2026) **</t>
  </si>
  <si>
    <t>INE756I07ER5</t>
  </si>
  <si>
    <t>GOI1398</t>
  </si>
  <si>
    <t>8.12% Maharashtra State Development Loans (13/11/2025)</t>
  </si>
  <si>
    <t>IN2220150121</t>
  </si>
  <si>
    <t>GOI838</t>
  </si>
  <si>
    <t>8.97% Government of India (05/12/2030)</t>
  </si>
  <si>
    <t>IN0020110055</t>
  </si>
  <si>
    <t>RLSP22</t>
  </si>
  <si>
    <t>7.7954% Reliance Life Sciences Private Limited (05/11/2027) ** #</t>
  </si>
  <si>
    <t>INE11LM07031</t>
  </si>
  <si>
    <t>SATR46</t>
  </si>
  <si>
    <t>Sansar Trust (25/06/2030) **</t>
  </si>
  <si>
    <t>INE0YWN15017</t>
  </si>
  <si>
    <t>SATR42</t>
  </si>
  <si>
    <t>Sansar Trust (17/03/2028) **</t>
  </si>
  <si>
    <t>INE0RVR15014</t>
  </si>
  <si>
    <t>IUNT20</t>
  </si>
  <si>
    <t>India Universal Trust (20/09/2026) **</t>
  </si>
  <si>
    <t>INE16J715019</t>
  </si>
  <si>
    <t>IIBL976</t>
  </si>
  <si>
    <t>IndusInd Bank Limited (21/11/2025)</t>
  </si>
  <si>
    <t>INE095A16X69</t>
  </si>
  <si>
    <t>BGFL1092</t>
  </si>
  <si>
    <t>Aditya Birla Finance Limited (14/03/2025) **</t>
  </si>
  <si>
    <t>INE860H142T4</t>
  </si>
  <si>
    <t>Benchmark Name - NIFTY SHORT DURATION DEBT INDEX A-II</t>
  </si>
  <si>
    <t>IRS1777265</t>
  </si>
  <si>
    <t>Interest Rate Swaps Pay Fix Receive Floating -NOMURA (29/01/2027) (FV 2500 Lacs)</t>
  </si>
  <si>
    <t>IRS1083412</t>
  </si>
  <si>
    <t>Interest Rate Swaps Pay Floating Receive Fix -ICISECPD (26/06/2025) (FV 2500 Lacs)</t>
  </si>
  <si>
    <t>SIDB513</t>
  </si>
  <si>
    <t>7.43% Small Industries Dev Bank of India (31/08/2026)</t>
  </si>
  <si>
    <t>INE556F08KH1</t>
  </si>
  <si>
    <t>SHTR511</t>
  </si>
  <si>
    <t>09.20% Shriram Finance Limited (22/05/2026) **</t>
  </si>
  <si>
    <t>INE721A07SB0</t>
  </si>
  <si>
    <t>LICH607</t>
  </si>
  <si>
    <t>5.6937% LIC Housing Finance Limited (20/05/2025) **</t>
  </si>
  <si>
    <t>INE115A07PK2</t>
  </si>
  <si>
    <t>GOI1445</t>
  </si>
  <si>
    <t>8.36% Maharashtra State Development Loans (27/01/2026)</t>
  </si>
  <si>
    <t>IN2220150170</t>
  </si>
  <si>
    <t>GOI1575</t>
  </si>
  <si>
    <t>8.18% Haryana Uday Bond (15/06/2026)</t>
  </si>
  <si>
    <t>IN1620160052</t>
  </si>
  <si>
    <t>SHTR515</t>
  </si>
  <si>
    <t>09.15% Shriram Finance Limited (28/06/2029) **</t>
  </si>
  <si>
    <t>INE721A07SD6</t>
  </si>
  <si>
    <t>GOI3228</t>
  </si>
  <si>
    <t>8.21% West Bangal State Development Loans (24/06/2025)</t>
  </si>
  <si>
    <t>IN3420150036</t>
  </si>
  <si>
    <t>NCIP38</t>
  </si>
  <si>
    <t>8.55% Nomura Capital India Pvt Limited (30/04/2026) **</t>
  </si>
  <si>
    <t>INE357L07465</t>
  </si>
  <si>
    <t>LICH618</t>
  </si>
  <si>
    <t>6.25% LIC Housing Finance Limited (20/06/2025) **</t>
  </si>
  <si>
    <t>INE115A07PU1</t>
  </si>
  <si>
    <t>GOI1836</t>
  </si>
  <si>
    <t>8.2% Rajasthan State Development Loans (24/06/2025)</t>
  </si>
  <si>
    <t>IN2920150157</t>
  </si>
  <si>
    <t>BHAT66</t>
  </si>
  <si>
    <t>8.90% Bharti Telecom Limited (04/12/2025) **</t>
  </si>
  <si>
    <t>INE403D08181</t>
  </si>
  <si>
    <t>MKIP22</t>
  </si>
  <si>
    <t>7.99% Mankind Pharma Limited (16/10/2026) **</t>
  </si>
  <si>
    <t>INE634S07025</t>
  </si>
  <si>
    <t>HDBF292</t>
  </si>
  <si>
    <t>6.35% HDB Financial Services Limited (11/09/2026) **</t>
  </si>
  <si>
    <t>INE756I07DX5</t>
  </si>
  <si>
    <t>NBAR689</t>
  </si>
  <si>
    <t>7.5% National Bank For Agriculture and Rural Development (17/12/2025) **</t>
  </si>
  <si>
    <t>INE261F08DT8</t>
  </si>
  <si>
    <t>GOI1647</t>
  </si>
  <si>
    <t>8.53% Uttar Pradesh State Development Loans (10/02/2026)</t>
  </si>
  <si>
    <t>IN3320150375</t>
  </si>
  <si>
    <t>RECL318</t>
  </si>
  <si>
    <t>7.95% REC Limited (12/03/2027) **</t>
  </si>
  <si>
    <t>INE020B08AH8</t>
  </si>
  <si>
    <t>MUFL418</t>
  </si>
  <si>
    <t>8.9% Muthoot Finance Limited (17/06/2027) **</t>
  </si>
  <si>
    <t>INE414G07JB8</t>
  </si>
  <si>
    <t>BHAT54</t>
  </si>
  <si>
    <t>8.70% Bharti Telecom Limited (05/12/2025) **</t>
  </si>
  <si>
    <t>INE403D08157</t>
  </si>
  <si>
    <t>GOI2515</t>
  </si>
  <si>
    <t>8.08% Uttar Pradesh State Development Loans (25/02/2025)</t>
  </si>
  <si>
    <t>IN3320140327</t>
  </si>
  <si>
    <t>RECL312</t>
  </si>
  <si>
    <t>7.54% REC Limited (30/12/2026) **</t>
  </si>
  <si>
    <t>INE020B08AC9</t>
  </si>
  <si>
    <t>IGIF34</t>
  </si>
  <si>
    <t>7.25% IndiGrid Infrastructure Trust (27/06/2025) **</t>
  </si>
  <si>
    <t>INE219X07124</t>
  </si>
  <si>
    <t>GOI1464</t>
  </si>
  <si>
    <t>8.83% Uttar Pradesh State Development Loans (24/02/2026)</t>
  </si>
  <si>
    <t>IN3320150383</t>
  </si>
  <si>
    <t>EOPR27</t>
  </si>
  <si>
    <t>7.05% Embassy Office Parks REIT (18/10/2026) **</t>
  </si>
  <si>
    <t>INE041007084</t>
  </si>
  <si>
    <t>DMED29</t>
  </si>
  <si>
    <t>6.85% DME Development Limited (16/03/2037) (FRN) **</t>
  </si>
  <si>
    <t>INE0J7Q07017</t>
  </si>
  <si>
    <t>DMED28</t>
  </si>
  <si>
    <t>6.85% DME Development Limited (16/03/2036) (FRN) **</t>
  </si>
  <si>
    <t>INE0J7Q07108</t>
  </si>
  <si>
    <t>DMED25</t>
  </si>
  <si>
    <t>6.85% DME Development Limited (16/03/2033) (FRN) **</t>
  </si>
  <si>
    <t>INE0J7Q07074</t>
  </si>
  <si>
    <t>DMED26</t>
  </si>
  <si>
    <t>6.85% DME Development Limited (16/03/2034) (FRN) **</t>
  </si>
  <si>
    <t>INE0J7Q07082</t>
  </si>
  <si>
    <t>DMED27</t>
  </si>
  <si>
    <t>6.85% DME Development Limited (16/03/2035) (FRN) **</t>
  </si>
  <si>
    <t>INE0J7Q07090</t>
  </si>
  <si>
    <t>DMED24</t>
  </si>
  <si>
    <t>6.85% DME Development Limited (16/03/2032) (FRN) **</t>
  </si>
  <si>
    <t>INE0J7Q07066</t>
  </si>
  <si>
    <t>DMED23</t>
  </si>
  <si>
    <t>6.85% DME Development Limited (16/03/2031) (FRN) **</t>
  </si>
  <si>
    <t>INE0J7Q07058</t>
  </si>
  <si>
    <t>DMED22</t>
  </si>
  <si>
    <t>6.85% DME Development Limited (16/03/2030) (FRN) **</t>
  </si>
  <si>
    <t>INE0J7Q07041</t>
  </si>
  <si>
    <t>DMED21</t>
  </si>
  <si>
    <t>6.85% DME Development Limited (16/03/2029) (FRN) **</t>
  </si>
  <si>
    <t>INE0J7Q07033</t>
  </si>
  <si>
    <t>DMED20</t>
  </si>
  <si>
    <t>6.85% DME Development Limited (16/03/2028) (FRN) **</t>
  </si>
  <si>
    <t>INE0J7Q07025</t>
  </si>
  <si>
    <t>GOI1544</t>
  </si>
  <si>
    <t>8.32% Maharashtra State Development Loans (15/07/2025)</t>
  </si>
  <si>
    <t>IN2220150048</t>
  </si>
  <si>
    <t>RLSP21</t>
  </si>
  <si>
    <t>7.7954% Reliance Life Sciences Private Limited (08/05/2026) ** #</t>
  </si>
  <si>
    <t>INE11LM07023</t>
  </si>
  <si>
    <t>FBRT41</t>
  </si>
  <si>
    <t>First Business Receivables Trust (01/07/2025) **</t>
  </si>
  <si>
    <t>INE0BTV15220</t>
  </si>
  <si>
    <t>IUNT23</t>
  </si>
  <si>
    <t>India Universal Trust (21/11/2026) **</t>
  </si>
  <si>
    <t>INE1CBK15011</t>
  </si>
  <si>
    <t>CANB1011</t>
  </si>
  <si>
    <t>Canara Bank (28/05/2025)</t>
  </si>
  <si>
    <t>INE476A16ZL6</t>
  </si>
  <si>
    <t>IDBK520</t>
  </si>
  <si>
    <t>IDFC First Bank Limited (18/11/2025)</t>
  </si>
  <si>
    <t>INE092T16XS1</t>
  </si>
  <si>
    <t>CANB1002</t>
  </si>
  <si>
    <t>Canara Bank (02/09/2025)</t>
  </si>
  <si>
    <t>INE476A16YY2</t>
  </si>
  <si>
    <t>PUBA1045</t>
  </si>
  <si>
    <t>Punjab National Bank (20/02/2025)</t>
  </si>
  <si>
    <t>INE160A16PK9</t>
  </si>
  <si>
    <t>HDFB954</t>
  </si>
  <si>
    <t>HDFC Bank Limited (24/06/2025)</t>
  </si>
  <si>
    <t>INE040A16FA5</t>
  </si>
  <si>
    <t>BKBA441</t>
  </si>
  <si>
    <t>Bank of Baroda (03/03/2025)</t>
  </si>
  <si>
    <t>INE028A16GG5</t>
  </si>
  <si>
    <t>TTEA62</t>
  </si>
  <si>
    <t>Tata Consumer Products Limited (24/03/2025) **</t>
  </si>
  <si>
    <t>INE192A14747</t>
  </si>
  <si>
    <t>RIND465</t>
  </si>
  <si>
    <t>Reliance Industries Limited (03/02/2025)</t>
  </si>
  <si>
    <t>INE002A14KW4</t>
  </si>
  <si>
    <t>EXIM781</t>
  </si>
  <si>
    <t>Export Import Bank of India (11/02/2025) **</t>
  </si>
  <si>
    <t>INE514E14SA9</t>
  </si>
  <si>
    <t>Benchmark Name - NIFTY LOW DURATION DEBT INDEX A-I</t>
  </si>
  <si>
    <t>EIMLMAR25</t>
  </si>
  <si>
    <t>Eicher Motors Limited March 2025 Future</t>
  </si>
  <si>
    <t>RINDMAR25</t>
  </si>
  <si>
    <t>Reliance Industries Limited March 2025 Future</t>
  </si>
  <si>
    <t>EP27FB252800C</t>
  </si>
  <si>
    <t>Mahindra &amp; Mahindra Limited 2800 Call February 2025 Option</t>
  </si>
  <si>
    <t>GOI1662</t>
  </si>
  <si>
    <t>8.21% Rajasthan UDAY BOND (31/03/2026)</t>
  </si>
  <si>
    <t>IN2920150454</t>
  </si>
  <si>
    <t>10200800USD</t>
  </si>
  <si>
    <t>iShares USD Treasury Bond 7-10yr UCITS ETF</t>
  </si>
  <si>
    <t>IE00B3VWN518</t>
  </si>
  <si>
    <t>Benchmark Name - BLOOMBERG US INTERMEDIATE TREASURY TRI</t>
  </si>
  <si>
    <t>IRS1694456</t>
  </si>
  <si>
    <t>Interest Rate Swaps Pay Fix Receive Floating -NOMURA (11/09/2025) (FV 5000 Lacs)</t>
  </si>
  <si>
    <t>IRS1779402</t>
  </si>
  <si>
    <t>Interest Rate Swaps Pay Fix Receive Floating -HSBC BANK (30/01/2026) (FV 7500 Lacs)</t>
  </si>
  <si>
    <t>IRS1700015</t>
  </si>
  <si>
    <t>Interest Rate Swaps Pay Fix Receive Floating -ICISECPD (13/09/2025) (FV 10000 Lacs)</t>
  </si>
  <si>
    <t>IRS1768707</t>
  </si>
  <si>
    <t>Interest Rate Swaps Pay Fix Receive Floating -NOMURA (23/01/2026) (FV 7500 Lacs)</t>
  </si>
  <si>
    <t>IRS1446543</t>
  </si>
  <si>
    <t>Interest Rate Swaps Pay Fix Receive Floating -ICISECPD (27/06/2025) (FV 10000 Lacs)</t>
  </si>
  <si>
    <t>IRS1757272</t>
  </si>
  <si>
    <t>Interest Rate Swaps Pay Fix Receive Floating -HSBC BANK (15/09/2026) (FV 5000 Lacs)</t>
  </si>
  <si>
    <t>IRS1395607</t>
  </si>
  <si>
    <t>Interest Rate Swaps Pay Fix Receive Floating -HSBC BANK (18/05/2026) (FV 5000 Lacs)</t>
  </si>
  <si>
    <t>NIMA373</t>
  </si>
  <si>
    <t>8.3% Nirma Limited (24/02/2025)</t>
  </si>
  <si>
    <t>INE091A07190</t>
  </si>
  <si>
    <t>ICHF205</t>
  </si>
  <si>
    <t>7.95% ICICI Home Finance Company Limited (24/11/2025) **</t>
  </si>
  <si>
    <t>INE071G07561</t>
  </si>
  <si>
    <t>SHTR490</t>
  </si>
  <si>
    <t>8.75% Shriram Finance Limited (15/06/2026)</t>
  </si>
  <si>
    <t>INE721A07RH9</t>
  </si>
  <si>
    <t>IGIF21</t>
  </si>
  <si>
    <t>8.9922% IndiGrid Infrastructure Trust (14/02/2029) **</t>
  </si>
  <si>
    <t>INE219X07025</t>
  </si>
  <si>
    <t>GOI5600</t>
  </si>
  <si>
    <t>5.77% Kerala State Development Loans (10/06/2025)</t>
  </si>
  <si>
    <t>IN2020200126</t>
  </si>
  <si>
    <t>ICFP134</t>
  </si>
  <si>
    <t>9.95% IndoStar Capital Finance Limited (30/03/2025) **</t>
  </si>
  <si>
    <t>INE896L07918</t>
  </si>
  <si>
    <t>NHBA332</t>
  </si>
  <si>
    <t>7.78% National Housing Bank (26/04/2027) **</t>
  </si>
  <si>
    <t>INE557F08FV0</t>
  </si>
  <si>
    <t>SUFI738</t>
  </si>
  <si>
    <t>7.95% Sundaram Finance Limited (29/08/2025) **</t>
  </si>
  <si>
    <t>INE660A07RO5</t>
  </si>
  <si>
    <t>TOPL49</t>
  </si>
  <si>
    <t>8.32% Torrent Power Limited (28/02/2027) **</t>
  </si>
  <si>
    <t>INE813H07382</t>
  </si>
  <si>
    <t>RIND332</t>
  </si>
  <si>
    <t>7.4% Reliance Industries Limited (25/04/2025) **</t>
  </si>
  <si>
    <t>INE002A08617</t>
  </si>
  <si>
    <t>GOSL411</t>
  </si>
  <si>
    <t>8.30% Godrej Industries Limited (12/06/2026) **</t>
  </si>
  <si>
    <t>INE233A08071</t>
  </si>
  <si>
    <t>ICHF237</t>
  </si>
  <si>
    <t>7.96% ICICI Home Finance Company Limited (28/03/2025) **</t>
  </si>
  <si>
    <t>INE071G07611</t>
  </si>
  <si>
    <t>GOI3743</t>
  </si>
  <si>
    <t>5.75% Rajasthan State Development Loans (10/06/2025)</t>
  </si>
  <si>
    <t>IN2920200127</t>
  </si>
  <si>
    <t>GOI1327</t>
  </si>
  <si>
    <t>8.31% Andhra Pradesh State Development Loans (29/07/2025)</t>
  </si>
  <si>
    <t>IN1020150042</t>
  </si>
  <si>
    <t>GOSL303</t>
  </si>
  <si>
    <t>8.35% Godrej Industries Limited (12/12/2025) **</t>
  </si>
  <si>
    <t>INE233A08063</t>
  </si>
  <si>
    <t>TRIF104</t>
  </si>
  <si>
    <t>8.1% TATA Realty &amp; Infrastructure Limited (06/08/2026) **</t>
  </si>
  <si>
    <t>INE371K08227</t>
  </si>
  <si>
    <t>MEBP27</t>
  </si>
  <si>
    <t>8.02% Mindspace Business Parks REIT (13/04/2026) **</t>
  </si>
  <si>
    <t>INE0CCU07074</t>
  </si>
  <si>
    <t>MKIP20</t>
  </si>
  <si>
    <t>7.99% Mankind Pharma Limited (16/04/2026) **</t>
  </si>
  <si>
    <t>INE634S07017</t>
  </si>
  <si>
    <t>GOI4141</t>
  </si>
  <si>
    <t>8.27% Kerala State Development Loans (12/08/2025)</t>
  </si>
  <si>
    <t>IN2020150073</t>
  </si>
  <si>
    <t>LICH289</t>
  </si>
  <si>
    <t>8.48% LIC Housing Finance Limited (29/08/2025) **</t>
  </si>
  <si>
    <t>INE115A07HW4</t>
  </si>
  <si>
    <t>TPOW162</t>
  </si>
  <si>
    <t>9% Tata Power Company Limited (21/02/2025) **</t>
  </si>
  <si>
    <t>INE245A08141</t>
  </si>
  <si>
    <t>IGIF41</t>
  </si>
  <si>
    <t>7.53% IndiGrid Infrastructure Trust (05/08/2025) **</t>
  </si>
  <si>
    <t>INE219X07348</t>
  </si>
  <si>
    <t>SIDB468</t>
  </si>
  <si>
    <t>7.25% Small Industries Dev Bank of India (31/07/2025) **</t>
  </si>
  <si>
    <t>INE556F08KA6</t>
  </si>
  <si>
    <t>GOI4357</t>
  </si>
  <si>
    <t>7.62% Tamilnadu State Development Loans (09/08/2026)</t>
  </si>
  <si>
    <t>IN3120160087</t>
  </si>
  <si>
    <t>NIMA376</t>
  </si>
  <si>
    <t>8.4% Nirma Limited (07/04/2026)</t>
  </si>
  <si>
    <t>INE091A07216</t>
  </si>
  <si>
    <t>GOI4536</t>
  </si>
  <si>
    <t>7.63% Andhra Pradesh State Development Loans (09/08/2026)</t>
  </si>
  <si>
    <t>IN1020160066</t>
  </si>
  <si>
    <t>RLSP20</t>
  </si>
  <si>
    <t>7.7954% Reliance Life Sciences Private Limited (13/11/2025) ** #</t>
  </si>
  <si>
    <t>INE11LM07015</t>
  </si>
  <si>
    <t>NBAR762</t>
  </si>
  <si>
    <t>National Bank For Agriculture and Rural Development (07/03/2025)</t>
  </si>
  <si>
    <t>INE261F16835</t>
  </si>
  <si>
    <t>CANB1020</t>
  </si>
  <si>
    <t>Canara Bank (16/05/2025)</t>
  </si>
  <si>
    <t>INE476A16ZS1</t>
  </si>
  <si>
    <t>IIBL972</t>
  </si>
  <si>
    <t>IndusInd Bank Limited (19/08/2025)</t>
  </si>
  <si>
    <t>INE095A16X10</t>
  </si>
  <si>
    <t>IIBL963</t>
  </si>
  <si>
    <t>IndusInd Bank Limited (24/02/2025)</t>
  </si>
  <si>
    <t>INE095A16V79</t>
  </si>
  <si>
    <t>EFIL117</t>
  </si>
  <si>
    <t>Nuvama Wealth Finance Limited (07/03/2025) **</t>
  </si>
  <si>
    <t>INE918K14CE5</t>
  </si>
  <si>
    <t>TATE65</t>
  </si>
  <si>
    <t>Tata Teleservices Limited (18/11/2025) **</t>
  </si>
  <si>
    <t>INE037E14AQ5</t>
  </si>
  <si>
    <t>TBIL2353</t>
  </si>
  <si>
    <t>364 Days Tbill (MD 02/05/2025)</t>
  </si>
  <si>
    <t>IN002024Z057</t>
  </si>
  <si>
    <t>Benchmark Name - NIFTY ULTRA SHORT DURATION DEBT INDEX A-I</t>
  </si>
  <si>
    <t>Benchmark Name - NIFTY 500 VALUE 50 TRI</t>
  </si>
  <si>
    <t>Premier Energies Limited-Locked IN</t>
  </si>
  <si>
    <t>Benchmark Name - Nifty 500 TRI Index (65%) + Nifty Composite Debt Index (20%) + Domestic Price of Physical Gold (7.5%) + Domestic Price of Physical Silver (7.5%)</t>
  </si>
  <si>
    <t># Unlisted Security</t>
  </si>
  <si>
    <t>8.1477%#</t>
  </si>
  <si>
    <t>CCD - Compulsory Convertible Debenture</t>
  </si>
  <si>
    <t>FRN - Floating Rate Note;CCD - Compulsory Convertible Debenture</t>
  </si>
  <si>
    <t>Aggregate Investments by other schemes (at NAV)  as on January 31, 2025 RS 86799.51 Lakh's</t>
  </si>
  <si>
    <t>Aggregate Investments by other schemes (at NAV)  as on January 31, 2025 RS 335.47 Lakh's</t>
  </si>
  <si>
    <t>Aggregate Investments by other schemes (at NAV)  as on January 31, 2025 RS 47110.97 Lakh's</t>
  </si>
  <si>
    <t>Aggregate Investments by other schemes (at NAV)  as on January 31, 2025 RS 35886.86 Lakh's</t>
  </si>
  <si>
    <t>Aggregate Investments by other schemes (at NAV)  as on January 31, 2025 RS 27587.97 Lakh's</t>
  </si>
  <si>
    <t>Aggregate Investments by other schemes (at NAV)  as on January 31, 2025 RS 13556.01 Lakh's</t>
  </si>
  <si>
    <t>Aggregate Investments by other schemes (at NAV)  as on January 31, 2025 RS 2269.63 Lakh's</t>
  </si>
  <si>
    <t>BANDHAN Government Securities Fund - Constant Maturity Plan -Direct Plan-Growth</t>
  </si>
  <si>
    <t>SBI Nifty 200 Quality 30 ETF</t>
  </si>
  <si>
    <t>ESG Score $</t>
  </si>
  <si>
    <t>Link to BRSR</t>
  </si>
  <si>
    <t>https://nsearchives.nseindia.com/corporate/HDFCBANK_18072024185316_Intimation_AR.pdf</t>
  </si>
  <si>
    <t>https://nsearchives.nseindia.com/corporate/Infosys_06062024192032_BRSRAR.pdf</t>
  </si>
  <si>
    <t>https://nsearchives.nseindia.com/corporate/ICICIBANK11_05082024231444_NSEBSE.pdf</t>
  </si>
  <si>
    <t>https://nsearchives.nseindia.com/corporate/BHARTIARTL_30072024193008_SignedSTXIntimationBRSR.pdf</t>
  </si>
  <si>
    <t>https://nsearchives.nseindia.com/corporate/ZOMATO_03082024223824_BRSR.pdf</t>
  </si>
  <si>
    <t>https://www.bseindia.com/xml-data/corpfiling/AttachHis//1420523a-170f-4b5e-9dcb-926a00cd09ad.pdf</t>
  </si>
  <si>
    <t>https://nsearchives.nseindia.com/corporate/BAJFINANCE_27062024113554_BSENSE_BRSR_Intimation_FY24_Final.pdf</t>
  </si>
  <si>
    <t>https://www.tcs.com/content/dam/tcs/investor-relations/financial-statements/2023-24/ar/annual-report-2023-2024.pdf</t>
  </si>
  <si>
    <t>https://nsearchives.nseindia.com/corporate/HCLTECH_23072024150013_BRSR.pdf</t>
  </si>
  <si>
    <t>https://nsearchives.nseindia.com/corporate/Indigo1_02082024212021_Final_Disclosure_BRSR.pdf</t>
  </si>
  <si>
    <t>https://nsearchives.nseindia.com/corporate/Wipro_Secretarial_24062024203244_SEIntimationBRSR.pdf</t>
  </si>
  <si>
    <t>https://nsearchives.nseindia.com/corporate/TECHM_03072024154611_SEintimationBRSRFY24S.pdf</t>
  </si>
  <si>
    <t>https://nsearchives.nseindia.com/corporate/TRENT_03062024151539_BRSRPDF.pdf</t>
  </si>
  <si>
    <t>https://nsearchives.nseindia.com/corporate/PAM_11062024181407_BRSRAGM2024.pdf</t>
  </si>
  <si>
    <t>https://nsearchives.nseindia.com/corporate/lakshmits_04072024235557_SE_LetterBRSR_report_2024.pdf</t>
  </si>
  <si>
    <t>https://nsearchives.nseindia.com/corporate/FEDERALBNK_10082024142220_BRSR.pdf</t>
  </si>
  <si>
    <t>https://nsearchives.nseindia.com/corporate/CIPLA_26072024213241_CiplaBRSRFY202324signed.pdf</t>
  </si>
  <si>
    <t>https://nsearchives.nseindia.com/corporate/POWERGRID1_06082024164247_2BRSR.pdf</t>
  </si>
  <si>
    <t>https://nsearchives.nseindia.com/corporate/TVSMOTOR_12072024230439_NSEBSEBRSRSD.pdf</t>
  </si>
  <si>
    <t>https://nsearchives.nseindia.com/corporate/TATAMOTORSSJS_31052024155411_NSEBSELETTERBRSR.pdf</t>
  </si>
  <si>
    <t>https://nsearchives.nseindia.com/corporate/VPTPCL_21062024195603_brsrcovering.pdf</t>
  </si>
  <si>
    <t>https://search.abb.com/library/Download.aspx?DocumentID=9AKK108469A1416&amp;LanguageCode=en&amp;DocumentPartId=&amp;Action=Launch&amp;_ga=2.262464522.768129220.1719835332-1006238097.1719835332</t>
  </si>
  <si>
    <t>https://www.colgatepalmolive.com/content/dam/cp-sites/corporate/corporate/common/pdf/sustainability/colgate-palmolive-sustainability-and-social-impact-final-report-2023.pdf</t>
  </si>
  <si>
    <t>https://nsearchives.nseindia.com/corporate/SUNSEC_09072024114223_BRSR2024.pdf</t>
  </si>
  <si>
    <t>https://nsearchives.nseindia.com/corporate/PERSISTENTUSER1_03102024181931_PersistentSystemsBRSRsubmissionsigned.pdf</t>
  </si>
  <si>
    <t>https://sbi.co.in/documents/17826/17948/270524-SBI+Sustainability+Report+2024.pdf</t>
  </si>
  <si>
    <t>https://nsearchives.nseindia.com/corporate/TORNTPOWER_05072024170047_BRSR.pdf</t>
  </si>
  <si>
    <t>https://varunbeverages.com/wp-content/uploads/2024/03/1-Placement-Document-1.pdf</t>
  </si>
  <si>
    <t>https://nsearchives.nseindia.com/corporate/DABURIN_10072024161145_BRSRLetter.pdf</t>
  </si>
  <si>
    <t>https://nsearchives.nseindia.com/corporate/HINDUNILVR_27062024112811_HULBRSR202324Signed.pdf</t>
  </si>
  <si>
    <t>https://nsearchives.nseindia.com/corporate/NAUKRI2_05082024195037_IEILBRSRReport.pdf</t>
  </si>
  <si>
    <t>https://nsearchives.nseindia.com/corporate/ULTRACEMCO_22072024225320_BRSRSE_signed.pdf</t>
  </si>
  <si>
    <t>https://nsearchives.nseindia.com/corporate/LTI_03062024171500_LTIMindtreeIR202324BRSR.pdf</t>
  </si>
  <si>
    <t>https://nsearchives.nseindia.com/corporate/Madhur_22052024152833_3TCPL_BRSRIntimation_210524_sd.pdf</t>
  </si>
  <si>
    <t>https://nsearchives.nseindia.com/corporate/Akash_29072024200820_ARbrsr.pdf</t>
  </si>
  <si>
    <t>https://nsearchives.nseindia.com/corporate/TITAN_18062024233749_SEBRSreport.pdf</t>
  </si>
  <si>
    <t>https://nsearchives.nseindia.com/corporate/SYMPHONY_13072024185250_SE_Intimation_BRSR_13_07_2024.pdf</t>
  </si>
  <si>
    <t>https://nsearchives.nseindia.com/corporate/ICICIPRULI_04062024203837_SE_Intimation_Annual_Report_Cover_Letter_June_4_2024.pdf</t>
  </si>
  <si>
    <t>https://nsearchives.nseindia.com/corporate/Thanos_03082024163126_SEIntimation_BRSR_signed.pdf</t>
  </si>
  <si>
    <t>https://www.bseindia.com/xml-data/corpfiling/AttachHis//bbe50799-5141-4c74-93fa-533b9c134eb9.pdf</t>
  </si>
  <si>
    <t>https://nsearchives.nseindia.com/corporate/CRAFTSMAN_04052024235416_BRSR202324.pdf</t>
  </si>
  <si>
    <t>https://nsearchives.nseindia.com/corporate/MOTHERSON_10082024123732_BRSR.pdf</t>
  </si>
  <si>
    <t>https://nsearchives.nseindia.com/corporate/GODREJCP_16072024223237_GCPL_BRSR_Signed.pdf</t>
  </si>
  <si>
    <t>https://nsearchives.nseindia.com/corporate/MANKIND_18072024155747_20240718SEBRSRSD.pdf</t>
  </si>
  <si>
    <t>https://nsearchives.nseindia.com/corporate/APOLLOHOSP_29082024160540_BRSR_FY2024.pdf</t>
  </si>
  <si>
    <t>https://nsearchives.nseindia.com/corporate/RECLTD_29072024235135_signed_IntimationBRSR.pdf</t>
  </si>
  <si>
    <t>https://cdn.rd.com.br/prod/2023/07/c1530c09-rd_relat2022_en_06062023_-reshi_07.06.23.pdf</t>
  </si>
  <si>
    <t>https://www.hydro.com/Document/Doc/Integrated%20Annual%20Report%202023_ENG.pdf?docId=594088</t>
  </si>
  <si>
    <t>• $ Weighted average score - excluding foregin securities - 64.59</t>
  </si>
  <si>
    <t>• $ Weighted average score - including foregin securities - 64.25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</si>
</sst>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
    <numFmt numFmtId="165" formatCode="#,##0.00%;\(#,##0.00\)%"/>
    <numFmt numFmtId="166" formatCode="#,##0.00%"/>
  </numFmts>
  <fonts count="8">
    <font>
      <sz val="11"/>
      <color theme="1"/>
      <name val="Calibri"/>
      <family val="2"/>
      <scheme val="minor"/>
    </font>
    <font>
      <sz val="9"/>
      <color rgb="FF000000"/>
      <name val="Arial"/>
      <family val="2"/>
    </font>
    <font>
      <sz val="10"/>
      <color rgb="FFFFFFFF"/>
      <name val="SansSerif"/>
      <family val="2"/>
    </font>
    <font>
      <b/>
      <sz val="9"/>
      <color rgb="FF000000"/>
      <name val="Arial"/>
      <family val="2"/>
    </font>
    <font>
      <b/>
      <sz val="10"/>
      <color rgb="FF000000"/>
      <name val="SansSerif"/>
      <family val="2"/>
    </font>
    <font>
      <sz val="10"/>
      <color rgb="FF000000"/>
      <name val="SansSerif"/>
      <family val="2"/>
    </font>
    <font>
      <sz val="9"/>
      <color rgb="FFFFFFFF"/>
      <name val="Arial"/>
      <family val="2"/>
    </font>
    <font>
      <b/>
      <sz val="11"/>
      <color rgb="FF000000"/>
      <name val="Arial"/>
      <family val="2"/>
    </font>
  </fonts>
  <fills count="44">
    <fill>
      <patternFill patternType="none"/>
    </fill>
    <fill>
      <patternFill patternType="gray125"/>
    </fill>
    <fill>
      <patternFill patternType="solid">
        <fgColor rgb="FFCCCCCC"/>
      </patternFill>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
      <patternFill patternType="none"/>
    </fill>
  </fills>
  <borders count="2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style="medium">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s>
  <cellStyleXfs count="1">
    <xf numFmtId="0" fontId="0" fillId="0" borderId="0"/>
  </cellStyleXfs>
  <cellXfs count="83">
    <xf numFmtId="0" fontId="0" fillId="0" borderId="0" xfId="0"/>
    <xf numFmtId="0" fontId="1" fillId="2" borderId="1" xfId="0" applyFont="1" applyFill="1" applyBorder="1" applyAlignment="1">
      <alignment horizontal="left" vertical="top" wrapText="1"/>
    </xf>
    <xf numFmtId="0" fontId="1" fillId="3" borderId="1" xfId="0" applyFont="1" applyFill="1" applyBorder="1" applyAlignment="1">
      <alignment horizontal="left" vertical="top" wrapText="1"/>
    </xf>
    <xf numFmtId="0" fontId="2" fillId="4" borderId="2" xfId="0" applyFont="1" applyFill="1" applyBorder="1" applyAlignment="1">
      <alignment horizontal="left" vertical="top" wrapText="1"/>
    </xf>
    <xf numFmtId="0" fontId="3" fillId="5" borderId="3" xfId="0" applyFont="1" applyFill="1" applyBorder="1" applyAlignment="1">
      <alignment horizontal="left" vertical="top" wrapText="1"/>
    </xf>
    <xf numFmtId="0" fontId="0" fillId="6" borderId="0" xfId="0" applyFill="1" applyAlignment="1" applyProtection="1">
      <alignment wrapText="1"/>
      <protection locked="0"/>
    </xf>
    <xf numFmtId="0" fontId="3" fillId="7" borderId="3" xfId="0" applyFont="1" applyFill="1" applyBorder="1" applyAlignment="1">
      <alignment horizontal="center" vertical="top" wrapText="1"/>
    </xf>
    <xf numFmtId="0" fontId="1" fillId="8" borderId="3" xfId="0" applyFont="1" applyFill="1" applyBorder="1" applyAlignment="1">
      <alignment horizontal="left" vertical="top" wrapText="1"/>
    </xf>
    <xf numFmtId="0" fontId="4" fillId="9" borderId="3" xfId="0" applyFont="1" applyFill="1" applyBorder="1" applyAlignment="1">
      <alignment horizontal="left" vertical="top" wrapText="1"/>
    </xf>
    <xf numFmtId="0" fontId="3" fillId="10" borderId="4" xfId="0" applyFont="1" applyFill="1" applyBorder="1" applyAlignment="1">
      <alignment horizontal="left" vertical="center" wrapText="1"/>
    </xf>
    <xf numFmtId="0" fontId="3" fillId="11" borderId="5" xfId="0" applyFont="1" applyFill="1" applyBorder="1" applyAlignment="1">
      <alignment horizontal="left" vertical="center" wrapText="1"/>
    </xf>
    <xf numFmtId="0" fontId="3" fillId="12" borderId="5" xfId="0" applyFont="1" applyFill="1" applyBorder="1" applyAlignment="1">
      <alignment horizontal="center" vertical="center" wrapText="1"/>
    </xf>
    <xf numFmtId="0" fontId="3" fillId="13" borderId="6" xfId="0" applyFont="1" applyFill="1" applyBorder="1" applyAlignment="1">
      <alignment horizontal="center" vertical="center" wrapText="1"/>
    </xf>
    <xf numFmtId="0" fontId="2" fillId="14" borderId="2" xfId="0" applyFont="1" applyFill="1" applyBorder="1" applyAlignment="1">
      <alignment horizontal="justify" vertical="top" wrapText="1"/>
    </xf>
    <xf numFmtId="0" fontId="3" fillId="15" borderId="7" xfId="0" applyFont="1" applyFill="1" applyBorder="1" applyAlignment="1">
      <alignment horizontal="left" vertical="top" wrapText="1"/>
    </xf>
    <xf numFmtId="0" fontId="1" fillId="16" borderId="8" xfId="0" applyFont="1" applyFill="1" applyBorder="1" applyAlignment="1">
      <alignment horizontal="left" vertical="top" wrapText="1"/>
    </xf>
    <xf numFmtId="0" fontId="5" fillId="17" borderId="9" xfId="0" applyFont="1" applyFill="1" applyBorder="1" applyAlignment="1">
      <alignment horizontal="right" vertical="top" wrapText="1"/>
    </xf>
    <xf numFmtId="0" fontId="5" fillId="18" borderId="10" xfId="0" applyFont="1" applyFill="1" applyBorder="1" applyAlignment="1">
      <alignment horizontal="right" vertical="top" wrapText="1"/>
    </xf>
    <xf numFmtId="0" fontId="6" fillId="19" borderId="2" xfId="0" applyFont="1" applyFill="1" applyBorder="1" applyAlignment="1">
      <alignment horizontal="left" vertical="top" wrapText="1"/>
    </xf>
    <xf numFmtId="0" fontId="1" fillId="20" borderId="7" xfId="0" applyFont="1" applyFill="1" applyBorder="1" applyAlignment="1">
      <alignment horizontal="left" vertical="top" wrapText="1"/>
    </xf>
    <xf numFmtId="3" fontId="1" fillId="21" borderId="8" xfId="0" applyNumberFormat="1" applyFont="1" applyFill="1" applyBorder="1" applyAlignment="1">
      <alignment horizontal="right" vertical="top" wrapText="1"/>
    </xf>
    <xf numFmtId="164" fontId="1" fillId="22" borderId="9" xfId="0" applyNumberFormat="1" applyFont="1" applyFill="1" applyBorder="1" applyAlignment="1">
      <alignment horizontal="right" vertical="top" wrapText="1"/>
    </xf>
    <xf numFmtId="165" fontId="1" fillId="23" borderId="8" xfId="0" applyNumberFormat="1" applyFont="1" applyFill="1" applyBorder="1" applyAlignment="1">
      <alignment horizontal="right" vertical="top" wrapText="1"/>
    </xf>
    <xf numFmtId="166" fontId="1" fillId="24" borderId="9" xfId="0" applyNumberFormat="1" applyFont="1" applyFill="1" applyBorder="1" applyAlignment="1">
      <alignment horizontal="right" vertical="top" wrapText="1"/>
    </xf>
    <xf numFmtId="0" fontId="1" fillId="25" borderId="10" xfId="0" applyFont="1" applyFill="1" applyBorder="1" applyAlignment="1">
      <alignment horizontal="right" vertical="top" wrapText="1"/>
    </xf>
    <xf numFmtId="164" fontId="3" fillId="26" borderId="11" xfId="0" applyNumberFormat="1" applyFont="1" applyFill="1" applyBorder="1" applyAlignment="1">
      <alignment horizontal="right" vertical="top" wrapText="1"/>
    </xf>
    <xf numFmtId="165" fontId="3" fillId="27" borderId="1" xfId="0" applyNumberFormat="1" applyFont="1" applyFill="1" applyBorder="1" applyAlignment="1">
      <alignment horizontal="right" vertical="top" wrapText="1"/>
    </xf>
    <xf numFmtId="0" fontId="3" fillId="28" borderId="1" xfId="0" applyFont="1" applyFill="1" applyBorder="1" applyAlignment="1">
      <alignment horizontal="right" vertical="top" wrapText="1"/>
    </xf>
    <xf numFmtId="0" fontId="3" fillId="29" borderId="12" xfId="0" applyFont="1" applyFill="1" applyBorder="1" applyAlignment="1">
      <alignment horizontal="right" vertical="top" wrapText="1"/>
    </xf>
    <xf numFmtId="0" fontId="3" fillId="30" borderId="13" xfId="0" applyFont="1" applyFill="1" applyBorder="1" applyAlignment="1">
      <alignment horizontal="left" vertical="top" wrapText="1"/>
    </xf>
    <xf numFmtId="0" fontId="1" fillId="31" borderId="14" xfId="0" applyFont="1" applyFill="1" applyBorder="1" applyAlignment="1">
      <alignment horizontal="left" vertical="top" wrapText="1"/>
    </xf>
    <xf numFmtId="164" fontId="3" fillId="32" borderId="1" xfId="0" applyNumberFormat="1" applyFont="1" applyFill="1" applyBorder="1" applyAlignment="1">
      <alignment horizontal="right" vertical="top" wrapText="1"/>
    </xf>
    <xf numFmtId="0" fontId="3" fillId="33" borderId="15" xfId="0" applyFont="1" applyFill="1" applyBorder="1" applyAlignment="1">
      <alignment horizontal="left" vertical="top" wrapText="1"/>
    </xf>
    <xf numFmtId="0" fontId="1" fillId="34" borderId="16" xfId="0" applyFont="1" applyFill="1" applyBorder="1" applyAlignment="1">
      <alignment horizontal="left" vertical="top" wrapText="1"/>
    </xf>
    <xf numFmtId="164" fontId="3" fillId="35" borderId="17" xfId="0" applyNumberFormat="1" applyFont="1" applyFill="1" applyBorder="1" applyAlignment="1">
      <alignment horizontal="right" vertical="top" wrapText="1"/>
    </xf>
    <xf numFmtId="166" fontId="3" fillId="36" borderId="17" xfId="0" applyNumberFormat="1" applyFont="1" applyFill="1" applyBorder="1" applyAlignment="1">
      <alignment horizontal="right" vertical="top" wrapText="1"/>
    </xf>
    <xf numFmtId="0" fontId="3" fillId="37" borderId="18" xfId="0" applyFont="1" applyFill="1" applyBorder="1" applyAlignment="1">
      <alignment horizontal="right" vertical="top" wrapText="1"/>
    </xf>
    <xf numFmtId="0" fontId="3" fillId="38" borderId="19" xfId="0" applyFont="1" applyFill="1" applyBorder="1" applyAlignment="1">
      <alignment horizontal="right" vertical="top" wrapText="1"/>
    </xf>
    <xf numFmtId="0" fontId="7" fillId="39" borderId="3" xfId="0" applyFont="1" applyFill="1" applyBorder="1" applyAlignment="1">
      <alignment horizontal="left" vertical="top" wrapText="1"/>
    </xf>
    <xf numFmtId="0" fontId="0" fillId="40" borderId="3" xfId="0" applyFill="1" applyBorder="1" applyAlignment="1" applyProtection="1">
      <alignment wrapText="1"/>
      <protection locked="0"/>
    </xf>
    <xf numFmtId="0" fontId="1" fillId="41" borderId="9" xfId="0" applyFont="1" applyFill="1" applyBorder="1" applyAlignment="1">
      <alignment horizontal="right" vertical="top" wrapText="1"/>
    </xf>
    <xf numFmtId="0" fontId="1" fillId="42" borderId="8" xfId="0" applyFont="1" applyFill="1" applyBorder="1" applyAlignment="1">
      <alignment horizontal="right" vertical="top" wrapText="1"/>
    </xf>
    <xf numFmtId="166" fontId="1" fillId="43" borderId="10" xfId="0" applyNumberFormat="1" applyFont="1" applyFill="1" applyBorder="1" applyAlignment="1">
      <alignment horizontal="right" vertical="top" wrapText="1"/>
    </xf>
    <xf numFmtId="0" fontId="0" fillId="6" borderId="3" xfId="0" applyFill="1" applyBorder="1" applyAlignment="1" applyProtection="1">
      <alignment wrapText="1"/>
      <protection locked="0"/>
    </xf>
    <xf numFmtId="0" fontId="3" fillId="43" borderId="3" xfId="0" applyFont="1" applyFill="1" applyBorder="1" applyAlignment="1">
      <alignment horizontal="left" vertical="top"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left" vertical="top" wrapText="1"/>
    </xf>
    <xf numFmtId="0" fontId="1" fillId="0" borderId="8" xfId="0" applyFont="1" applyBorder="1" applyAlignment="1">
      <alignment horizontal="left" vertical="top" wrapText="1"/>
    </xf>
    <xf numFmtId="0" fontId="5" fillId="0" borderId="9" xfId="0" applyFont="1" applyBorder="1" applyAlignment="1">
      <alignment horizontal="right" vertical="top" wrapText="1"/>
    </xf>
    <xf numFmtId="0" fontId="5" fillId="0" borderId="10" xfId="0" applyFont="1" applyBorder="1" applyAlignment="1">
      <alignment horizontal="right" vertical="top" wrapText="1"/>
    </xf>
    <xf numFmtId="0" fontId="0" fillId="0" borderId="0" xfId="0" applyAlignment="1" applyProtection="1">
      <alignment wrapText="1"/>
      <protection locked="0"/>
    </xf>
    <xf numFmtId="0" fontId="1" fillId="0" borderId="7" xfId="0" applyFont="1" applyBorder="1" applyAlignment="1">
      <alignment horizontal="left" vertical="top" wrapText="1"/>
    </xf>
    <xf numFmtId="3" fontId="1" fillId="0" borderId="8" xfId="0" applyNumberFormat="1" applyFont="1" applyBorder="1" applyAlignment="1">
      <alignment horizontal="right" vertical="top" wrapText="1"/>
    </xf>
    <xf numFmtId="164" fontId="1" fillId="0" borderId="9" xfId="0" applyNumberFormat="1" applyFont="1" applyBorder="1" applyAlignment="1">
      <alignment horizontal="right" vertical="top" wrapText="1"/>
    </xf>
    <xf numFmtId="165" fontId="1" fillId="0" borderId="8" xfId="0" applyNumberFormat="1" applyFont="1" applyBorder="1" applyAlignment="1">
      <alignment horizontal="right" vertical="top" wrapText="1"/>
    </xf>
    <xf numFmtId="0" fontId="1" fillId="0" borderId="9" xfId="0" applyFont="1" applyBorder="1" applyAlignment="1">
      <alignment horizontal="right" vertical="top" wrapText="1"/>
    </xf>
    <xf numFmtId="0" fontId="1" fillId="0" borderId="10" xfId="0" applyFont="1" applyBorder="1" applyAlignment="1">
      <alignment horizontal="left" vertical="top" wrapText="1"/>
    </xf>
    <xf numFmtId="164" fontId="3" fillId="0" borderId="11" xfId="0" applyNumberFormat="1" applyFont="1" applyBorder="1" applyAlignment="1">
      <alignment horizontal="right" vertical="top" wrapText="1"/>
    </xf>
    <xf numFmtId="165" fontId="3" fillId="0" borderId="1" xfId="0" applyNumberFormat="1" applyFont="1" applyBorder="1" applyAlignment="1">
      <alignment horizontal="right" vertical="top" wrapText="1"/>
    </xf>
    <xf numFmtId="0" fontId="3" fillId="0" borderId="1" xfId="0" applyFont="1" applyBorder="1" applyAlignment="1">
      <alignment horizontal="right" vertical="top" wrapText="1"/>
    </xf>
    <xf numFmtId="0" fontId="3" fillId="0" borderId="12" xfId="0" applyFont="1" applyBorder="1" applyAlignment="1">
      <alignment horizontal="right" vertical="top" wrapText="1"/>
    </xf>
    <xf numFmtId="0" fontId="3"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166" fontId="1" fillId="0" borderId="9" xfId="0" applyNumberFormat="1" applyFont="1" applyBorder="1" applyAlignment="1">
      <alignment horizontal="right" vertical="top" wrapText="1"/>
    </xf>
    <xf numFmtId="0" fontId="1" fillId="0" borderId="10" xfId="0" applyFont="1" applyBorder="1" applyAlignment="1">
      <alignment horizontal="right" vertical="top" wrapText="1"/>
    </xf>
    <xf numFmtId="164" fontId="3" fillId="0" borderId="1" xfId="0" applyNumberFormat="1" applyFont="1" applyBorder="1" applyAlignment="1">
      <alignment horizontal="right" vertical="top" wrapText="1"/>
    </xf>
    <xf numFmtId="0" fontId="3" fillId="0" borderId="15" xfId="0" applyFont="1" applyBorder="1" applyAlignment="1">
      <alignment horizontal="left" vertical="top" wrapText="1"/>
    </xf>
    <xf numFmtId="0" fontId="1" fillId="0" borderId="16" xfId="0" applyFont="1" applyBorder="1" applyAlignment="1">
      <alignment horizontal="left" vertical="top" wrapText="1"/>
    </xf>
    <xf numFmtId="164" fontId="3" fillId="0" borderId="17" xfId="0" applyNumberFormat="1" applyFont="1" applyBorder="1" applyAlignment="1">
      <alignment horizontal="right" vertical="top" wrapText="1"/>
    </xf>
    <xf numFmtId="166" fontId="3" fillId="0" borderId="17" xfId="0" applyNumberFormat="1" applyFont="1" applyBorder="1" applyAlignment="1">
      <alignment horizontal="right" vertical="top" wrapText="1"/>
    </xf>
    <xf numFmtId="0" fontId="3" fillId="0" borderId="18" xfId="0" applyFont="1" applyBorder="1" applyAlignment="1">
      <alignment horizontal="right" vertical="top" wrapText="1"/>
    </xf>
    <xf numFmtId="0" fontId="3" fillId="0" borderId="19" xfId="0" applyFont="1" applyBorder="1" applyAlignment="1">
      <alignment horizontal="right" vertical="top" wrapText="1"/>
    </xf>
    <xf numFmtId="0" fontId="3" fillId="5" borderId="3" xfId="0" applyFont="1" applyFill="1" applyBorder="1" applyAlignment="1">
      <alignment horizontal="left" vertical="top" wrapText="1"/>
    </xf>
    <xf numFmtId="0" fontId="7" fillId="39" borderId="3" xfId="0" applyFont="1" applyFill="1" applyBorder="1" applyAlignment="1">
      <alignment horizontal="left" vertical="top" wrapText="1"/>
    </xf>
    <xf numFmtId="0" fontId="0" fillId="40" borderId="3" xfId="0" applyFill="1" applyBorder="1" applyAlignment="1" applyProtection="1">
      <alignment wrapText="1"/>
      <protection locked="0"/>
    </xf>
    <xf numFmtId="0" fontId="3" fillId="43" borderId="3" xfId="0" applyFont="1" applyFill="1" applyBorder="1" applyAlignment="1">
      <alignment horizontal="left" vertical="top" wrapText="1"/>
    </xf>
    <xf numFmtId="0" fontId="4" fillId="9" borderId="3" xfId="0" applyFont="1" applyFill="1" applyBorder="1" applyAlignment="1">
      <alignment horizontal="left" vertical="top" wrapText="1"/>
    </xf>
    <xf numFmtId="0" fontId="4" fillId="0" borderId="0" xfId="0" applyFont="1" applyAlignment="1">
      <alignment horizontal="left" vertical="top" wrapText="1"/>
    </xf>
    <xf numFmtId="0" fontId="1" fillId="8" borderId="3" xfId="0" applyFont="1" applyFill="1" applyBorder="1" applyAlignment="1">
      <alignment horizontal="left" vertical="top"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sharedStrings" Target="sharedStrings.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61" Type="http://schemas.openxmlformats.org/officeDocument/2006/relationships/worksheet" Target="worksheets/sheet61.xml"/><Relationship Id="rId82"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2.jpg"/></Relationships>
</file>

<file path=xl/drawings/_rels/drawing11.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1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5.jpg"/></Relationships>
</file>

<file path=xl/drawings/_rels/drawing13.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image" Target="../media/image3.jpg"/></Relationships>
</file>

<file path=xl/drawings/_rels/drawing14.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1.jpg"/></Relationships>
</file>

<file path=xl/drawings/_rels/drawing15.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1.jpg"/></Relationships>
</file>

<file path=xl/drawings/_rels/drawing1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5.jpg"/></Relationships>
</file>

<file path=xl/drawings/_rels/drawing17.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18.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19.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0.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5.jpg"/></Relationships>
</file>

<file path=xl/drawings/_rels/drawing21.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image" Target="../media/image3.jpg"/></Relationships>
</file>

<file path=xl/drawings/_rels/drawing22.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2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24.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25.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2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0.jpg"/></Relationships>
</file>

<file path=xl/drawings/_rels/drawing27.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28.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29.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30.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5.jpg"/></Relationships>
</file>

<file path=xl/drawings/_rels/drawing31.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32.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33.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image" Target="../media/image11.jpg"/></Relationships>
</file>

<file path=xl/drawings/_rels/drawing34.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35.xml.rels><?xml version="1.0" encoding="UTF-8" standalone="yes"?>
<Relationships xmlns="http://schemas.openxmlformats.org/package/2006/relationships"><Relationship Id="rId2" Type="http://schemas.openxmlformats.org/officeDocument/2006/relationships/image" Target="../media/image7.jpg"/><Relationship Id="rId1" Type="http://schemas.openxmlformats.org/officeDocument/2006/relationships/image" Target="../media/image11.jpg"/></Relationships>
</file>

<file path=xl/drawings/_rels/drawing36.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37.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38.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0.jpg"/></Relationships>
</file>

<file path=xl/drawings/_rels/drawing39.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5.jpg"/></Relationships>
</file>

<file path=xl/drawings/_rels/drawing40.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image" Target="../media/image12.jpg"/></Relationships>
</file>

<file path=xl/drawings/_rels/drawing41.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image" Target="../media/image10.jpg"/></Relationships>
</file>

<file path=xl/drawings/_rels/drawing4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5.jpg"/></Relationships>
</file>

<file path=xl/drawings/_rels/drawing43.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1.jpg"/></Relationships>
</file>

<file path=xl/drawings/_rels/drawing4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5.jpg"/></Relationships>
</file>

<file path=xl/drawings/_rels/drawing45.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6.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7.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8.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49.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5.jpg"/></Relationships>
</file>

<file path=xl/drawings/_rels/drawing5.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50.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51.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52.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53.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5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55.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56.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57.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58.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59.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6.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5.jpg"/></Relationships>
</file>

<file path=xl/drawings/_rels/drawing60.xml.rels><?xml version="1.0" encoding="UTF-8" standalone="yes"?>
<Relationships xmlns="http://schemas.openxmlformats.org/package/2006/relationships"><Relationship Id="rId2" Type="http://schemas.openxmlformats.org/officeDocument/2006/relationships/image" Target="../media/image9.jpg"/><Relationship Id="rId1" Type="http://schemas.openxmlformats.org/officeDocument/2006/relationships/image" Target="../media/image8.jpg"/></Relationships>
</file>

<file path=xl/drawings/_rels/drawing61.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62.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63.xml.rels><?xml version="1.0" encoding="UTF-8" standalone="yes"?>
<Relationships xmlns="http://schemas.openxmlformats.org/package/2006/relationships"><Relationship Id="rId2" Type="http://schemas.openxmlformats.org/officeDocument/2006/relationships/image" Target="../media/image12.jpg"/><Relationship Id="rId1" Type="http://schemas.openxmlformats.org/officeDocument/2006/relationships/image" Target="../media/image11.jpg"/></Relationships>
</file>

<file path=xl/drawings/_rels/drawing64.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65.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66.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1.jpg"/></Relationships>
</file>

<file path=xl/drawings/_rels/drawing67.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1.jpg"/></Relationships>
</file>

<file path=xl/drawings/_rels/drawing68.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1.jpg"/></Relationships>
</file>

<file path=xl/drawings/_rels/drawing69.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7.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70.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71.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72.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5.jpg"/></Relationships>
</file>

<file path=xl/drawings/_rels/drawing73.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1.jpg"/></Relationships>
</file>

<file path=xl/drawings/_rels/drawing74.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75.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76.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77.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78.xml.rels><?xml version="1.0" encoding="UTF-8" standalone="yes"?>
<Relationships xmlns="http://schemas.openxmlformats.org/package/2006/relationships"><Relationship Id="rId2" Type="http://schemas.openxmlformats.org/officeDocument/2006/relationships/image" Target="../media/image6.jpg"/><Relationship Id="rId1" Type="http://schemas.openxmlformats.org/officeDocument/2006/relationships/image" Target="../media/image5.jpg"/></Relationships>
</file>

<file path=xl/drawings/_rels/drawing79.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8.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80.xml.rels><?xml version="1.0" encoding="UTF-8" standalone="yes"?>
<Relationships xmlns="http://schemas.openxmlformats.org/package/2006/relationships"><Relationship Id="rId2" Type="http://schemas.openxmlformats.org/officeDocument/2006/relationships/image" Target="../media/image4.jpg"/><Relationship Id="rId1" Type="http://schemas.openxmlformats.org/officeDocument/2006/relationships/image" Target="../media/image3.jpg"/></Relationships>
</file>

<file path=xl/drawings/_rels/drawing9.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5.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31</xdr:row>
      <xdr:rowOff>0</xdr:rowOff>
    </xdr:from>
    <xdr:to>
      <xdr:col>2</xdr:col>
      <xdr:colOff>0</xdr:colOff>
      <xdr:row>32</xdr:row>
      <xdr:rowOff>0</xdr:rowOff>
    </xdr:to>
    <xdr:pic>
      <xdr:nvPicPr>
        <xdr:cNvPr id="735953040" name="Picture">
          <a:extLst>
            <a:ext uri="{FF2B5EF4-FFF2-40B4-BE49-F238E27FC236}">
              <a16:creationId xmlns:a16="http://schemas.microsoft.com/office/drawing/2014/main" id="{00000000-0008-0000-0100-000090C0DD2B}"/>
            </a:ext>
          </a:extLst>
        </xdr:cNvPr>
        <xdr:cNvPicPr/>
      </xdr:nvPicPr>
      <xdr:blipFill>
        <a:blip xmlns:r="http://schemas.openxmlformats.org/officeDocument/2006/relationships" r:embed="rId1"/>
        <a:srcRect/>
        <a:stretch>
          <a:fillRect r="57831"/>
        </a:stretch>
      </xdr:blipFill>
      <xdr:spPr>
        <a:xfrm>
          <a:off x="0" y="0"/>
          <a:ext cx="0" cy="0"/>
        </a:xfrm>
        <a:prstGeom prst="rect">
          <a:avLst/>
        </a:prstGeom>
      </xdr:spPr>
    </xdr:pic>
    <xdr:clientData/>
  </xdr:twoCellAnchor>
  <xdr:twoCellAnchor editAs="oneCell">
    <xdr:from>
      <xdr:col>2</xdr:col>
      <xdr:colOff>0</xdr:colOff>
      <xdr:row>31</xdr:row>
      <xdr:rowOff>0</xdr:rowOff>
    </xdr:from>
    <xdr:to>
      <xdr:col>4</xdr:col>
      <xdr:colOff>0</xdr:colOff>
      <xdr:row>32</xdr:row>
      <xdr:rowOff>0</xdr:rowOff>
    </xdr:to>
    <xdr:pic>
      <xdr:nvPicPr>
        <xdr:cNvPr id="1691075510" name="Picture">
          <a:extLst>
            <a:ext uri="{FF2B5EF4-FFF2-40B4-BE49-F238E27FC236}">
              <a16:creationId xmlns:a16="http://schemas.microsoft.com/office/drawing/2014/main" id="{00000000-0008-0000-0100-0000B6C3CB64}"/>
            </a:ext>
          </a:extLst>
        </xdr:cNvPr>
        <xdr:cNvPicPr/>
      </xdr:nvPicPr>
      <xdr:blipFill>
        <a:blip xmlns:r="http://schemas.openxmlformats.org/officeDocument/2006/relationships" r:embed="rId2"/>
        <a:srcRect/>
        <a:stretch>
          <a:fillRect r="39666"/>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44</xdr:row>
      <xdr:rowOff>0</xdr:rowOff>
    </xdr:from>
    <xdr:to>
      <xdr:col>4</xdr:col>
      <xdr:colOff>0</xdr:colOff>
      <xdr:row>45</xdr:row>
      <xdr:rowOff>0</xdr:rowOff>
    </xdr:to>
    <xdr:pic>
      <xdr:nvPicPr>
        <xdr:cNvPr id="399586188" name="Picture">
          <a:extLst>
            <a:ext uri="{FF2B5EF4-FFF2-40B4-BE49-F238E27FC236}">
              <a16:creationId xmlns:a16="http://schemas.microsoft.com/office/drawing/2014/main" id="{00000000-0008-0000-0A00-00008C33D117}"/>
            </a:ext>
          </a:extLst>
        </xdr:cNvPr>
        <xdr:cNvPicPr/>
      </xdr:nvPicPr>
      <xdr:blipFill>
        <a:blip xmlns:r="http://schemas.openxmlformats.org/officeDocument/2006/relationships" r:embed="rId1"/>
        <a:srcRect/>
        <a:stretch>
          <a:fillRect r="39666"/>
        </a:stretch>
      </xdr:blipFill>
      <xdr:spPr>
        <a:xfrm>
          <a:off x="0" y="0"/>
          <a:ext cx="0" cy="0"/>
        </a:xfrm>
        <a:prstGeom prst="rect">
          <a:avLst/>
        </a:prstGeom>
      </xdr:spPr>
    </xdr:pic>
    <xdr:clientData/>
  </xdr:twoCellAnchor>
  <xdr:twoCellAnchor editAs="oneCell">
    <xdr:from>
      <xdr:col>1</xdr:col>
      <xdr:colOff>0</xdr:colOff>
      <xdr:row>44</xdr:row>
      <xdr:rowOff>0</xdr:rowOff>
    </xdr:from>
    <xdr:to>
      <xdr:col>2</xdr:col>
      <xdr:colOff>0</xdr:colOff>
      <xdr:row>45</xdr:row>
      <xdr:rowOff>0</xdr:rowOff>
    </xdr:to>
    <xdr:pic>
      <xdr:nvPicPr>
        <xdr:cNvPr id="2" name="Picture">
          <a:extLst>
            <a:ext uri="{FF2B5EF4-FFF2-40B4-BE49-F238E27FC236}">
              <a16:creationId xmlns:a16="http://schemas.microsoft.com/office/drawing/2014/main" id="{E4D6626C-93E5-4A93-B3EB-5AADF5521215}"/>
            </a:ext>
          </a:extLst>
        </xdr:cNvPr>
        <xdr:cNvPicPr/>
      </xdr:nvPicPr>
      <xdr:blipFill>
        <a:blip xmlns:r="http://schemas.openxmlformats.org/officeDocument/2006/relationships" r:embed="rId2"/>
        <a:srcRect/>
        <a:stretch>
          <a:fillRect r="56385"/>
        </a:stretch>
      </xdr:blipFill>
      <xdr:spPr>
        <a:xfrm>
          <a:off x="234950" y="7658100"/>
          <a:ext cx="4832350" cy="17145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58</xdr:row>
      <xdr:rowOff>0</xdr:rowOff>
    </xdr:from>
    <xdr:to>
      <xdr:col>2</xdr:col>
      <xdr:colOff>0</xdr:colOff>
      <xdr:row>59</xdr:row>
      <xdr:rowOff>0</xdr:rowOff>
    </xdr:to>
    <xdr:pic>
      <xdr:nvPicPr>
        <xdr:cNvPr id="1100719568" name="Picture">
          <a:extLst>
            <a:ext uri="{FF2B5EF4-FFF2-40B4-BE49-F238E27FC236}">
              <a16:creationId xmlns:a16="http://schemas.microsoft.com/office/drawing/2014/main" id="{00000000-0008-0000-0B00-0000D0A59B41}"/>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58</xdr:row>
      <xdr:rowOff>0</xdr:rowOff>
    </xdr:from>
    <xdr:to>
      <xdr:col>4</xdr:col>
      <xdr:colOff>0</xdr:colOff>
      <xdr:row>59</xdr:row>
      <xdr:rowOff>0</xdr:rowOff>
    </xdr:to>
    <xdr:pic>
      <xdr:nvPicPr>
        <xdr:cNvPr id="177455289" name="Picture">
          <a:extLst>
            <a:ext uri="{FF2B5EF4-FFF2-40B4-BE49-F238E27FC236}">
              <a16:creationId xmlns:a16="http://schemas.microsoft.com/office/drawing/2014/main" id="{00000000-0008-0000-0B00-0000B9C0930A}"/>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43</xdr:row>
      <xdr:rowOff>0</xdr:rowOff>
    </xdr:from>
    <xdr:to>
      <xdr:col>2</xdr:col>
      <xdr:colOff>0</xdr:colOff>
      <xdr:row>44</xdr:row>
      <xdr:rowOff>0</xdr:rowOff>
    </xdr:to>
    <xdr:pic>
      <xdr:nvPicPr>
        <xdr:cNvPr id="1128638678" name="Picture">
          <a:extLst>
            <a:ext uri="{FF2B5EF4-FFF2-40B4-BE49-F238E27FC236}">
              <a16:creationId xmlns:a16="http://schemas.microsoft.com/office/drawing/2014/main" id="{00000000-0008-0000-0C00-0000D6A84543}"/>
            </a:ext>
          </a:extLst>
        </xdr:cNvPr>
        <xdr:cNvPicPr/>
      </xdr:nvPicPr>
      <xdr:blipFill>
        <a:blip xmlns:r="http://schemas.openxmlformats.org/officeDocument/2006/relationships" r:embed="rId1"/>
        <a:srcRect/>
        <a:stretch>
          <a:fillRect r="56385"/>
        </a:stretch>
      </xdr:blipFill>
      <xdr:spPr>
        <a:xfrm>
          <a:off x="0" y="0"/>
          <a:ext cx="0" cy="0"/>
        </a:xfrm>
        <a:prstGeom prst="rect">
          <a:avLst/>
        </a:prstGeom>
      </xdr:spPr>
    </xdr:pic>
    <xdr:clientData/>
  </xdr:twoCellAnchor>
  <xdr:twoCellAnchor editAs="oneCell">
    <xdr:from>
      <xdr:col>2</xdr:col>
      <xdr:colOff>0</xdr:colOff>
      <xdr:row>43</xdr:row>
      <xdr:rowOff>0</xdr:rowOff>
    </xdr:from>
    <xdr:to>
      <xdr:col>4</xdr:col>
      <xdr:colOff>0</xdr:colOff>
      <xdr:row>44</xdr:row>
      <xdr:rowOff>0</xdr:rowOff>
    </xdr:to>
    <xdr:pic>
      <xdr:nvPicPr>
        <xdr:cNvPr id="1570156129" name="Picture">
          <a:extLst>
            <a:ext uri="{FF2B5EF4-FFF2-40B4-BE49-F238E27FC236}">
              <a16:creationId xmlns:a16="http://schemas.microsoft.com/office/drawing/2014/main" id="{00000000-0008-0000-0C00-000061AE965D}"/>
            </a:ext>
          </a:extLst>
        </xdr:cNvPr>
        <xdr:cNvPicPr/>
      </xdr:nvPicPr>
      <xdr:blipFill>
        <a:blip xmlns:r="http://schemas.openxmlformats.org/officeDocument/2006/relationships" r:embed="rId2"/>
        <a:srcRect/>
        <a:stretch>
          <a:fillRect r="39666"/>
        </a:stretch>
      </xdr:blipFill>
      <xdr:spPr>
        <a:xfrm>
          <a:off x="0" y="0"/>
          <a:ext cx="0" cy="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130</xdr:row>
      <xdr:rowOff>0</xdr:rowOff>
    </xdr:from>
    <xdr:to>
      <xdr:col>2</xdr:col>
      <xdr:colOff>0</xdr:colOff>
      <xdr:row>131</xdr:row>
      <xdr:rowOff>0</xdr:rowOff>
    </xdr:to>
    <xdr:pic>
      <xdr:nvPicPr>
        <xdr:cNvPr id="1094661414" name="Picture">
          <a:extLst>
            <a:ext uri="{FF2B5EF4-FFF2-40B4-BE49-F238E27FC236}">
              <a16:creationId xmlns:a16="http://schemas.microsoft.com/office/drawing/2014/main" id="{00000000-0008-0000-0D00-000026353F41}"/>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130</xdr:row>
      <xdr:rowOff>0</xdr:rowOff>
    </xdr:from>
    <xdr:to>
      <xdr:col>4</xdr:col>
      <xdr:colOff>0</xdr:colOff>
      <xdr:row>131</xdr:row>
      <xdr:rowOff>0</xdr:rowOff>
    </xdr:to>
    <xdr:pic>
      <xdr:nvPicPr>
        <xdr:cNvPr id="1811115836" name="Picture">
          <a:extLst>
            <a:ext uri="{FF2B5EF4-FFF2-40B4-BE49-F238E27FC236}">
              <a16:creationId xmlns:a16="http://schemas.microsoft.com/office/drawing/2014/main" id="{00000000-0008-0000-0D00-00003C6FF36B}"/>
            </a:ext>
          </a:extLst>
        </xdr:cNvPr>
        <xdr:cNvPicPr/>
      </xdr:nvPicPr>
      <xdr:blipFill>
        <a:blip xmlns:r="http://schemas.openxmlformats.org/officeDocument/2006/relationships" r:embed="rId2"/>
        <a:srcRect/>
        <a:stretch>
          <a:fillRect r="39666"/>
        </a:stretch>
      </xdr:blipFill>
      <xdr:spPr>
        <a:xfrm>
          <a:off x="0" y="0"/>
          <a:ext cx="0" cy="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36</xdr:row>
      <xdr:rowOff>0</xdr:rowOff>
    </xdr:from>
    <xdr:to>
      <xdr:col>2</xdr:col>
      <xdr:colOff>0</xdr:colOff>
      <xdr:row>37</xdr:row>
      <xdr:rowOff>0</xdr:rowOff>
    </xdr:to>
    <xdr:pic>
      <xdr:nvPicPr>
        <xdr:cNvPr id="1407934929" name="Picture">
          <a:extLst>
            <a:ext uri="{FF2B5EF4-FFF2-40B4-BE49-F238E27FC236}">
              <a16:creationId xmlns:a16="http://schemas.microsoft.com/office/drawing/2014/main" id="{00000000-0008-0000-0E00-0000D161EB53}"/>
            </a:ext>
          </a:extLst>
        </xdr:cNvPr>
        <xdr:cNvPicPr/>
      </xdr:nvPicPr>
      <xdr:blipFill>
        <a:blip xmlns:r="http://schemas.openxmlformats.org/officeDocument/2006/relationships" r:embed="rId1"/>
        <a:srcRect/>
        <a:stretch>
          <a:fillRect r="57831"/>
        </a:stretch>
      </xdr:blipFill>
      <xdr:spPr>
        <a:xfrm>
          <a:off x="0" y="0"/>
          <a:ext cx="0" cy="0"/>
        </a:xfrm>
        <a:prstGeom prst="rect">
          <a:avLst/>
        </a:prstGeom>
      </xdr:spPr>
    </xdr:pic>
    <xdr:clientData/>
  </xdr:twoCellAnchor>
  <xdr:twoCellAnchor editAs="oneCell">
    <xdr:from>
      <xdr:col>2</xdr:col>
      <xdr:colOff>0</xdr:colOff>
      <xdr:row>36</xdr:row>
      <xdr:rowOff>0</xdr:rowOff>
    </xdr:from>
    <xdr:to>
      <xdr:col>4</xdr:col>
      <xdr:colOff>0</xdr:colOff>
      <xdr:row>37</xdr:row>
      <xdr:rowOff>0</xdr:rowOff>
    </xdr:to>
    <xdr:pic>
      <xdr:nvPicPr>
        <xdr:cNvPr id="1838401311" name="Picture">
          <a:extLst>
            <a:ext uri="{FF2B5EF4-FFF2-40B4-BE49-F238E27FC236}">
              <a16:creationId xmlns:a16="http://schemas.microsoft.com/office/drawing/2014/main" id="{00000000-0008-0000-0E00-00001FC7936D}"/>
            </a:ext>
          </a:extLst>
        </xdr:cNvPr>
        <xdr:cNvPicPr/>
      </xdr:nvPicPr>
      <xdr:blipFill>
        <a:blip xmlns:r="http://schemas.openxmlformats.org/officeDocument/2006/relationships" r:embed="rId2"/>
        <a:srcRect/>
        <a:stretch>
          <a:fillRect r="40333"/>
        </a:stretch>
      </xdr:blipFill>
      <xdr:spPr>
        <a:xfrm>
          <a:off x="0" y="0"/>
          <a:ext cx="0" cy="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32</xdr:row>
      <xdr:rowOff>0</xdr:rowOff>
    </xdr:from>
    <xdr:to>
      <xdr:col>2</xdr:col>
      <xdr:colOff>0</xdr:colOff>
      <xdr:row>33</xdr:row>
      <xdr:rowOff>0</xdr:rowOff>
    </xdr:to>
    <xdr:pic>
      <xdr:nvPicPr>
        <xdr:cNvPr id="1363276303" name="Picture">
          <a:extLst>
            <a:ext uri="{FF2B5EF4-FFF2-40B4-BE49-F238E27FC236}">
              <a16:creationId xmlns:a16="http://schemas.microsoft.com/office/drawing/2014/main" id="{00000000-0008-0000-0F00-00000FF24151}"/>
            </a:ext>
          </a:extLst>
        </xdr:cNvPr>
        <xdr:cNvPicPr/>
      </xdr:nvPicPr>
      <xdr:blipFill>
        <a:blip xmlns:r="http://schemas.openxmlformats.org/officeDocument/2006/relationships" r:embed="rId1"/>
        <a:srcRect/>
        <a:stretch>
          <a:fillRect r="57831"/>
        </a:stretch>
      </xdr:blipFill>
      <xdr:spPr>
        <a:xfrm>
          <a:off x="0" y="0"/>
          <a:ext cx="0" cy="0"/>
        </a:xfrm>
        <a:prstGeom prst="rect">
          <a:avLst/>
        </a:prstGeom>
      </xdr:spPr>
    </xdr:pic>
    <xdr:clientData/>
  </xdr:twoCellAnchor>
  <xdr:twoCellAnchor editAs="oneCell">
    <xdr:from>
      <xdr:col>2</xdr:col>
      <xdr:colOff>0</xdr:colOff>
      <xdr:row>32</xdr:row>
      <xdr:rowOff>0</xdr:rowOff>
    </xdr:from>
    <xdr:to>
      <xdr:col>4</xdr:col>
      <xdr:colOff>0</xdr:colOff>
      <xdr:row>33</xdr:row>
      <xdr:rowOff>0</xdr:rowOff>
    </xdr:to>
    <xdr:pic>
      <xdr:nvPicPr>
        <xdr:cNvPr id="557575572" name="Picture">
          <a:extLst>
            <a:ext uri="{FF2B5EF4-FFF2-40B4-BE49-F238E27FC236}">
              <a16:creationId xmlns:a16="http://schemas.microsoft.com/office/drawing/2014/main" id="{00000000-0008-0000-0F00-000094ED3B21}"/>
            </a:ext>
          </a:extLst>
        </xdr:cNvPr>
        <xdr:cNvPicPr/>
      </xdr:nvPicPr>
      <xdr:blipFill>
        <a:blip xmlns:r="http://schemas.openxmlformats.org/officeDocument/2006/relationships" r:embed="rId2"/>
        <a:srcRect/>
        <a:stretch>
          <a:fillRect r="40333"/>
        </a:stretch>
      </xdr:blipFill>
      <xdr:spPr>
        <a:xfrm>
          <a:off x="0" y="0"/>
          <a:ext cx="0" cy="0"/>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150</xdr:row>
      <xdr:rowOff>0</xdr:rowOff>
    </xdr:from>
    <xdr:to>
      <xdr:col>2</xdr:col>
      <xdr:colOff>0</xdr:colOff>
      <xdr:row>151</xdr:row>
      <xdr:rowOff>0</xdr:rowOff>
    </xdr:to>
    <xdr:pic>
      <xdr:nvPicPr>
        <xdr:cNvPr id="701949323" name="Picture">
          <a:extLst>
            <a:ext uri="{FF2B5EF4-FFF2-40B4-BE49-F238E27FC236}">
              <a16:creationId xmlns:a16="http://schemas.microsoft.com/office/drawing/2014/main" id="{00000000-0008-0000-1000-00008BE5D629}"/>
            </a:ext>
          </a:extLst>
        </xdr:cNvPr>
        <xdr:cNvPicPr/>
      </xdr:nvPicPr>
      <xdr:blipFill>
        <a:blip xmlns:r="http://schemas.openxmlformats.org/officeDocument/2006/relationships" r:embed="rId1"/>
        <a:srcRect/>
        <a:stretch>
          <a:fillRect r="56385"/>
        </a:stretch>
      </xdr:blipFill>
      <xdr:spPr>
        <a:xfrm>
          <a:off x="0" y="0"/>
          <a:ext cx="0" cy="0"/>
        </a:xfrm>
        <a:prstGeom prst="rect">
          <a:avLst/>
        </a:prstGeom>
      </xdr:spPr>
    </xdr:pic>
    <xdr:clientData/>
  </xdr:twoCellAnchor>
  <xdr:twoCellAnchor editAs="oneCell">
    <xdr:from>
      <xdr:col>2</xdr:col>
      <xdr:colOff>0</xdr:colOff>
      <xdr:row>150</xdr:row>
      <xdr:rowOff>0</xdr:rowOff>
    </xdr:from>
    <xdr:to>
      <xdr:col>4</xdr:col>
      <xdr:colOff>0</xdr:colOff>
      <xdr:row>151</xdr:row>
      <xdr:rowOff>0</xdr:rowOff>
    </xdr:to>
    <xdr:pic>
      <xdr:nvPicPr>
        <xdr:cNvPr id="1510896785" name="Picture">
          <a:extLst>
            <a:ext uri="{FF2B5EF4-FFF2-40B4-BE49-F238E27FC236}">
              <a16:creationId xmlns:a16="http://schemas.microsoft.com/office/drawing/2014/main" id="{00000000-0008-0000-1000-000091740E5A}"/>
            </a:ext>
          </a:extLst>
        </xdr:cNvPr>
        <xdr:cNvPicPr/>
      </xdr:nvPicPr>
      <xdr:blipFill>
        <a:blip xmlns:r="http://schemas.openxmlformats.org/officeDocument/2006/relationships" r:embed="rId2"/>
        <a:srcRect/>
        <a:stretch>
          <a:fillRect r="39666"/>
        </a:stretch>
      </xdr:blipFill>
      <xdr:spPr>
        <a:xfrm>
          <a:off x="0" y="0"/>
          <a:ext cx="0" cy="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0</xdr:colOff>
      <xdr:row>97</xdr:row>
      <xdr:rowOff>0</xdr:rowOff>
    </xdr:from>
    <xdr:to>
      <xdr:col>2</xdr:col>
      <xdr:colOff>0</xdr:colOff>
      <xdr:row>98</xdr:row>
      <xdr:rowOff>0</xdr:rowOff>
    </xdr:to>
    <xdr:pic>
      <xdr:nvPicPr>
        <xdr:cNvPr id="67183701" name="Picture">
          <a:extLst>
            <a:ext uri="{FF2B5EF4-FFF2-40B4-BE49-F238E27FC236}">
              <a16:creationId xmlns:a16="http://schemas.microsoft.com/office/drawing/2014/main" id="{00000000-0008-0000-1100-000055240104}"/>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97</xdr:row>
      <xdr:rowOff>0</xdr:rowOff>
    </xdr:from>
    <xdr:to>
      <xdr:col>4</xdr:col>
      <xdr:colOff>0</xdr:colOff>
      <xdr:row>98</xdr:row>
      <xdr:rowOff>0</xdr:rowOff>
    </xdr:to>
    <xdr:pic>
      <xdr:nvPicPr>
        <xdr:cNvPr id="2057842188" name="Picture">
          <a:extLst>
            <a:ext uri="{FF2B5EF4-FFF2-40B4-BE49-F238E27FC236}">
              <a16:creationId xmlns:a16="http://schemas.microsoft.com/office/drawing/2014/main" id="{00000000-0008-0000-1100-00000C2EA87A}"/>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46</xdr:row>
      <xdr:rowOff>0</xdr:rowOff>
    </xdr:from>
    <xdr:to>
      <xdr:col>2</xdr:col>
      <xdr:colOff>0</xdr:colOff>
      <xdr:row>47</xdr:row>
      <xdr:rowOff>0</xdr:rowOff>
    </xdr:to>
    <xdr:pic>
      <xdr:nvPicPr>
        <xdr:cNvPr id="2063729845" name="Picture">
          <a:extLst>
            <a:ext uri="{FF2B5EF4-FFF2-40B4-BE49-F238E27FC236}">
              <a16:creationId xmlns:a16="http://schemas.microsoft.com/office/drawing/2014/main" id="{00000000-0008-0000-1200-0000B504027B}"/>
            </a:ext>
          </a:extLst>
        </xdr:cNvPr>
        <xdr:cNvPicPr/>
      </xdr:nvPicPr>
      <xdr:blipFill>
        <a:blip xmlns:r="http://schemas.openxmlformats.org/officeDocument/2006/relationships" r:embed="rId1"/>
        <a:srcRect/>
        <a:stretch>
          <a:fillRect r="56867"/>
        </a:stretch>
      </xdr:blipFill>
      <xdr:spPr>
        <a:xfrm>
          <a:off x="0" y="0"/>
          <a:ext cx="0" cy="0"/>
        </a:xfrm>
        <a:prstGeom prst="rect">
          <a:avLst/>
        </a:prstGeom>
      </xdr:spPr>
    </xdr:pic>
    <xdr:clientData/>
  </xdr:twoCellAnchor>
  <xdr:twoCellAnchor editAs="oneCell">
    <xdr:from>
      <xdr:col>2</xdr:col>
      <xdr:colOff>0</xdr:colOff>
      <xdr:row>46</xdr:row>
      <xdr:rowOff>0</xdr:rowOff>
    </xdr:from>
    <xdr:to>
      <xdr:col>4</xdr:col>
      <xdr:colOff>0</xdr:colOff>
      <xdr:row>47</xdr:row>
      <xdr:rowOff>0</xdr:rowOff>
    </xdr:to>
    <xdr:pic>
      <xdr:nvPicPr>
        <xdr:cNvPr id="1876122875" name="Picture">
          <a:extLst>
            <a:ext uri="{FF2B5EF4-FFF2-40B4-BE49-F238E27FC236}">
              <a16:creationId xmlns:a16="http://schemas.microsoft.com/office/drawing/2014/main" id="{00000000-0008-0000-1200-0000FB5CD36F}"/>
            </a:ext>
          </a:extLst>
        </xdr:cNvPr>
        <xdr:cNvPicPr/>
      </xdr:nvPicPr>
      <xdr:blipFill>
        <a:blip xmlns:r="http://schemas.openxmlformats.org/officeDocument/2006/relationships" r:embed="rId2"/>
        <a:srcRect/>
        <a:stretch>
          <a:fillRect r="37666"/>
        </a:stretch>
      </xdr:blipFill>
      <xdr:spPr>
        <a:xfrm>
          <a:off x="0" y="0"/>
          <a:ext cx="0" cy="0"/>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57</xdr:row>
      <xdr:rowOff>0</xdr:rowOff>
    </xdr:from>
    <xdr:to>
      <xdr:col>2</xdr:col>
      <xdr:colOff>0</xdr:colOff>
      <xdr:row>58</xdr:row>
      <xdr:rowOff>0</xdr:rowOff>
    </xdr:to>
    <xdr:pic>
      <xdr:nvPicPr>
        <xdr:cNvPr id="1154987119" name="Picture">
          <a:extLst>
            <a:ext uri="{FF2B5EF4-FFF2-40B4-BE49-F238E27FC236}">
              <a16:creationId xmlns:a16="http://schemas.microsoft.com/office/drawing/2014/main" id="{00000000-0008-0000-1300-00006FB4D744}"/>
            </a:ext>
          </a:extLst>
        </xdr:cNvPr>
        <xdr:cNvPicPr/>
      </xdr:nvPicPr>
      <xdr:blipFill>
        <a:blip xmlns:r="http://schemas.openxmlformats.org/officeDocument/2006/relationships" r:embed="rId1"/>
        <a:srcRect/>
        <a:stretch>
          <a:fillRect r="57831"/>
        </a:stretch>
      </xdr:blipFill>
      <xdr:spPr>
        <a:xfrm>
          <a:off x="0" y="0"/>
          <a:ext cx="0" cy="0"/>
        </a:xfrm>
        <a:prstGeom prst="rect">
          <a:avLst/>
        </a:prstGeom>
      </xdr:spPr>
    </xdr:pic>
    <xdr:clientData/>
  </xdr:twoCellAnchor>
  <xdr:twoCellAnchor editAs="oneCell">
    <xdr:from>
      <xdr:col>2</xdr:col>
      <xdr:colOff>0</xdr:colOff>
      <xdr:row>57</xdr:row>
      <xdr:rowOff>0</xdr:rowOff>
    </xdr:from>
    <xdr:to>
      <xdr:col>4</xdr:col>
      <xdr:colOff>0</xdr:colOff>
      <xdr:row>58</xdr:row>
      <xdr:rowOff>0</xdr:rowOff>
    </xdr:to>
    <xdr:pic>
      <xdr:nvPicPr>
        <xdr:cNvPr id="620822971" name="Picture">
          <a:extLst>
            <a:ext uri="{FF2B5EF4-FFF2-40B4-BE49-F238E27FC236}">
              <a16:creationId xmlns:a16="http://schemas.microsoft.com/office/drawing/2014/main" id="{00000000-0008-0000-1300-0000BB010125}"/>
            </a:ext>
          </a:extLst>
        </xdr:cNvPr>
        <xdr:cNvPicPr/>
      </xdr:nvPicPr>
      <xdr:blipFill>
        <a:blip xmlns:r="http://schemas.openxmlformats.org/officeDocument/2006/relationships" r:embed="rId2"/>
        <a:srcRect/>
        <a:stretch>
          <a:fillRect r="40333"/>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42</xdr:row>
      <xdr:rowOff>0</xdr:rowOff>
    </xdr:from>
    <xdr:to>
      <xdr:col>2</xdr:col>
      <xdr:colOff>0</xdr:colOff>
      <xdr:row>43</xdr:row>
      <xdr:rowOff>0</xdr:rowOff>
    </xdr:to>
    <xdr:pic>
      <xdr:nvPicPr>
        <xdr:cNvPr id="1897593323" name="Picture">
          <a:extLst>
            <a:ext uri="{FF2B5EF4-FFF2-40B4-BE49-F238E27FC236}">
              <a16:creationId xmlns:a16="http://schemas.microsoft.com/office/drawing/2014/main" id="{00000000-0008-0000-0200-0000EBF91A71}"/>
            </a:ext>
          </a:extLst>
        </xdr:cNvPr>
        <xdr:cNvPicPr/>
      </xdr:nvPicPr>
      <xdr:blipFill>
        <a:blip xmlns:r="http://schemas.openxmlformats.org/officeDocument/2006/relationships" r:embed="rId1"/>
        <a:srcRect/>
        <a:stretch>
          <a:fillRect r="57831"/>
        </a:stretch>
      </xdr:blipFill>
      <xdr:spPr>
        <a:xfrm>
          <a:off x="0" y="0"/>
          <a:ext cx="0" cy="0"/>
        </a:xfrm>
        <a:prstGeom prst="rect">
          <a:avLst/>
        </a:prstGeom>
      </xdr:spPr>
    </xdr:pic>
    <xdr:clientData/>
  </xdr:twoCellAnchor>
  <xdr:twoCellAnchor editAs="oneCell">
    <xdr:from>
      <xdr:col>2</xdr:col>
      <xdr:colOff>0</xdr:colOff>
      <xdr:row>42</xdr:row>
      <xdr:rowOff>0</xdr:rowOff>
    </xdr:from>
    <xdr:to>
      <xdr:col>4</xdr:col>
      <xdr:colOff>0</xdr:colOff>
      <xdr:row>43</xdr:row>
      <xdr:rowOff>0</xdr:rowOff>
    </xdr:to>
    <xdr:pic>
      <xdr:nvPicPr>
        <xdr:cNvPr id="1708355908" name="Picture">
          <a:extLst>
            <a:ext uri="{FF2B5EF4-FFF2-40B4-BE49-F238E27FC236}">
              <a16:creationId xmlns:a16="http://schemas.microsoft.com/office/drawing/2014/main" id="{00000000-0008-0000-0200-00004471D365}"/>
            </a:ext>
          </a:extLst>
        </xdr:cNvPr>
        <xdr:cNvPicPr/>
      </xdr:nvPicPr>
      <xdr:blipFill>
        <a:blip xmlns:r="http://schemas.openxmlformats.org/officeDocument/2006/relationships" r:embed="rId2"/>
        <a:srcRect/>
        <a:stretch>
          <a:fillRect r="39666"/>
        </a:stretch>
      </xdr:blipFill>
      <xdr:spPr>
        <a:xfrm>
          <a:off x="0" y="0"/>
          <a:ext cx="0" cy="0"/>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76</xdr:row>
      <xdr:rowOff>0</xdr:rowOff>
    </xdr:from>
    <xdr:to>
      <xdr:col>2</xdr:col>
      <xdr:colOff>0</xdr:colOff>
      <xdr:row>77</xdr:row>
      <xdr:rowOff>0</xdr:rowOff>
    </xdr:to>
    <xdr:pic>
      <xdr:nvPicPr>
        <xdr:cNvPr id="1608482357" name="Picture">
          <a:extLst>
            <a:ext uri="{FF2B5EF4-FFF2-40B4-BE49-F238E27FC236}">
              <a16:creationId xmlns:a16="http://schemas.microsoft.com/office/drawing/2014/main" id="{00000000-0008-0000-1400-0000357EDF5F}"/>
            </a:ext>
          </a:extLst>
        </xdr:cNvPr>
        <xdr:cNvPicPr/>
      </xdr:nvPicPr>
      <xdr:blipFill>
        <a:blip xmlns:r="http://schemas.openxmlformats.org/officeDocument/2006/relationships" r:embed="rId1"/>
        <a:srcRect/>
        <a:stretch>
          <a:fillRect r="56385"/>
        </a:stretch>
      </xdr:blipFill>
      <xdr:spPr>
        <a:xfrm>
          <a:off x="0" y="0"/>
          <a:ext cx="0" cy="0"/>
        </a:xfrm>
        <a:prstGeom prst="rect">
          <a:avLst/>
        </a:prstGeom>
      </xdr:spPr>
    </xdr:pic>
    <xdr:clientData/>
  </xdr:twoCellAnchor>
  <xdr:twoCellAnchor editAs="oneCell">
    <xdr:from>
      <xdr:col>2</xdr:col>
      <xdr:colOff>0</xdr:colOff>
      <xdr:row>76</xdr:row>
      <xdr:rowOff>0</xdr:rowOff>
    </xdr:from>
    <xdr:to>
      <xdr:col>4</xdr:col>
      <xdr:colOff>0</xdr:colOff>
      <xdr:row>77</xdr:row>
      <xdr:rowOff>0</xdr:rowOff>
    </xdr:to>
    <xdr:pic>
      <xdr:nvPicPr>
        <xdr:cNvPr id="706663857" name="Picture">
          <a:extLst>
            <a:ext uri="{FF2B5EF4-FFF2-40B4-BE49-F238E27FC236}">
              <a16:creationId xmlns:a16="http://schemas.microsoft.com/office/drawing/2014/main" id="{00000000-0008-0000-1400-0000B1D51E2A}"/>
            </a:ext>
          </a:extLst>
        </xdr:cNvPr>
        <xdr:cNvPicPr/>
      </xdr:nvPicPr>
      <xdr:blipFill>
        <a:blip xmlns:r="http://schemas.openxmlformats.org/officeDocument/2006/relationships" r:embed="rId2"/>
        <a:srcRect/>
        <a:stretch>
          <a:fillRect r="39666"/>
        </a:stretch>
      </xdr:blipFill>
      <xdr:spPr>
        <a:xfrm>
          <a:off x="0" y="0"/>
          <a:ext cx="0" cy="0"/>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231</xdr:row>
      <xdr:rowOff>0</xdr:rowOff>
    </xdr:from>
    <xdr:to>
      <xdr:col>2</xdr:col>
      <xdr:colOff>0</xdr:colOff>
      <xdr:row>232</xdr:row>
      <xdr:rowOff>0</xdr:rowOff>
    </xdr:to>
    <xdr:pic>
      <xdr:nvPicPr>
        <xdr:cNvPr id="1402169425" name="Picture">
          <a:extLst>
            <a:ext uri="{FF2B5EF4-FFF2-40B4-BE49-F238E27FC236}">
              <a16:creationId xmlns:a16="http://schemas.microsoft.com/office/drawing/2014/main" id="{00000000-0008-0000-1500-000051689353}"/>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231</xdr:row>
      <xdr:rowOff>0</xdr:rowOff>
    </xdr:from>
    <xdr:to>
      <xdr:col>4</xdr:col>
      <xdr:colOff>0</xdr:colOff>
      <xdr:row>232</xdr:row>
      <xdr:rowOff>0</xdr:rowOff>
    </xdr:to>
    <xdr:pic>
      <xdr:nvPicPr>
        <xdr:cNvPr id="2125637441" name="Picture">
          <a:extLst>
            <a:ext uri="{FF2B5EF4-FFF2-40B4-BE49-F238E27FC236}">
              <a16:creationId xmlns:a16="http://schemas.microsoft.com/office/drawing/2014/main" id="{00000000-0008-0000-1500-000041A7B27E}"/>
            </a:ext>
          </a:extLst>
        </xdr:cNvPr>
        <xdr:cNvPicPr/>
      </xdr:nvPicPr>
      <xdr:blipFill>
        <a:blip xmlns:r="http://schemas.openxmlformats.org/officeDocument/2006/relationships" r:embed="rId2"/>
        <a:srcRect/>
        <a:stretch>
          <a:fillRect r="39666"/>
        </a:stretch>
      </xdr:blipFill>
      <xdr:spPr>
        <a:xfrm>
          <a:off x="0" y="0"/>
          <a:ext cx="0" cy="0"/>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365</xdr:row>
      <xdr:rowOff>0</xdr:rowOff>
    </xdr:from>
    <xdr:to>
      <xdr:col>2</xdr:col>
      <xdr:colOff>0</xdr:colOff>
      <xdr:row>366</xdr:row>
      <xdr:rowOff>0</xdr:rowOff>
    </xdr:to>
    <xdr:pic>
      <xdr:nvPicPr>
        <xdr:cNvPr id="1522024564" name="Picture">
          <a:extLst>
            <a:ext uri="{FF2B5EF4-FFF2-40B4-BE49-F238E27FC236}">
              <a16:creationId xmlns:a16="http://schemas.microsoft.com/office/drawing/2014/main" id="{00000000-0008-0000-1600-00007440B85A}"/>
            </a:ext>
          </a:extLst>
        </xdr:cNvPr>
        <xdr:cNvPicPr/>
      </xdr:nvPicPr>
      <xdr:blipFill>
        <a:blip xmlns:r="http://schemas.openxmlformats.org/officeDocument/2006/relationships" r:embed="rId1"/>
        <a:srcRect/>
        <a:stretch>
          <a:fillRect r="56867"/>
        </a:stretch>
      </xdr:blipFill>
      <xdr:spPr>
        <a:xfrm>
          <a:off x="0" y="0"/>
          <a:ext cx="0" cy="0"/>
        </a:xfrm>
        <a:prstGeom prst="rect">
          <a:avLst/>
        </a:prstGeom>
      </xdr:spPr>
    </xdr:pic>
    <xdr:clientData/>
  </xdr:twoCellAnchor>
  <xdr:twoCellAnchor editAs="oneCell">
    <xdr:from>
      <xdr:col>2</xdr:col>
      <xdr:colOff>0</xdr:colOff>
      <xdr:row>365</xdr:row>
      <xdr:rowOff>0</xdr:rowOff>
    </xdr:from>
    <xdr:to>
      <xdr:col>4</xdr:col>
      <xdr:colOff>0</xdr:colOff>
      <xdr:row>366</xdr:row>
      <xdr:rowOff>0</xdr:rowOff>
    </xdr:to>
    <xdr:pic>
      <xdr:nvPicPr>
        <xdr:cNvPr id="114800079" name="Picture">
          <a:extLst>
            <a:ext uri="{FF2B5EF4-FFF2-40B4-BE49-F238E27FC236}">
              <a16:creationId xmlns:a16="http://schemas.microsoft.com/office/drawing/2014/main" id="{00000000-0008-0000-1600-0000CFB5D706}"/>
            </a:ext>
          </a:extLst>
        </xdr:cNvPr>
        <xdr:cNvPicPr/>
      </xdr:nvPicPr>
      <xdr:blipFill>
        <a:blip xmlns:r="http://schemas.openxmlformats.org/officeDocument/2006/relationships" r:embed="rId2"/>
        <a:srcRect/>
        <a:stretch>
          <a:fillRect r="37666"/>
        </a:stretch>
      </xdr:blipFill>
      <xdr:spPr>
        <a:xfrm>
          <a:off x="0" y="0"/>
          <a:ext cx="0" cy="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0</xdr:colOff>
      <xdr:row>29</xdr:row>
      <xdr:rowOff>0</xdr:rowOff>
    </xdr:from>
    <xdr:to>
      <xdr:col>2</xdr:col>
      <xdr:colOff>0</xdr:colOff>
      <xdr:row>30</xdr:row>
      <xdr:rowOff>0</xdr:rowOff>
    </xdr:to>
    <xdr:pic>
      <xdr:nvPicPr>
        <xdr:cNvPr id="1313768612" name="Picture">
          <a:extLst>
            <a:ext uri="{FF2B5EF4-FFF2-40B4-BE49-F238E27FC236}">
              <a16:creationId xmlns:a16="http://schemas.microsoft.com/office/drawing/2014/main" id="{00000000-0008-0000-1700-0000A4844E4E}"/>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29</xdr:row>
      <xdr:rowOff>0</xdr:rowOff>
    </xdr:from>
    <xdr:to>
      <xdr:col>4</xdr:col>
      <xdr:colOff>0</xdr:colOff>
      <xdr:row>30</xdr:row>
      <xdr:rowOff>0</xdr:rowOff>
    </xdr:to>
    <xdr:pic>
      <xdr:nvPicPr>
        <xdr:cNvPr id="632138371" name="Picture">
          <a:extLst>
            <a:ext uri="{FF2B5EF4-FFF2-40B4-BE49-F238E27FC236}">
              <a16:creationId xmlns:a16="http://schemas.microsoft.com/office/drawing/2014/main" id="{00000000-0008-0000-1700-000083AAAD25}"/>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1</xdr:col>
      <xdr:colOff>0</xdr:colOff>
      <xdr:row>140</xdr:row>
      <xdr:rowOff>0</xdr:rowOff>
    </xdr:from>
    <xdr:to>
      <xdr:col>2</xdr:col>
      <xdr:colOff>0</xdr:colOff>
      <xdr:row>141</xdr:row>
      <xdr:rowOff>0</xdr:rowOff>
    </xdr:to>
    <xdr:pic>
      <xdr:nvPicPr>
        <xdr:cNvPr id="1024390562" name="Picture">
          <a:extLst>
            <a:ext uri="{FF2B5EF4-FFF2-40B4-BE49-F238E27FC236}">
              <a16:creationId xmlns:a16="http://schemas.microsoft.com/office/drawing/2014/main" id="{00000000-0008-0000-1800-0000A2F50E3D}"/>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140</xdr:row>
      <xdr:rowOff>0</xdr:rowOff>
    </xdr:from>
    <xdr:to>
      <xdr:col>4</xdr:col>
      <xdr:colOff>0</xdr:colOff>
      <xdr:row>141</xdr:row>
      <xdr:rowOff>0</xdr:rowOff>
    </xdr:to>
    <xdr:pic>
      <xdr:nvPicPr>
        <xdr:cNvPr id="114050561" name="Picture">
          <a:extLst>
            <a:ext uri="{FF2B5EF4-FFF2-40B4-BE49-F238E27FC236}">
              <a16:creationId xmlns:a16="http://schemas.microsoft.com/office/drawing/2014/main" id="{00000000-0008-0000-1800-00000146CC06}"/>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1</xdr:col>
      <xdr:colOff>0</xdr:colOff>
      <xdr:row>101</xdr:row>
      <xdr:rowOff>0</xdr:rowOff>
    </xdr:from>
    <xdr:to>
      <xdr:col>2</xdr:col>
      <xdr:colOff>0</xdr:colOff>
      <xdr:row>102</xdr:row>
      <xdr:rowOff>0</xdr:rowOff>
    </xdr:to>
    <xdr:pic>
      <xdr:nvPicPr>
        <xdr:cNvPr id="1016961496" name="Picture">
          <a:extLst>
            <a:ext uri="{FF2B5EF4-FFF2-40B4-BE49-F238E27FC236}">
              <a16:creationId xmlns:a16="http://schemas.microsoft.com/office/drawing/2014/main" id="{00000000-0008-0000-1900-0000D8999D3C}"/>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101</xdr:row>
      <xdr:rowOff>0</xdr:rowOff>
    </xdr:from>
    <xdr:to>
      <xdr:col>4</xdr:col>
      <xdr:colOff>0</xdr:colOff>
      <xdr:row>102</xdr:row>
      <xdr:rowOff>0</xdr:rowOff>
    </xdr:to>
    <xdr:pic>
      <xdr:nvPicPr>
        <xdr:cNvPr id="1949091194" name="Picture">
          <a:extLst>
            <a:ext uri="{FF2B5EF4-FFF2-40B4-BE49-F238E27FC236}">
              <a16:creationId xmlns:a16="http://schemas.microsoft.com/office/drawing/2014/main" id="{00000000-0008-0000-1900-00007AC52C74}"/>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xdr:col>
      <xdr:colOff>0</xdr:colOff>
      <xdr:row>220</xdr:row>
      <xdr:rowOff>0</xdr:rowOff>
    </xdr:from>
    <xdr:to>
      <xdr:col>2</xdr:col>
      <xdr:colOff>0</xdr:colOff>
      <xdr:row>221</xdr:row>
      <xdr:rowOff>0</xdr:rowOff>
    </xdr:to>
    <xdr:pic>
      <xdr:nvPicPr>
        <xdr:cNvPr id="407579329" name="Picture">
          <a:extLst>
            <a:ext uri="{FF2B5EF4-FFF2-40B4-BE49-F238E27FC236}">
              <a16:creationId xmlns:a16="http://schemas.microsoft.com/office/drawing/2014/main" id="{00000000-0008-0000-1A00-0000C12A4B18}"/>
            </a:ext>
          </a:extLst>
        </xdr:cNvPr>
        <xdr:cNvPicPr/>
      </xdr:nvPicPr>
      <xdr:blipFill>
        <a:blip xmlns:r="http://schemas.openxmlformats.org/officeDocument/2006/relationships" r:embed="rId1"/>
        <a:srcRect/>
        <a:stretch>
          <a:fillRect r="56144"/>
        </a:stretch>
      </xdr:blipFill>
      <xdr:spPr>
        <a:xfrm>
          <a:off x="0" y="0"/>
          <a:ext cx="0" cy="0"/>
        </a:xfrm>
        <a:prstGeom prst="rect">
          <a:avLst/>
        </a:prstGeom>
      </xdr:spPr>
    </xdr:pic>
    <xdr:clientData/>
  </xdr:twoCellAnchor>
  <xdr:twoCellAnchor editAs="oneCell">
    <xdr:from>
      <xdr:col>2</xdr:col>
      <xdr:colOff>0</xdr:colOff>
      <xdr:row>220</xdr:row>
      <xdr:rowOff>0</xdr:rowOff>
    </xdr:from>
    <xdr:to>
      <xdr:col>4</xdr:col>
      <xdr:colOff>0</xdr:colOff>
      <xdr:row>221</xdr:row>
      <xdr:rowOff>0</xdr:rowOff>
    </xdr:to>
    <xdr:pic>
      <xdr:nvPicPr>
        <xdr:cNvPr id="183585837" name="Picture">
          <a:extLst>
            <a:ext uri="{FF2B5EF4-FFF2-40B4-BE49-F238E27FC236}">
              <a16:creationId xmlns:a16="http://schemas.microsoft.com/office/drawing/2014/main" id="{00000000-0008-0000-1A00-00002D4CF10A}"/>
            </a:ext>
          </a:extLst>
        </xdr:cNvPr>
        <xdr:cNvPicPr/>
      </xdr:nvPicPr>
      <xdr:blipFill>
        <a:blip xmlns:r="http://schemas.openxmlformats.org/officeDocument/2006/relationships" r:embed="rId2"/>
        <a:srcRect/>
        <a:stretch>
          <a:fillRect r="39666"/>
        </a:stretch>
      </xdr:blipFill>
      <xdr:spPr>
        <a:xfrm>
          <a:off x="0" y="0"/>
          <a:ext cx="0" cy="0"/>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1</xdr:col>
      <xdr:colOff>0</xdr:colOff>
      <xdr:row>91</xdr:row>
      <xdr:rowOff>0</xdr:rowOff>
    </xdr:from>
    <xdr:to>
      <xdr:col>2</xdr:col>
      <xdr:colOff>0</xdr:colOff>
      <xdr:row>92</xdr:row>
      <xdr:rowOff>0</xdr:rowOff>
    </xdr:to>
    <xdr:pic>
      <xdr:nvPicPr>
        <xdr:cNvPr id="57192934" name="Picture">
          <a:extLst>
            <a:ext uri="{FF2B5EF4-FFF2-40B4-BE49-F238E27FC236}">
              <a16:creationId xmlns:a16="http://schemas.microsoft.com/office/drawing/2014/main" id="{00000000-0008-0000-1B00-0000E6B16803}"/>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91</xdr:row>
      <xdr:rowOff>0</xdr:rowOff>
    </xdr:from>
    <xdr:to>
      <xdr:col>4</xdr:col>
      <xdr:colOff>0</xdr:colOff>
      <xdr:row>92</xdr:row>
      <xdr:rowOff>0</xdr:rowOff>
    </xdr:to>
    <xdr:pic>
      <xdr:nvPicPr>
        <xdr:cNvPr id="58201474" name="Picture">
          <a:extLst>
            <a:ext uri="{FF2B5EF4-FFF2-40B4-BE49-F238E27FC236}">
              <a16:creationId xmlns:a16="http://schemas.microsoft.com/office/drawing/2014/main" id="{00000000-0008-0000-1B00-000082157803}"/>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1</xdr:col>
      <xdr:colOff>0</xdr:colOff>
      <xdr:row>26</xdr:row>
      <xdr:rowOff>0</xdr:rowOff>
    </xdr:from>
    <xdr:to>
      <xdr:col>2</xdr:col>
      <xdr:colOff>0</xdr:colOff>
      <xdr:row>27</xdr:row>
      <xdr:rowOff>0</xdr:rowOff>
    </xdr:to>
    <xdr:pic>
      <xdr:nvPicPr>
        <xdr:cNvPr id="1256665600" name="Picture">
          <a:extLst>
            <a:ext uri="{FF2B5EF4-FFF2-40B4-BE49-F238E27FC236}">
              <a16:creationId xmlns:a16="http://schemas.microsoft.com/office/drawing/2014/main" id="{00000000-0008-0000-1C00-00000032E74A}"/>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26</xdr:row>
      <xdr:rowOff>0</xdr:rowOff>
    </xdr:from>
    <xdr:to>
      <xdr:col>4</xdr:col>
      <xdr:colOff>0</xdr:colOff>
      <xdr:row>27</xdr:row>
      <xdr:rowOff>0</xdr:rowOff>
    </xdr:to>
    <xdr:pic>
      <xdr:nvPicPr>
        <xdr:cNvPr id="747086609" name="Picture">
          <a:extLst>
            <a:ext uri="{FF2B5EF4-FFF2-40B4-BE49-F238E27FC236}">
              <a16:creationId xmlns:a16="http://schemas.microsoft.com/office/drawing/2014/main" id="{00000000-0008-0000-1C00-000011A3872C}"/>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1</xdr:col>
      <xdr:colOff>0</xdr:colOff>
      <xdr:row>53</xdr:row>
      <xdr:rowOff>0</xdr:rowOff>
    </xdr:from>
    <xdr:to>
      <xdr:col>2</xdr:col>
      <xdr:colOff>0</xdr:colOff>
      <xdr:row>54</xdr:row>
      <xdr:rowOff>0</xdr:rowOff>
    </xdr:to>
    <xdr:pic>
      <xdr:nvPicPr>
        <xdr:cNvPr id="1789317350" name="Picture">
          <a:extLst>
            <a:ext uri="{FF2B5EF4-FFF2-40B4-BE49-F238E27FC236}">
              <a16:creationId xmlns:a16="http://schemas.microsoft.com/office/drawing/2014/main" id="{00000000-0008-0000-1D00-0000E6D0A66A}"/>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53</xdr:row>
      <xdr:rowOff>0</xdr:rowOff>
    </xdr:from>
    <xdr:to>
      <xdr:col>4</xdr:col>
      <xdr:colOff>0</xdr:colOff>
      <xdr:row>54</xdr:row>
      <xdr:rowOff>0</xdr:rowOff>
    </xdr:to>
    <xdr:pic>
      <xdr:nvPicPr>
        <xdr:cNvPr id="699468853" name="Picture">
          <a:extLst>
            <a:ext uri="{FF2B5EF4-FFF2-40B4-BE49-F238E27FC236}">
              <a16:creationId xmlns:a16="http://schemas.microsoft.com/office/drawing/2014/main" id="{00000000-0008-0000-1D00-0000350CB129}"/>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529</xdr:row>
      <xdr:rowOff>0</xdr:rowOff>
    </xdr:from>
    <xdr:to>
      <xdr:col>2</xdr:col>
      <xdr:colOff>0</xdr:colOff>
      <xdr:row>530</xdr:row>
      <xdr:rowOff>0</xdr:rowOff>
    </xdr:to>
    <xdr:pic>
      <xdr:nvPicPr>
        <xdr:cNvPr id="1128962646" name="Picture">
          <a:extLst>
            <a:ext uri="{FF2B5EF4-FFF2-40B4-BE49-F238E27FC236}">
              <a16:creationId xmlns:a16="http://schemas.microsoft.com/office/drawing/2014/main" id="{00000000-0008-0000-0300-0000569A4A43}"/>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529</xdr:row>
      <xdr:rowOff>0</xdr:rowOff>
    </xdr:from>
    <xdr:to>
      <xdr:col>4</xdr:col>
      <xdr:colOff>0</xdr:colOff>
      <xdr:row>530</xdr:row>
      <xdr:rowOff>0</xdr:rowOff>
    </xdr:to>
    <xdr:pic>
      <xdr:nvPicPr>
        <xdr:cNvPr id="848268540" name="Picture">
          <a:extLst>
            <a:ext uri="{FF2B5EF4-FFF2-40B4-BE49-F238E27FC236}">
              <a16:creationId xmlns:a16="http://schemas.microsoft.com/office/drawing/2014/main" id="{00000000-0008-0000-0300-0000FC8C8F32}"/>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xdr:col>
      <xdr:colOff>0</xdr:colOff>
      <xdr:row>61</xdr:row>
      <xdr:rowOff>0</xdr:rowOff>
    </xdr:from>
    <xdr:to>
      <xdr:col>2</xdr:col>
      <xdr:colOff>0</xdr:colOff>
      <xdr:row>62</xdr:row>
      <xdr:rowOff>0</xdr:rowOff>
    </xdr:to>
    <xdr:pic>
      <xdr:nvPicPr>
        <xdr:cNvPr id="1521835057" name="Picture">
          <a:extLst>
            <a:ext uri="{FF2B5EF4-FFF2-40B4-BE49-F238E27FC236}">
              <a16:creationId xmlns:a16="http://schemas.microsoft.com/office/drawing/2014/main" id="{00000000-0008-0000-1E00-0000315CB55A}"/>
            </a:ext>
          </a:extLst>
        </xdr:cNvPr>
        <xdr:cNvPicPr/>
      </xdr:nvPicPr>
      <xdr:blipFill>
        <a:blip xmlns:r="http://schemas.openxmlformats.org/officeDocument/2006/relationships" r:embed="rId1"/>
        <a:srcRect/>
        <a:stretch>
          <a:fillRect r="56385"/>
        </a:stretch>
      </xdr:blipFill>
      <xdr:spPr>
        <a:xfrm>
          <a:off x="0" y="0"/>
          <a:ext cx="0" cy="0"/>
        </a:xfrm>
        <a:prstGeom prst="rect">
          <a:avLst/>
        </a:prstGeom>
      </xdr:spPr>
    </xdr:pic>
    <xdr:clientData/>
  </xdr:twoCellAnchor>
  <xdr:twoCellAnchor editAs="oneCell">
    <xdr:from>
      <xdr:col>2</xdr:col>
      <xdr:colOff>0</xdr:colOff>
      <xdr:row>61</xdr:row>
      <xdr:rowOff>0</xdr:rowOff>
    </xdr:from>
    <xdr:to>
      <xdr:col>4</xdr:col>
      <xdr:colOff>0</xdr:colOff>
      <xdr:row>62</xdr:row>
      <xdr:rowOff>0</xdr:rowOff>
    </xdr:to>
    <xdr:pic>
      <xdr:nvPicPr>
        <xdr:cNvPr id="1270608733" name="Picture">
          <a:extLst>
            <a:ext uri="{FF2B5EF4-FFF2-40B4-BE49-F238E27FC236}">
              <a16:creationId xmlns:a16="http://schemas.microsoft.com/office/drawing/2014/main" id="{00000000-0008-0000-1E00-00005DF3BB4B}"/>
            </a:ext>
          </a:extLst>
        </xdr:cNvPr>
        <xdr:cNvPicPr/>
      </xdr:nvPicPr>
      <xdr:blipFill>
        <a:blip xmlns:r="http://schemas.openxmlformats.org/officeDocument/2006/relationships" r:embed="rId2"/>
        <a:srcRect/>
        <a:stretch>
          <a:fillRect r="39666"/>
        </a:stretch>
      </xdr:blipFill>
      <xdr:spPr>
        <a:xfrm>
          <a:off x="0" y="0"/>
          <a:ext cx="0" cy="0"/>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xdr:col>
      <xdr:colOff>0</xdr:colOff>
      <xdr:row>26</xdr:row>
      <xdr:rowOff>0</xdr:rowOff>
    </xdr:from>
    <xdr:to>
      <xdr:col>2</xdr:col>
      <xdr:colOff>0</xdr:colOff>
      <xdr:row>27</xdr:row>
      <xdr:rowOff>0</xdr:rowOff>
    </xdr:to>
    <xdr:pic>
      <xdr:nvPicPr>
        <xdr:cNvPr id="398867244" name="Picture">
          <a:extLst>
            <a:ext uri="{FF2B5EF4-FFF2-40B4-BE49-F238E27FC236}">
              <a16:creationId xmlns:a16="http://schemas.microsoft.com/office/drawing/2014/main" id="{00000000-0008-0000-1F00-00002C3BC617}"/>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26</xdr:row>
      <xdr:rowOff>0</xdr:rowOff>
    </xdr:from>
    <xdr:to>
      <xdr:col>4</xdr:col>
      <xdr:colOff>0</xdr:colOff>
      <xdr:row>27</xdr:row>
      <xdr:rowOff>0</xdr:rowOff>
    </xdr:to>
    <xdr:pic>
      <xdr:nvPicPr>
        <xdr:cNvPr id="909593925" name="Picture">
          <a:extLst>
            <a:ext uri="{FF2B5EF4-FFF2-40B4-BE49-F238E27FC236}">
              <a16:creationId xmlns:a16="http://schemas.microsoft.com/office/drawing/2014/main" id="{00000000-0008-0000-1F00-0000454D3736}"/>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1</xdr:col>
      <xdr:colOff>0</xdr:colOff>
      <xdr:row>26</xdr:row>
      <xdr:rowOff>0</xdr:rowOff>
    </xdr:from>
    <xdr:to>
      <xdr:col>2</xdr:col>
      <xdr:colOff>0</xdr:colOff>
      <xdr:row>27</xdr:row>
      <xdr:rowOff>0</xdr:rowOff>
    </xdr:to>
    <xdr:pic>
      <xdr:nvPicPr>
        <xdr:cNvPr id="1175702374" name="Picture">
          <a:extLst>
            <a:ext uri="{FF2B5EF4-FFF2-40B4-BE49-F238E27FC236}">
              <a16:creationId xmlns:a16="http://schemas.microsoft.com/office/drawing/2014/main" id="{00000000-0008-0000-2000-000066CB1346}"/>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26</xdr:row>
      <xdr:rowOff>0</xdr:rowOff>
    </xdr:from>
    <xdr:to>
      <xdr:col>4</xdr:col>
      <xdr:colOff>0</xdr:colOff>
      <xdr:row>27</xdr:row>
      <xdr:rowOff>0</xdr:rowOff>
    </xdr:to>
    <xdr:pic>
      <xdr:nvPicPr>
        <xdr:cNvPr id="1386674658" name="Picture">
          <a:extLst>
            <a:ext uri="{FF2B5EF4-FFF2-40B4-BE49-F238E27FC236}">
              <a16:creationId xmlns:a16="http://schemas.microsoft.com/office/drawing/2014/main" id="{00000000-0008-0000-2000-0000E2F9A652}"/>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1</xdr:col>
      <xdr:colOff>0</xdr:colOff>
      <xdr:row>26</xdr:row>
      <xdr:rowOff>0</xdr:rowOff>
    </xdr:from>
    <xdr:to>
      <xdr:col>2</xdr:col>
      <xdr:colOff>0</xdr:colOff>
      <xdr:row>27</xdr:row>
      <xdr:rowOff>0</xdr:rowOff>
    </xdr:to>
    <xdr:pic>
      <xdr:nvPicPr>
        <xdr:cNvPr id="1163045366" name="Picture">
          <a:extLst>
            <a:ext uri="{FF2B5EF4-FFF2-40B4-BE49-F238E27FC236}">
              <a16:creationId xmlns:a16="http://schemas.microsoft.com/office/drawing/2014/main" id="{00000000-0008-0000-2100-0000F6A95245}"/>
            </a:ext>
          </a:extLst>
        </xdr:cNvPr>
        <xdr:cNvPicPr/>
      </xdr:nvPicPr>
      <xdr:blipFill>
        <a:blip xmlns:r="http://schemas.openxmlformats.org/officeDocument/2006/relationships" r:embed="rId1"/>
        <a:srcRect/>
        <a:stretch>
          <a:fillRect r="55662"/>
        </a:stretch>
      </xdr:blipFill>
      <xdr:spPr>
        <a:xfrm>
          <a:off x="0" y="0"/>
          <a:ext cx="0" cy="0"/>
        </a:xfrm>
        <a:prstGeom prst="rect">
          <a:avLst/>
        </a:prstGeom>
      </xdr:spPr>
    </xdr:pic>
    <xdr:clientData/>
  </xdr:twoCellAnchor>
  <xdr:twoCellAnchor editAs="oneCell">
    <xdr:from>
      <xdr:col>2</xdr:col>
      <xdr:colOff>0</xdr:colOff>
      <xdr:row>26</xdr:row>
      <xdr:rowOff>0</xdr:rowOff>
    </xdr:from>
    <xdr:to>
      <xdr:col>4</xdr:col>
      <xdr:colOff>0</xdr:colOff>
      <xdr:row>27</xdr:row>
      <xdr:rowOff>0</xdr:rowOff>
    </xdr:to>
    <xdr:pic>
      <xdr:nvPicPr>
        <xdr:cNvPr id="1291497266" name="Picture">
          <a:extLst>
            <a:ext uri="{FF2B5EF4-FFF2-40B4-BE49-F238E27FC236}">
              <a16:creationId xmlns:a16="http://schemas.microsoft.com/office/drawing/2014/main" id="{00000000-0008-0000-2100-000032AFFA4C}"/>
            </a:ext>
          </a:extLst>
        </xdr:cNvPr>
        <xdr:cNvPicPr/>
      </xdr:nvPicPr>
      <xdr:blipFill>
        <a:blip xmlns:r="http://schemas.openxmlformats.org/officeDocument/2006/relationships" r:embed="rId2"/>
        <a:srcRect/>
        <a:stretch>
          <a:fillRect r="39666"/>
        </a:stretch>
      </xdr:blipFill>
      <xdr:spPr>
        <a:xfrm>
          <a:off x="0" y="0"/>
          <a:ext cx="0" cy="0"/>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1</xdr:col>
      <xdr:colOff>0</xdr:colOff>
      <xdr:row>26</xdr:row>
      <xdr:rowOff>0</xdr:rowOff>
    </xdr:from>
    <xdr:to>
      <xdr:col>2</xdr:col>
      <xdr:colOff>0</xdr:colOff>
      <xdr:row>27</xdr:row>
      <xdr:rowOff>0</xdr:rowOff>
    </xdr:to>
    <xdr:pic>
      <xdr:nvPicPr>
        <xdr:cNvPr id="1085534926" name="Picture">
          <a:extLst>
            <a:ext uri="{FF2B5EF4-FFF2-40B4-BE49-F238E27FC236}">
              <a16:creationId xmlns:a16="http://schemas.microsoft.com/office/drawing/2014/main" id="{00000000-0008-0000-2200-0000CEF2B340}"/>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26</xdr:row>
      <xdr:rowOff>0</xdr:rowOff>
    </xdr:from>
    <xdr:to>
      <xdr:col>4</xdr:col>
      <xdr:colOff>0</xdr:colOff>
      <xdr:row>27</xdr:row>
      <xdr:rowOff>0</xdr:rowOff>
    </xdr:to>
    <xdr:pic>
      <xdr:nvPicPr>
        <xdr:cNvPr id="299091507" name="Picture">
          <a:extLst>
            <a:ext uri="{FF2B5EF4-FFF2-40B4-BE49-F238E27FC236}">
              <a16:creationId xmlns:a16="http://schemas.microsoft.com/office/drawing/2014/main" id="{00000000-0008-0000-2200-000033C6D311}"/>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1</xdr:col>
      <xdr:colOff>0</xdr:colOff>
      <xdr:row>26</xdr:row>
      <xdr:rowOff>0</xdr:rowOff>
    </xdr:from>
    <xdr:to>
      <xdr:col>2</xdr:col>
      <xdr:colOff>0</xdr:colOff>
      <xdr:row>27</xdr:row>
      <xdr:rowOff>0</xdr:rowOff>
    </xdr:to>
    <xdr:pic>
      <xdr:nvPicPr>
        <xdr:cNvPr id="1092534502" name="Picture">
          <a:extLst>
            <a:ext uri="{FF2B5EF4-FFF2-40B4-BE49-F238E27FC236}">
              <a16:creationId xmlns:a16="http://schemas.microsoft.com/office/drawing/2014/main" id="{00000000-0008-0000-2300-0000E6C01E41}"/>
            </a:ext>
          </a:extLst>
        </xdr:cNvPr>
        <xdr:cNvPicPr/>
      </xdr:nvPicPr>
      <xdr:blipFill>
        <a:blip xmlns:r="http://schemas.openxmlformats.org/officeDocument/2006/relationships" r:embed="rId1"/>
        <a:srcRect/>
        <a:stretch>
          <a:fillRect r="55662"/>
        </a:stretch>
      </xdr:blipFill>
      <xdr:spPr>
        <a:xfrm>
          <a:off x="0" y="0"/>
          <a:ext cx="0" cy="0"/>
        </a:xfrm>
        <a:prstGeom prst="rect">
          <a:avLst/>
        </a:prstGeom>
      </xdr:spPr>
    </xdr:pic>
    <xdr:clientData/>
  </xdr:twoCellAnchor>
  <xdr:twoCellAnchor editAs="oneCell">
    <xdr:from>
      <xdr:col>2</xdr:col>
      <xdr:colOff>0</xdr:colOff>
      <xdr:row>26</xdr:row>
      <xdr:rowOff>0</xdr:rowOff>
    </xdr:from>
    <xdr:to>
      <xdr:col>4</xdr:col>
      <xdr:colOff>0</xdr:colOff>
      <xdr:row>27</xdr:row>
      <xdr:rowOff>0</xdr:rowOff>
    </xdr:to>
    <xdr:pic>
      <xdr:nvPicPr>
        <xdr:cNvPr id="1476682952" name="Picture">
          <a:extLst>
            <a:ext uri="{FF2B5EF4-FFF2-40B4-BE49-F238E27FC236}">
              <a16:creationId xmlns:a16="http://schemas.microsoft.com/office/drawing/2014/main" id="{00000000-0008-0000-2300-0000C8640458}"/>
            </a:ext>
          </a:extLst>
        </xdr:cNvPr>
        <xdr:cNvPicPr/>
      </xdr:nvPicPr>
      <xdr:blipFill>
        <a:blip xmlns:r="http://schemas.openxmlformats.org/officeDocument/2006/relationships" r:embed="rId2"/>
        <a:srcRect/>
        <a:stretch>
          <a:fillRect r="39666"/>
        </a:stretch>
      </xdr:blipFill>
      <xdr:spPr>
        <a:xfrm>
          <a:off x="0" y="0"/>
          <a:ext cx="0" cy="0"/>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editAs="oneCell">
    <xdr:from>
      <xdr:col>1</xdr:col>
      <xdr:colOff>0</xdr:colOff>
      <xdr:row>162</xdr:row>
      <xdr:rowOff>0</xdr:rowOff>
    </xdr:from>
    <xdr:to>
      <xdr:col>2</xdr:col>
      <xdr:colOff>0</xdr:colOff>
      <xdr:row>163</xdr:row>
      <xdr:rowOff>0</xdr:rowOff>
    </xdr:to>
    <xdr:pic>
      <xdr:nvPicPr>
        <xdr:cNvPr id="134137988" name="Picture">
          <a:extLst>
            <a:ext uri="{FF2B5EF4-FFF2-40B4-BE49-F238E27FC236}">
              <a16:creationId xmlns:a16="http://schemas.microsoft.com/office/drawing/2014/main" id="{00000000-0008-0000-2400-000084C8FE07}"/>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162</xdr:row>
      <xdr:rowOff>0</xdr:rowOff>
    </xdr:from>
    <xdr:to>
      <xdr:col>4</xdr:col>
      <xdr:colOff>0</xdr:colOff>
      <xdr:row>163</xdr:row>
      <xdr:rowOff>0</xdr:rowOff>
    </xdr:to>
    <xdr:pic>
      <xdr:nvPicPr>
        <xdr:cNvPr id="143877142" name="Picture">
          <a:extLst>
            <a:ext uri="{FF2B5EF4-FFF2-40B4-BE49-F238E27FC236}">
              <a16:creationId xmlns:a16="http://schemas.microsoft.com/office/drawing/2014/main" id="{00000000-0008-0000-2400-000016649308}"/>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editAs="oneCell">
    <xdr:from>
      <xdr:col>1</xdr:col>
      <xdr:colOff>0</xdr:colOff>
      <xdr:row>47</xdr:row>
      <xdr:rowOff>0</xdr:rowOff>
    </xdr:from>
    <xdr:to>
      <xdr:col>2</xdr:col>
      <xdr:colOff>0</xdr:colOff>
      <xdr:row>48</xdr:row>
      <xdr:rowOff>0</xdr:rowOff>
    </xdr:to>
    <xdr:pic>
      <xdr:nvPicPr>
        <xdr:cNvPr id="1069386770" name="Picture">
          <a:extLst>
            <a:ext uri="{FF2B5EF4-FFF2-40B4-BE49-F238E27FC236}">
              <a16:creationId xmlns:a16="http://schemas.microsoft.com/office/drawing/2014/main" id="{00000000-0008-0000-2500-0000128CBD3F}"/>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47</xdr:row>
      <xdr:rowOff>0</xdr:rowOff>
    </xdr:from>
    <xdr:to>
      <xdr:col>4</xdr:col>
      <xdr:colOff>0</xdr:colOff>
      <xdr:row>48</xdr:row>
      <xdr:rowOff>0</xdr:rowOff>
    </xdr:to>
    <xdr:pic>
      <xdr:nvPicPr>
        <xdr:cNvPr id="1155829001" name="Picture">
          <a:extLst>
            <a:ext uri="{FF2B5EF4-FFF2-40B4-BE49-F238E27FC236}">
              <a16:creationId xmlns:a16="http://schemas.microsoft.com/office/drawing/2014/main" id="{00000000-0008-0000-2500-0000098DE444}"/>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editAs="oneCell">
    <xdr:from>
      <xdr:col>1</xdr:col>
      <xdr:colOff>0</xdr:colOff>
      <xdr:row>114</xdr:row>
      <xdr:rowOff>0</xdr:rowOff>
    </xdr:from>
    <xdr:to>
      <xdr:col>2</xdr:col>
      <xdr:colOff>0</xdr:colOff>
      <xdr:row>115</xdr:row>
      <xdr:rowOff>0</xdr:rowOff>
    </xdr:to>
    <xdr:pic>
      <xdr:nvPicPr>
        <xdr:cNvPr id="892327929" name="Picture">
          <a:extLst>
            <a:ext uri="{FF2B5EF4-FFF2-40B4-BE49-F238E27FC236}">
              <a16:creationId xmlns:a16="http://schemas.microsoft.com/office/drawing/2014/main" id="{00000000-0008-0000-2600-0000F9D72F35}"/>
            </a:ext>
          </a:extLst>
        </xdr:cNvPr>
        <xdr:cNvPicPr/>
      </xdr:nvPicPr>
      <xdr:blipFill>
        <a:blip xmlns:r="http://schemas.openxmlformats.org/officeDocument/2006/relationships" r:embed="rId1"/>
        <a:srcRect/>
        <a:stretch>
          <a:fillRect r="56144"/>
        </a:stretch>
      </xdr:blipFill>
      <xdr:spPr>
        <a:xfrm>
          <a:off x="0" y="0"/>
          <a:ext cx="0" cy="0"/>
        </a:xfrm>
        <a:prstGeom prst="rect">
          <a:avLst/>
        </a:prstGeom>
      </xdr:spPr>
    </xdr:pic>
    <xdr:clientData/>
  </xdr:twoCellAnchor>
  <xdr:twoCellAnchor editAs="oneCell">
    <xdr:from>
      <xdr:col>2</xdr:col>
      <xdr:colOff>0</xdr:colOff>
      <xdr:row>114</xdr:row>
      <xdr:rowOff>0</xdr:rowOff>
    </xdr:from>
    <xdr:to>
      <xdr:col>4</xdr:col>
      <xdr:colOff>0</xdr:colOff>
      <xdr:row>115</xdr:row>
      <xdr:rowOff>0</xdr:rowOff>
    </xdr:to>
    <xdr:pic>
      <xdr:nvPicPr>
        <xdr:cNvPr id="638563998" name="Picture">
          <a:extLst>
            <a:ext uri="{FF2B5EF4-FFF2-40B4-BE49-F238E27FC236}">
              <a16:creationId xmlns:a16="http://schemas.microsoft.com/office/drawing/2014/main" id="{00000000-0008-0000-2600-00009EB60F26}"/>
            </a:ext>
          </a:extLst>
        </xdr:cNvPr>
        <xdr:cNvPicPr/>
      </xdr:nvPicPr>
      <xdr:blipFill>
        <a:blip xmlns:r="http://schemas.openxmlformats.org/officeDocument/2006/relationships" r:embed="rId2"/>
        <a:srcRect/>
        <a:stretch>
          <a:fillRect r="39666"/>
        </a:stretch>
      </xdr:blipFill>
      <xdr:spPr>
        <a:xfrm>
          <a:off x="0" y="0"/>
          <a:ext cx="0" cy="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editAs="oneCell">
    <xdr:from>
      <xdr:col>1</xdr:col>
      <xdr:colOff>0</xdr:colOff>
      <xdr:row>116</xdr:row>
      <xdr:rowOff>0</xdr:rowOff>
    </xdr:from>
    <xdr:to>
      <xdr:col>2</xdr:col>
      <xdr:colOff>0</xdr:colOff>
      <xdr:row>117</xdr:row>
      <xdr:rowOff>0</xdr:rowOff>
    </xdr:to>
    <xdr:pic>
      <xdr:nvPicPr>
        <xdr:cNvPr id="1963025233" name="Picture">
          <a:extLst>
            <a:ext uri="{FF2B5EF4-FFF2-40B4-BE49-F238E27FC236}">
              <a16:creationId xmlns:a16="http://schemas.microsoft.com/office/drawing/2014/main" id="{00000000-0008-0000-2700-000051630175}"/>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116</xdr:row>
      <xdr:rowOff>0</xdr:rowOff>
    </xdr:from>
    <xdr:to>
      <xdr:col>4</xdr:col>
      <xdr:colOff>0</xdr:colOff>
      <xdr:row>117</xdr:row>
      <xdr:rowOff>0</xdr:rowOff>
    </xdr:to>
    <xdr:pic>
      <xdr:nvPicPr>
        <xdr:cNvPr id="367862845" name="Picture">
          <a:extLst>
            <a:ext uri="{FF2B5EF4-FFF2-40B4-BE49-F238E27FC236}">
              <a16:creationId xmlns:a16="http://schemas.microsoft.com/office/drawing/2014/main" id="{00000000-0008-0000-2700-00003D24ED15}"/>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37</xdr:row>
      <xdr:rowOff>0</xdr:rowOff>
    </xdr:from>
    <xdr:to>
      <xdr:col>2</xdr:col>
      <xdr:colOff>0</xdr:colOff>
      <xdr:row>38</xdr:row>
      <xdr:rowOff>0</xdr:rowOff>
    </xdr:to>
    <xdr:pic>
      <xdr:nvPicPr>
        <xdr:cNvPr id="397193982" name="Picture">
          <a:extLst>
            <a:ext uri="{FF2B5EF4-FFF2-40B4-BE49-F238E27FC236}">
              <a16:creationId xmlns:a16="http://schemas.microsoft.com/office/drawing/2014/main" id="{00000000-0008-0000-0400-0000FEB2AC17}"/>
            </a:ext>
          </a:extLst>
        </xdr:cNvPr>
        <xdr:cNvPicPr/>
      </xdr:nvPicPr>
      <xdr:blipFill>
        <a:blip xmlns:r="http://schemas.openxmlformats.org/officeDocument/2006/relationships" r:embed="rId1"/>
        <a:srcRect/>
        <a:stretch>
          <a:fillRect r="56385"/>
        </a:stretch>
      </xdr:blipFill>
      <xdr:spPr>
        <a:xfrm>
          <a:off x="0" y="0"/>
          <a:ext cx="0" cy="0"/>
        </a:xfrm>
        <a:prstGeom prst="rect">
          <a:avLst/>
        </a:prstGeom>
      </xdr:spPr>
    </xdr:pic>
    <xdr:clientData/>
  </xdr:twoCellAnchor>
  <xdr:twoCellAnchor editAs="oneCell">
    <xdr:from>
      <xdr:col>2</xdr:col>
      <xdr:colOff>0</xdr:colOff>
      <xdr:row>37</xdr:row>
      <xdr:rowOff>0</xdr:rowOff>
    </xdr:from>
    <xdr:to>
      <xdr:col>4</xdr:col>
      <xdr:colOff>0</xdr:colOff>
      <xdr:row>38</xdr:row>
      <xdr:rowOff>0</xdr:rowOff>
    </xdr:to>
    <xdr:pic>
      <xdr:nvPicPr>
        <xdr:cNvPr id="1676121840" name="Picture">
          <a:extLst>
            <a:ext uri="{FF2B5EF4-FFF2-40B4-BE49-F238E27FC236}">
              <a16:creationId xmlns:a16="http://schemas.microsoft.com/office/drawing/2014/main" id="{00000000-0008-0000-0400-0000F096E763}"/>
            </a:ext>
          </a:extLst>
        </xdr:cNvPr>
        <xdr:cNvPicPr/>
      </xdr:nvPicPr>
      <xdr:blipFill>
        <a:blip xmlns:r="http://schemas.openxmlformats.org/officeDocument/2006/relationships" r:embed="rId2"/>
        <a:srcRect/>
        <a:stretch>
          <a:fillRect r="39666"/>
        </a:stretch>
      </xdr:blipFill>
      <xdr:spPr>
        <a:xfrm>
          <a:off x="0" y="0"/>
          <a:ext cx="0" cy="0"/>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editAs="oneCell">
    <xdr:from>
      <xdr:col>2</xdr:col>
      <xdr:colOff>0</xdr:colOff>
      <xdr:row>75</xdr:row>
      <xdr:rowOff>0</xdr:rowOff>
    </xdr:from>
    <xdr:to>
      <xdr:col>4</xdr:col>
      <xdr:colOff>0</xdr:colOff>
      <xdr:row>76</xdr:row>
      <xdr:rowOff>0</xdr:rowOff>
    </xdr:to>
    <xdr:pic>
      <xdr:nvPicPr>
        <xdr:cNvPr id="1813337328" name="Picture">
          <a:extLst>
            <a:ext uri="{FF2B5EF4-FFF2-40B4-BE49-F238E27FC236}">
              <a16:creationId xmlns:a16="http://schemas.microsoft.com/office/drawing/2014/main" id="{00000000-0008-0000-2800-0000F054156C}"/>
            </a:ext>
          </a:extLst>
        </xdr:cNvPr>
        <xdr:cNvPicPr/>
      </xdr:nvPicPr>
      <xdr:blipFill>
        <a:blip xmlns:r="http://schemas.openxmlformats.org/officeDocument/2006/relationships" r:embed="rId1"/>
        <a:srcRect/>
        <a:stretch>
          <a:fillRect r="39666"/>
        </a:stretch>
      </xdr:blipFill>
      <xdr:spPr>
        <a:xfrm>
          <a:off x="0" y="0"/>
          <a:ext cx="0" cy="0"/>
        </a:xfrm>
        <a:prstGeom prst="rect">
          <a:avLst/>
        </a:prstGeom>
      </xdr:spPr>
    </xdr:pic>
    <xdr:clientData/>
  </xdr:twoCellAnchor>
  <xdr:twoCellAnchor editAs="oneCell">
    <xdr:from>
      <xdr:col>1</xdr:col>
      <xdr:colOff>0</xdr:colOff>
      <xdr:row>75</xdr:row>
      <xdr:rowOff>0</xdr:rowOff>
    </xdr:from>
    <xdr:to>
      <xdr:col>2</xdr:col>
      <xdr:colOff>0</xdr:colOff>
      <xdr:row>76</xdr:row>
      <xdr:rowOff>0</xdr:rowOff>
    </xdr:to>
    <xdr:pic>
      <xdr:nvPicPr>
        <xdr:cNvPr id="2" name="Picture">
          <a:extLst>
            <a:ext uri="{FF2B5EF4-FFF2-40B4-BE49-F238E27FC236}">
              <a16:creationId xmlns:a16="http://schemas.microsoft.com/office/drawing/2014/main" id="{6D43A780-B209-48BF-A4F9-435447CB30EF}"/>
            </a:ext>
          </a:extLst>
        </xdr:cNvPr>
        <xdr:cNvPicPr/>
      </xdr:nvPicPr>
      <xdr:blipFill>
        <a:blip xmlns:r="http://schemas.openxmlformats.org/officeDocument/2006/relationships" r:embed="rId2"/>
        <a:srcRect/>
        <a:stretch>
          <a:fillRect r="55662"/>
        </a:stretch>
      </xdr:blipFill>
      <xdr:spPr>
        <a:xfrm>
          <a:off x="234950" y="12776200"/>
          <a:ext cx="4832350" cy="1714500"/>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editAs="oneCell">
    <xdr:from>
      <xdr:col>1</xdr:col>
      <xdr:colOff>0</xdr:colOff>
      <xdr:row>95</xdr:row>
      <xdr:rowOff>0</xdr:rowOff>
    </xdr:from>
    <xdr:to>
      <xdr:col>2</xdr:col>
      <xdr:colOff>0</xdr:colOff>
      <xdr:row>96</xdr:row>
      <xdr:rowOff>0</xdr:rowOff>
    </xdr:to>
    <xdr:pic>
      <xdr:nvPicPr>
        <xdr:cNvPr id="1536125845" name="Picture">
          <a:extLst>
            <a:ext uri="{FF2B5EF4-FFF2-40B4-BE49-F238E27FC236}">
              <a16:creationId xmlns:a16="http://schemas.microsoft.com/office/drawing/2014/main" id="{00000000-0008-0000-2900-0000956B8F5B}"/>
            </a:ext>
          </a:extLst>
        </xdr:cNvPr>
        <xdr:cNvPicPr/>
      </xdr:nvPicPr>
      <xdr:blipFill>
        <a:blip xmlns:r="http://schemas.openxmlformats.org/officeDocument/2006/relationships" r:embed="rId1"/>
        <a:srcRect/>
        <a:stretch>
          <a:fillRect r="56144"/>
        </a:stretch>
      </xdr:blipFill>
      <xdr:spPr>
        <a:xfrm>
          <a:off x="0" y="0"/>
          <a:ext cx="0" cy="0"/>
        </a:xfrm>
        <a:prstGeom prst="rect">
          <a:avLst/>
        </a:prstGeom>
      </xdr:spPr>
    </xdr:pic>
    <xdr:clientData/>
  </xdr:twoCellAnchor>
  <xdr:twoCellAnchor editAs="oneCell">
    <xdr:from>
      <xdr:col>2</xdr:col>
      <xdr:colOff>0</xdr:colOff>
      <xdr:row>95</xdr:row>
      <xdr:rowOff>0</xdr:rowOff>
    </xdr:from>
    <xdr:to>
      <xdr:col>4</xdr:col>
      <xdr:colOff>0</xdr:colOff>
      <xdr:row>96</xdr:row>
      <xdr:rowOff>0</xdr:rowOff>
    </xdr:to>
    <xdr:pic>
      <xdr:nvPicPr>
        <xdr:cNvPr id="1025595251" name="Picture">
          <a:extLst>
            <a:ext uri="{FF2B5EF4-FFF2-40B4-BE49-F238E27FC236}">
              <a16:creationId xmlns:a16="http://schemas.microsoft.com/office/drawing/2014/main" id="{00000000-0008-0000-2900-00007357213D}"/>
            </a:ext>
          </a:extLst>
        </xdr:cNvPr>
        <xdr:cNvPicPr/>
      </xdr:nvPicPr>
      <xdr:blipFill>
        <a:blip xmlns:r="http://schemas.openxmlformats.org/officeDocument/2006/relationships" r:embed="rId2"/>
        <a:srcRect/>
        <a:stretch>
          <a:fillRect r="39666"/>
        </a:stretch>
      </xdr:blipFill>
      <xdr:spPr>
        <a:xfrm>
          <a:off x="0" y="0"/>
          <a:ext cx="0" cy="0"/>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editAs="oneCell">
    <xdr:from>
      <xdr:col>1</xdr:col>
      <xdr:colOff>0</xdr:colOff>
      <xdr:row>40</xdr:row>
      <xdr:rowOff>0</xdr:rowOff>
    </xdr:from>
    <xdr:to>
      <xdr:col>2</xdr:col>
      <xdr:colOff>0</xdr:colOff>
      <xdr:row>41</xdr:row>
      <xdr:rowOff>0</xdr:rowOff>
    </xdr:to>
    <xdr:pic>
      <xdr:nvPicPr>
        <xdr:cNvPr id="658476144" name="Picture">
          <a:extLst>
            <a:ext uri="{FF2B5EF4-FFF2-40B4-BE49-F238E27FC236}">
              <a16:creationId xmlns:a16="http://schemas.microsoft.com/office/drawing/2014/main" id="{00000000-0008-0000-2A00-0000708C3F27}"/>
            </a:ext>
          </a:extLst>
        </xdr:cNvPr>
        <xdr:cNvPicPr/>
      </xdr:nvPicPr>
      <xdr:blipFill>
        <a:blip xmlns:r="http://schemas.openxmlformats.org/officeDocument/2006/relationships" r:embed="rId1"/>
        <a:srcRect/>
        <a:stretch>
          <a:fillRect r="56385"/>
        </a:stretch>
      </xdr:blipFill>
      <xdr:spPr>
        <a:xfrm>
          <a:off x="0" y="0"/>
          <a:ext cx="0" cy="0"/>
        </a:xfrm>
        <a:prstGeom prst="rect">
          <a:avLst/>
        </a:prstGeom>
      </xdr:spPr>
    </xdr:pic>
    <xdr:clientData/>
  </xdr:twoCellAnchor>
  <xdr:twoCellAnchor editAs="oneCell">
    <xdr:from>
      <xdr:col>2</xdr:col>
      <xdr:colOff>0</xdr:colOff>
      <xdr:row>40</xdr:row>
      <xdr:rowOff>0</xdr:rowOff>
    </xdr:from>
    <xdr:to>
      <xdr:col>4</xdr:col>
      <xdr:colOff>0</xdr:colOff>
      <xdr:row>41</xdr:row>
      <xdr:rowOff>0</xdr:rowOff>
    </xdr:to>
    <xdr:pic>
      <xdr:nvPicPr>
        <xdr:cNvPr id="1632370355" name="Picture">
          <a:extLst>
            <a:ext uri="{FF2B5EF4-FFF2-40B4-BE49-F238E27FC236}">
              <a16:creationId xmlns:a16="http://schemas.microsoft.com/office/drawing/2014/main" id="{00000000-0008-0000-2A00-0000B3FE4B61}"/>
            </a:ext>
          </a:extLst>
        </xdr:cNvPr>
        <xdr:cNvPicPr/>
      </xdr:nvPicPr>
      <xdr:blipFill>
        <a:blip xmlns:r="http://schemas.openxmlformats.org/officeDocument/2006/relationships" r:embed="rId2"/>
        <a:srcRect/>
        <a:stretch>
          <a:fillRect r="39666"/>
        </a:stretch>
      </xdr:blipFill>
      <xdr:spPr>
        <a:xfrm>
          <a:off x="0" y="0"/>
          <a:ext cx="0" cy="0"/>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editAs="oneCell">
    <xdr:from>
      <xdr:col>1</xdr:col>
      <xdr:colOff>0</xdr:colOff>
      <xdr:row>188</xdr:row>
      <xdr:rowOff>0</xdr:rowOff>
    </xdr:from>
    <xdr:to>
      <xdr:col>2</xdr:col>
      <xdr:colOff>0</xdr:colOff>
      <xdr:row>189</xdr:row>
      <xdr:rowOff>0</xdr:rowOff>
    </xdr:to>
    <xdr:pic>
      <xdr:nvPicPr>
        <xdr:cNvPr id="1102635724" name="Picture">
          <a:extLst>
            <a:ext uri="{FF2B5EF4-FFF2-40B4-BE49-F238E27FC236}">
              <a16:creationId xmlns:a16="http://schemas.microsoft.com/office/drawing/2014/main" id="{00000000-0008-0000-2B00-0000CCE2B841}"/>
            </a:ext>
          </a:extLst>
        </xdr:cNvPr>
        <xdr:cNvPicPr/>
      </xdr:nvPicPr>
      <xdr:blipFill>
        <a:blip xmlns:r="http://schemas.openxmlformats.org/officeDocument/2006/relationships" r:embed="rId1"/>
        <a:srcRect/>
        <a:stretch>
          <a:fillRect r="57831"/>
        </a:stretch>
      </xdr:blipFill>
      <xdr:spPr>
        <a:xfrm>
          <a:off x="0" y="0"/>
          <a:ext cx="0" cy="0"/>
        </a:xfrm>
        <a:prstGeom prst="rect">
          <a:avLst/>
        </a:prstGeom>
      </xdr:spPr>
    </xdr:pic>
    <xdr:clientData/>
  </xdr:twoCellAnchor>
  <xdr:twoCellAnchor editAs="oneCell">
    <xdr:from>
      <xdr:col>2</xdr:col>
      <xdr:colOff>0</xdr:colOff>
      <xdr:row>188</xdr:row>
      <xdr:rowOff>0</xdr:rowOff>
    </xdr:from>
    <xdr:to>
      <xdr:col>4</xdr:col>
      <xdr:colOff>0</xdr:colOff>
      <xdr:row>189</xdr:row>
      <xdr:rowOff>0</xdr:rowOff>
    </xdr:to>
    <xdr:pic>
      <xdr:nvPicPr>
        <xdr:cNvPr id="1981136711" name="Picture">
          <a:extLst>
            <a:ext uri="{FF2B5EF4-FFF2-40B4-BE49-F238E27FC236}">
              <a16:creationId xmlns:a16="http://schemas.microsoft.com/office/drawing/2014/main" id="{00000000-0008-0000-2B00-000047BF1576}"/>
            </a:ext>
          </a:extLst>
        </xdr:cNvPr>
        <xdr:cNvPicPr/>
      </xdr:nvPicPr>
      <xdr:blipFill>
        <a:blip xmlns:r="http://schemas.openxmlformats.org/officeDocument/2006/relationships" r:embed="rId2"/>
        <a:srcRect/>
        <a:stretch>
          <a:fillRect r="40333"/>
        </a:stretch>
      </xdr:blipFill>
      <xdr:spPr>
        <a:xfrm>
          <a:off x="0" y="0"/>
          <a:ext cx="0" cy="0"/>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editAs="oneCell">
    <xdr:from>
      <xdr:col>1</xdr:col>
      <xdr:colOff>0</xdr:colOff>
      <xdr:row>46</xdr:row>
      <xdr:rowOff>0</xdr:rowOff>
    </xdr:from>
    <xdr:to>
      <xdr:col>2</xdr:col>
      <xdr:colOff>0</xdr:colOff>
      <xdr:row>47</xdr:row>
      <xdr:rowOff>0</xdr:rowOff>
    </xdr:to>
    <xdr:pic>
      <xdr:nvPicPr>
        <xdr:cNvPr id="756212217" name="Picture">
          <a:extLst>
            <a:ext uri="{FF2B5EF4-FFF2-40B4-BE49-F238E27FC236}">
              <a16:creationId xmlns:a16="http://schemas.microsoft.com/office/drawing/2014/main" id="{00000000-0008-0000-2C00-0000F9E1122D}"/>
            </a:ext>
          </a:extLst>
        </xdr:cNvPr>
        <xdr:cNvPicPr/>
      </xdr:nvPicPr>
      <xdr:blipFill>
        <a:blip xmlns:r="http://schemas.openxmlformats.org/officeDocument/2006/relationships" r:embed="rId1"/>
        <a:srcRect/>
        <a:stretch>
          <a:fillRect r="56385"/>
        </a:stretch>
      </xdr:blipFill>
      <xdr:spPr>
        <a:xfrm>
          <a:off x="0" y="0"/>
          <a:ext cx="0" cy="0"/>
        </a:xfrm>
        <a:prstGeom prst="rect">
          <a:avLst/>
        </a:prstGeom>
      </xdr:spPr>
    </xdr:pic>
    <xdr:clientData/>
  </xdr:twoCellAnchor>
  <xdr:twoCellAnchor editAs="oneCell">
    <xdr:from>
      <xdr:col>2</xdr:col>
      <xdr:colOff>0</xdr:colOff>
      <xdr:row>46</xdr:row>
      <xdr:rowOff>0</xdr:rowOff>
    </xdr:from>
    <xdr:to>
      <xdr:col>4</xdr:col>
      <xdr:colOff>0</xdr:colOff>
      <xdr:row>47</xdr:row>
      <xdr:rowOff>0</xdr:rowOff>
    </xdr:to>
    <xdr:pic>
      <xdr:nvPicPr>
        <xdr:cNvPr id="328350862" name="Picture">
          <a:extLst>
            <a:ext uri="{FF2B5EF4-FFF2-40B4-BE49-F238E27FC236}">
              <a16:creationId xmlns:a16="http://schemas.microsoft.com/office/drawing/2014/main" id="{00000000-0008-0000-2C00-00008E3C9213}"/>
            </a:ext>
          </a:extLst>
        </xdr:cNvPr>
        <xdr:cNvPicPr/>
      </xdr:nvPicPr>
      <xdr:blipFill>
        <a:blip xmlns:r="http://schemas.openxmlformats.org/officeDocument/2006/relationships" r:embed="rId2"/>
        <a:srcRect/>
        <a:stretch>
          <a:fillRect r="39666"/>
        </a:stretch>
      </xdr:blipFill>
      <xdr:spPr>
        <a:xfrm>
          <a:off x="0" y="0"/>
          <a:ext cx="0" cy="0"/>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editAs="oneCell">
    <xdr:from>
      <xdr:col>1</xdr:col>
      <xdr:colOff>0</xdr:colOff>
      <xdr:row>126</xdr:row>
      <xdr:rowOff>0</xdr:rowOff>
    </xdr:from>
    <xdr:to>
      <xdr:col>2</xdr:col>
      <xdr:colOff>0</xdr:colOff>
      <xdr:row>127</xdr:row>
      <xdr:rowOff>0</xdr:rowOff>
    </xdr:to>
    <xdr:pic>
      <xdr:nvPicPr>
        <xdr:cNvPr id="364516018" name="Picture">
          <a:extLst>
            <a:ext uri="{FF2B5EF4-FFF2-40B4-BE49-F238E27FC236}">
              <a16:creationId xmlns:a16="http://schemas.microsoft.com/office/drawing/2014/main" id="{00000000-0008-0000-2D00-0000B212BA15}"/>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126</xdr:row>
      <xdr:rowOff>0</xdr:rowOff>
    </xdr:from>
    <xdr:to>
      <xdr:col>4</xdr:col>
      <xdr:colOff>0</xdr:colOff>
      <xdr:row>127</xdr:row>
      <xdr:rowOff>0</xdr:rowOff>
    </xdr:to>
    <xdr:pic>
      <xdr:nvPicPr>
        <xdr:cNvPr id="1317955781" name="Picture">
          <a:extLst>
            <a:ext uri="{FF2B5EF4-FFF2-40B4-BE49-F238E27FC236}">
              <a16:creationId xmlns:a16="http://schemas.microsoft.com/office/drawing/2014/main" id="{00000000-0008-0000-2D00-0000C5688E4E}"/>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editAs="oneCell">
    <xdr:from>
      <xdr:col>1</xdr:col>
      <xdr:colOff>0</xdr:colOff>
      <xdr:row>72</xdr:row>
      <xdr:rowOff>0</xdr:rowOff>
    </xdr:from>
    <xdr:to>
      <xdr:col>2</xdr:col>
      <xdr:colOff>0</xdr:colOff>
      <xdr:row>73</xdr:row>
      <xdr:rowOff>0</xdr:rowOff>
    </xdr:to>
    <xdr:pic>
      <xdr:nvPicPr>
        <xdr:cNvPr id="1948865988" name="Picture">
          <a:extLst>
            <a:ext uri="{FF2B5EF4-FFF2-40B4-BE49-F238E27FC236}">
              <a16:creationId xmlns:a16="http://schemas.microsoft.com/office/drawing/2014/main" id="{00000000-0008-0000-2E00-0000C4552974}"/>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72</xdr:row>
      <xdr:rowOff>0</xdr:rowOff>
    </xdr:from>
    <xdr:to>
      <xdr:col>4</xdr:col>
      <xdr:colOff>0</xdr:colOff>
      <xdr:row>73</xdr:row>
      <xdr:rowOff>0</xdr:rowOff>
    </xdr:to>
    <xdr:pic>
      <xdr:nvPicPr>
        <xdr:cNvPr id="1994224003" name="Picture">
          <a:extLst>
            <a:ext uri="{FF2B5EF4-FFF2-40B4-BE49-F238E27FC236}">
              <a16:creationId xmlns:a16="http://schemas.microsoft.com/office/drawing/2014/main" id="{00000000-0008-0000-2E00-00008371DD76}"/>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editAs="oneCell">
    <xdr:from>
      <xdr:col>1</xdr:col>
      <xdr:colOff>0</xdr:colOff>
      <xdr:row>151</xdr:row>
      <xdr:rowOff>0</xdr:rowOff>
    </xdr:from>
    <xdr:to>
      <xdr:col>2</xdr:col>
      <xdr:colOff>0</xdr:colOff>
      <xdr:row>152</xdr:row>
      <xdr:rowOff>0</xdr:rowOff>
    </xdr:to>
    <xdr:pic>
      <xdr:nvPicPr>
        <xdr:cNvPr id="867684968" name="Picture">
          <a:extLst>
            <a:ext uri="{FF2B5EF4-FFF2-40B4-BE49-F238E27FC236}">
              <a16:creationId xmlns:a16="http://schemas.microsoft.com/office/drawing/2014/main" id="{00000000-0008-0000-2F00-000068D2B733}"/>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151</xdr:row>
      <xdr:rowOff>0</xdr:rowOff>
    </xdr:from>
    <xdr:to>
      <xdr:col>4</xdr:col>
      <xdr:colOff>0</xdr:colOff>
      <xdr:row>152</xdr:row>
      <xdr:rowOff>0</xdr:rowOff>
    </xdr:to>
    <xdr:pic>
      <xdr:nvPicPr>
        <xdr:cNvPr id="239230107" name="Picture">
          <a:extLst>
            <a:ext uri="{FF2B5EF4-FFF2-40B4-BE49-F238E27FC236}">
              <a16:creationId xmlns:a16="http://schemas.microsoft.com/office/drawing/2014/main" id="{00000000-0008-0000-2F00-00009B5C420E}"/>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editAs="oneCell">
    <xdr:from>
      <xdr:col>1</xdr:col>
      <xdr:colOff>0</xdr:colOff>
      <xdr:row>85</xdr:row>
      <xdr:rowOff>0</xdr:rowOff>
    </xdr:from>
    <xdr:to>
      <xdr:col>2</xdr:col>
      <xdr:colOff>0</xdr:colOff>
      <xdr:row>86</xdr:row>
      <xdr:rowOff>0</xdr:rowOff>
    </xdr:to>
    <xdr:pic>
      <xdr:nvPicPr>
        <xdr:cNvPr id="813412322" name="Picture">
          <a:extLst>
            <a:ext uri="{FF2B5EF4-FFF2-40B4-BE49-F238E27FC236}">
              <a16:creationId xmlns:a16="http://schemas.microsoft.com/office/drawing/2014/main" id="{00000000-0008-0000-3000-0000E2AF7B30}"/>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85</xdr:row>
      <xdr:rowOff>0</xdr:rowOff>
    </xdr:from>
    <xdr:to>
      <xdr:col>4</xdr:col>
      <xdr:colOff>0</xdr:colOff>
      <xdr:row>86</xdr:row>
      <xdr:rowOff>0</xdr:rowOff>
    </xdr:to>
    <xdr:pic>
      <xdr:nvPicPr>
        <xdr:cNvPr id="767000839" name="Picture">
          <a:extLst>
            <a:ext uri="{FF2B5EF4-FFF2-40B4-BE49-F238E27FC236}">
              <a16:creationId xmlns:a16="http://schemas.microsoft.com/office/drawing/2014/main" id="{00000000-0008-0000-3000-00000781B72D}"/>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editAs="oneCell">
    <xdr:from>
      <xdr:col>1</xdr:col>
      <xdr:colOff>0</xdr:colOff>
      <xdr:row>171</xdr:row>
      <xdr:rowOff>0</xdr:rowOff>
    </xdr:from>
    <xdr:to>
      <xdr:col>2</xdr:col>
      <xdr:colOff>0</xdr:colOff>
      <xdr:row>172</xdr:row>
      <xdr:rowOff>0</xdr:rowOff>
    </xdr:to>
    <xdr:pic>
      <xdr:nvPicPr>
        <xdr:cNvPr id="538849867" name="Picture">
          <a:extLst>
            <a:ext uri="{FF2B5EF4-FFF2-40B4-BE49-F238E27FC236}">
              <a16:creationId xmlns:a16="http://schemas.microsoft.com/office/drawing/2014/main" id="{00000000-0008-0000-3100-00004B321E20}"/>
            </a:ext>
          </a:extLst>
        </xdr:cNvPr>
        <xdr:cNvPicPr/>
      </xdr:nvPicPr>
      <xdr:blipFill>
        <a:blip xmlns:r="http://schemas.openxmlformats.org/officeDocument/2006/relationships" r:embed="rId1"/>
        <a:srcRect/>
        <a:stretch>
          <a:fillRect r="56385"/>
        </a:stretch>
      </xdr:blipFill>
      <xdr:spPr>
        <a:xfrm>
          <a:off x="0" y="0"/>
          <a:ext cx="0" cy="0"/>
        </a:xfrm>
        <a:prstGeom prst="rect">
          <a:avLst/>
        </a:prstGeom>
      </xdr:spPr>
    </xdr:pic>
    <xdr:clientData/>
  </xdr:twoCellAnchor>
  <xdr:twoCellAnchor editAs="oneCell">
    <xdr:from>
      <xdr:col>2</xdr:col>
      <xdr:colOff>0</xdr:colOff>
      <xdr:row>171</xdr:row>
      <xdr:rowOff>0</xdr:rowOff>
    </xdr:from>
    <xdr:to>
      <xdr:col>4</xdr:col>
      <xdr:colOff>0</xdr:colOff>
      <xdr:row>172</xdr:row>
      <xdr:rowOff>0</xdr:rowOff>
    </xdr:to>
    <xdr:pic>
      <xdr:nvPicPr>
        <xdr:cNvPr id="1017381975" name="Picture">
          <a:extLst>
            <a:ext uri="{FF2B5EF4-FFF2-40B4-BE49-F238E27FC236}">
              <a16:creationId xmlns:a16="http://schemas.microsoft.com/office/drawing/2014/main" id="{00000000-0008-0000-3100-00005704A43C}"/>
            </a:ext>
          </a:extLst>
        </xdr:cNvPr>
        <xdr:cNvPicPr/>
      </xdr:nvPicPr>
      <xdr:blipFill>
        <a:blip xmlns:r="http://schemas.openxmlformats.org/officeDocument/2006/relationships" r:embed="rId2"/>
        <a:srcRect/>
        <a:stretch>
          <a:fillRect r="40333"/>
        </a:stretch>
      </xdr:blipFill>
      <xdr:spPr>
        <a:xfrm>
          <a:off x="0" y="0"/>
          <a:ext cx="0" cy="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129</xdr:row>
      <xdr:rowOff>0</xdr:rowOff>
    </xdr:from>
    <xdr:to>
      <xdr:col>2</xdr:col>
      <xdr:colOff>0</xdr:colOff>
      <xdr:row>130</xdr:row>
      <xdr:rowOff>0</xdr:rowOff>
    </xdr:to>
    <xdr:pic>
      <xdr:nvPicPr>
        <xdr:cNvPr id="1683010559" name="Picture">
          <a:extLst>
            <a:ext uri="{FF2B5EF4-FFF2-40B4-BE49-F238E27FC236}">
              <a16:creationId xmlns:a16="http://schemas.microsoft.com/office/drawing/2014/main" id="{00000000-0008-0000-0500-0000FFB35064}"/>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129</xdr:row>
      <xdr:rowOff>0</xdr:rowOff>
    </xdr:from>
    <xdr:to>
      <xdr:col>4</xdr:col>
      <xdr:colOff>0</xdr:colOff>
      <xdr:row>130</xdr:row>
      <xdr:rowOff>0</xdr:rowOff>
    </xdr:to>
    <xdr:pic>
      <xdr:nvPicPr>
        <xdr:cNvPr id="1815612143" name="Picture">
          <a:extLst>
            <a:ext uri="{FF2B5EF4-FFF2-40B4-BE49-F238E27FC236}">
              <a16:creationId xmlns:a16="http://schemas.microsoft.com/office/drawing/2014/main" id="{00000000-0008-0000-0500-0000EF0A386C}"/>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editAs="oneCell">
    <xdr:from>
      <xdr:col>1</xdr:col>
      <xdr:colOff>0</xdr:colOff>
      <xdr:row>78</xdr:row>
      <xdr:rowOff>0</xdr:rowOff>
    </xdr:from>
    <xdr:to>
      <xdr:col>2</xdr:col>
      <xdr:colOff>0</xdr:colOff>
      <xdr:row>79</xdr:row>
      <xdr:rowOff>0</xdr:rowOff>
    </xdr:to>
    <xdr:pic>
      <xdr:nvPicPr>
        <xdr:cNvPr id="1372432542" name="Picture">
          <a:extLst>
            <a:ext uri="{FF2B5EF4-FFF2-40B4-BE49-F238E27FC236}">
              <a16:creationId xmlns:a16="http://schemas.microsoft.com/office/drawing/2014/main" id="{00000000-0008-0000-3200-00009EA8CD51}"/>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78</xdr:row>
      <xdr:rowOff>0</xdr:rowOff>
    </xdr:from>
    <xdr:to>
      <xdr:col>4</xdr:col>
      <xdr:colOff>0</xdr:colOff>
      <xdr:row>79</xdr:row>
      <xdr:rowOff>0</xdr:rowOff>
    </xdr:to>
    <xdr:pic>
      <xdr:nvPicPr>
        <xdr:cNvPr id="1088664601" name="Picture">
          <a:extLst>
            <a:ext uri="{FF2B5EF4-FFF2-40B4-BE49-F238E27FC236}">
              <a16:creationId xmlns:a16="http://schemas.microsoft.com/office/drawing/2014/main" id="{00000000-0008-0000-3200-000019B4E340}"/>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editAs="oneCell">
    <xdr:from>
      <xdr:col>1</xdr:col>
      <xdr:colOff>0</xdr:colOff>
      <xdr:row>39</xdr:row>
      <xdr:rowOff>0</xdr:rowOff>
    </xdr:from>
    <xdr:to>
      <xdr:col>2</xdr:col>
      <xdr:colOff>0</xdr:colOff>
      <xdr:row>40</xdr:row>
      <xdr:rowOff>0</xdr:rowOff>
    </xdr:to>
    <xdr:pic>
      <xdr:nvPicPr>
        <xdr:cNvPr id="1812962253" name="Picture">
          <a:extLst>
            <a:ext uri="{FF2B5EF4-FFF2-40B4-BE49-F238E27FC236}">
              <a16:creationId xmlns:a16="http://schemas.microsoft.com/office/drawing/2014/main" id="{00000000-0008-0000-3400-0000CD9B0F6C}"/>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39</xdr:row>
      <xdr:rowOff>0</xdr:rowOff>
    </xdr:from>
    <xdr:to>
      <xdr:col>4</xdr:col>
      <xdr:colOff>0</xdr:colOff>
      <xdr:row>40</xdr:row>
      <xdr:rowOff>0</xdr:rowOff>
    </xdr:to>
    <xdr:pic>
      <xdr:nvPicPr>
        <xdr:cNvPr id="251855634" name="Picture">
          <a:extLst>
            <a:ext uri="{FF2B5EF4-FFF2-40B4-BE49-F238E27FC236}">
              <a16:creationId xmlns:a16="http://schemas.microsoft.com/office/drawing/2014/main" id="{00000000-0008-0000-3400-00001203030F}"/>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editAs="oneCell">
    <xdr:from>
      <xdr:col>1</xdr:col>
      <xdr:colOff>0</xdr:colOff>
      <xdr:row>79</xdr:row>
      <xdr:rowOff>0</xdr:rowOff>
    </xdr:from>
    <xdr:to>
      <xdr:col>2</xdr:col>
      <xdr:colOff>0</xdr:colOff>
      <xdr:row>80</xdr:row>
      <xdr:rowOff>0</xdr:rowOff>
    </xdr:to>
    <xdr:pic>
      <xdr:nvPicPr>
        <xdr:cNvPr id="564003640" name="Picture">
          <a:extLst>
            <a:ext uri="{FF2B5EF4-FFF2-40B4-BE49-F238E27FC236}">
              <a16:creationId xmlns:a16="http://schemas.microsoft.com/office/drawing/2014/main" id="{00000000-0008-0000-3500-000038039E21}"/>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79</xdr:row>
      <xdr:rowOff>0</xdr:rowOff>
    </xdr:from>
    <xdr:to>
      <xdr:col>4</xdr:col>
      <xdr:colOff>0</xdr:colOff>
      <xdr:row>80</xdr:row>
      <xdr:rowOff>0</xdr:rowOff>
    </xdr:to>
    <xdr:pic>
      <xdr:nvPicPr>
        <xdr:cNvPr id="489156723" name="Picture">
          <a:extLst>
            <a:ext uri="{FF2B5EF4-FFF2-40B4-BE49-F238E27FC236}">
              <a16:creationId xmlns:a16="http://schemas.microsoft.com/office/drawing/2014/main" id="{00000000-0008-0000-3500-000073F0271D}"/>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editAs="oneCell">
    <xdr:from>
      <xdr:col>1</xdr:col>
      <xdr:colOff>0</xdr:colOff>
      <xdr:row>26</xdr:row>
      <xdr:rowOff>0</xdr:rowOff>
    </xdr:from>
    <xdr:to>
      <xdr:col>2</xdr:col>
      <xdr:colOff>0</xdr:colOff>
      <xdr:row>27</xdr:row>
      <xdr:rowOff>0</xdr:rowOff>
    </xdr:to>
    <xdr:pic>
      <xdr:nvPicPr>
        <xdr:cNvPr id="233226729" name="Picture">
          <a:extLst>
            <a:ext uri="{FF2B5EF4-FFF2-40B4-BE49-F238E27FC236}">
              <a16:creationId xmlns:a16="http://schemas.microsoft.com/office/drawing/2014/main" id="{00000000-0008-0000-3600-0000E9C1E60D}"/>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26</xdr:row>
      <xdr:rowOff>0</xdr:rowOff>
    </xdr:from>
    <xdr:to>
      <xdr:col>4</xdr:col>
      <xdr:colOff>0</xdr:colOff>
      <xdr:row>27</xdr:row>
      <xdr:rowOff>0</xdr:rowOff>
    </xdr:to>
    <xdr:pic>
      <xdr:nvPicPr>
        <xdr:cNvPr id="443177172" name="Picture">
          <a:extLst>
            <a:ext uri="{FF2B5EF4-FFF2-40B4-BE49-F238E27FC236}">
              <a16:creationId xmlns:a16="http://schemas.microsoft.com/office/drawing/2014/main" id="{00000000-0008-0000-3600-0000D4586A1A}"/>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editAs="oneCell">
    <xdr:from>
      <xdr:col>1</xdr:col>
      <xdr:colOff>0</xdr:colOff>
      <xdr:row>39</xdr:row>
      <xdr:rowOff>0</xdr:rowOff>
    </xdr:from>
    <xdr:to>
      <xdr:col>2</xdr:col>
      <xdr:colOff>0</xdr:colOff>
      <xdr:row>40</xdr:row>
      <xdr:rowOff>0</xdr:rowOff>
    </xdr:to>
    <xdr:pic>
      <xdr:nvPicPr>
        <xdr:cNvPr id="1262231394" name="Picture">
          <a:extLst>
            <a:ext uri="{FF2B5EF4-FFF2-40B4-BE49-F238E27FC236}">
              <a16:creationId xmlns:a16="http://schemas.microsoft.com/office/drawing/2014/main" id="{00000000-0008-0000-3700-0000621F3C4B}"/>
            </a:ext>
          </a:extLst>
        </xdr:cNvPr>
        <xdr:cNvPicPr/>
      </xdr:nvPicPr>
      <xdr:blipFill>
        <a:blip xmlns:r="http://schemas.openxmlformats.org/officeDocument/2006/relationships" r:embed="rId1"/>
        <a:srcRect/>
        <a:stretch>
          <a:fillRect r="57831"/>
        </a:stretch>
      </xdr:blipFill>
      <xdr:spPr>
        <a:xfrm>
          <a:off x="0" y="0"/>
          <a:ext cx="0" cy="0"/>
        </a:xfrm>
        <a:prstGeom prst="rect">
          <a:avLst/>
        </a:prstGeom>
      </xdr:spPr>
    </xdr:pic>
    <xdr:clientData/>
  </xdr:twoCellAnchor>
  <xdr:twoCellAnchor editAs="oneCell">
    <xdr:from>
      <xdr:col>2</xdr:col>
      <xdr:colOff>0</xdr:colOff>
      <xdr:row>39</xdr:row>
      <xdr:rowOff>0</xdr:rowOff>
    </xdr:from>
    <xdr:to>
      <xdr:col>4</xdr:col>
      <xdr:colOff>0</xdr:colOff>
      <xdr:row>40</xdr:row>
      <xdr:rowOff>0</xdr:rowOff>
    </xdr:to>
    <xdr:pic>
      <xdr:nvPicPr>
        <xdr:cNvPr id="1765460510" name="Picture">
          <a:extLst>
            <a:ext uri="{FF2B5EF4-FFF2-40B4-BE49-F238E27FC236}">
              <a16:creationId xmlns:a16="http://schemas.microsoft.com/office/drawing/2014/main" id="{00000000-0008-0000-3700-00001ECA3A69}"/>
            </a:ext>
          </a:extLst>
        </xdr:cNvPr>
        <xdr:cNvPicPr/>
      </xdr:nvPicPr>
      <xdr:blipFill>
        <a:blip xmlns:r="http://schemas.openxmlformats.org/officeDocument/2006/relationships" r:embed="rId2"/>
        <a:srcRect/>
        <a:stretch>
          <a:fillRect r="39666"/>
        </a:stretch>
      </xdr:blipFill>
      <xdr:spPr>
        <a:xfrm>
          <a:off x="0" y="0"/>
          <a:ext cx="0" cy="0"/>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1</xdr:col>
      <xdr:colOff>0</xdr:colOff>
      <xdr:row>129</xdr:row>
      <xdr:rowOff>0</xdr:rowOff>
    </xdr:from>
    <xdr:to>
      <xdr:col>2</xdr:col>
      <xdr:colOff>0</xdr:colOff>
      <xdr:row>130</xdr:row>
      <xdr:rowOff>0</xdr:rowOff>
    </xdr:to>
    <xdr:pic>
      <xdr:nvPicPr>
        <xdr:cNvPr id="1382590297" name="Picture">
          <a:extLst>
            <a:ext uri="{FF2B5EF4-FFF2-40B4-BE49-F238E27FC236}">
              <a16:creationId xmlns:a16="http://schemas.microsoft.com/office/drawing/2014/main" id="{00000000-0008-0000-3800-000059A76852}"/>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129</xdr:row>
      <xdr:rowOff>0</xdr:rowOff>
    </xdr:from>
    <xdr:to>
      <xdr:col>4</xdr:col>
      <xdr:colOff>0</xdr:colOff>
      <xdr:row>130</xdr:row>
      <xdr:rowOff>0</xdr:rowOff>
    </xdr:to>
    <xdr:pic>
      <xdr:nvPicPr>
        <xdr:cNvPr id="445442360" name="Picture">
          <a:extLst>
            <a:ext uri="{FF2B5EF4-FFF2-40B4-BE49-F238E27FC236}">
              <a16:creationId xmlns:a16="http://schemas.microsoft.com/office/drawing/2014/main" id="{00000000-0008-0000-3800-000038E98C1A}"/>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editAs="oneCell">
    <xdr:from>
      <xdr:col>1</xdr:col>
      <xdr:colOff>0</xdr:colOff>
      <xdr:row>37</xdr:row>
      <xdr:rowOff>0</xdr:rowOff>
    </xdr:from>
    <xdr:to>
      <xdr:col>2</xdr:col>
      <xdr:colOff>0</xdr:colOff>
      <xdr:row>38</xdr:row>
      <xdr:rowOff>0</xdr:rowOff>
    </xdr:to>
    <xdr:pic>
      <xdr:nvPicPr>
        <xdr:cNvPr id="828387844" name="Picture">
          <a:extLst>
            <a:ext uri="{FF2B5EF4-FFF2-40B4-BE49-F238E27FC236}">
              <a16:creationId xmlns:a16="http://schemas.microsoft.com/office/drawing/2014/main" id="{00000000-0008-0000-3900-000004326031}"/>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37</xdr:row>
      <xdr:rowOff>0</xdr:rowOff>
    </xdr:from>
    <xdr:to>
      <xdr:col>4</xdr:col>
      <xdr:colOff>0</xdr:colOff>
      <xdr:row>38</xdr:row>
      <xdr:rowOff>0</xdr:rowOff>
    </xdr:to>
    <xdr:pic>
      <xdr:nvPicPr>
        <xdr:cNvPr id="246772748" name="Picture">
          <a:extLst>
            <a:ext uri="{FF2B5EF4-FFF2-40B4-BE49-F238E27FC236}">
              <a16:creationId xmlns:a16="http://schemas.microsoft.com/office/drawing/2014/main" id="{00000000-0008-0000-3900-00000C74B50E}"/>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editAs="oneCell">
    <xdr:from>
      <xdr:col>1</xdr:col>
      <xdr:colOff>0</xdr:colOff>
      <xdr:row>77</xdr:row>
      <xdr:rowOff>0</xdr:rowOff>
    </xdr:from>
    <xdr:to>
      <xdr:col>2</xdr:col>
      <xdr:colOff>0</xdr:colOff>
      <xdr:row>78</xdr:row>
      <xdr:rowOff>0</xdr:rowOff>
    </xdr:to>
    <xdr:pic>
      <xdr:nvPicPr>
        <xdr:cNvPr id="426789100" name="Picture">
          <a:extLst>
            <a:ext uri="{FF2B5EF4-FFF2-40B4-BE49-F238E27FC236}">
              <a16:creationId xmlns:a16="http://schemas.microsoft.com/office/drawing/2014/main" id="{00000000-0008-0000-3A00-0000EC487019}"/>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77</xdr:row>
      <xdr:rowOff>0</xdr:rowOff>
    </xdr:from>
    <xdr:to>
      <xdr:col>4</xdr:col>
      <xdr:colOff>0</xdr:colOff>
      <xdr:row>78</xdr:row>
      <xdr:rowOff>0</xdr:rowOff>
    </xdr:to>
    <xdr:pic>
      <xdr:nvPicPr>
        <xdr:cNvPr id="1682487251" name="Picture">
          <a:extLst>
            <a:ext uri="{FF2B5EF4-FFF2-40B4-BE49-F238E27FC236}">
              <a16:creationId xmlns:a16="http://schemas.microsoft.com/office/drawing/2014/main" id="{00000000-0008-0000-3A00-0000D3B74864}"/>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editAs="oneCell">
    <xdr:from>
      <xdr:col>1</xdr:col>
      <xdr:colOff>0</xdr:colOff>
      <xdr:row>78</xdr:row>
      <xdr:rowOff>0</xdr:rowOff>
    </xdr:from>
    <xdr:to>
      <xdr:col>2</xdr:col>
      <xdr:colOff>0</xdr:colOff>
      <xdr:row>79</xdr:row>
      <xdr:rowOff>0</xdr:rowOff>
    </xdr:to>
    <xdr:pic>
      <xdr:nvPicPr>
        <xdr:cNvPr id="1409833292" name="Picture">
          <a:extLst>
            <a:ext uri="{FF2B5EF4-FFF2-40B4-BE49-F238E27FC236}">
              <a16:creationId xmlns:a16="http://schemas.microsoft.com/office/drawing/2014/main" id="{00000000-0008-0000-3B00-00004C590854}"/>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78</xdr:row>
      <xdr:rowOff>0</xdr:rowOff>
    </xdr:from>
    <xdr:to>
      <xdr:col>4</xdr:col>
      <xdr:colOff>0</xdr:colOff>
      <xdr:row>79</xdr:row>
      <xdr:rowOff>0</xdr:rowOff>
    </xdr:to>
    <xdr:pic>
      <xdr:nvPicPr>
        <xdr:cNvPr id="1907901141" name="Picture">
          <a:extLst>
            <a:ext uri="{FF2B5EF4-FFF2-40B4-BE49-F238E27FC236}">
              <a16:creationId xmlns:a16="http://schemas.microsoft.com/office/drawing/2014/main" id="{00000000-0008-0000-3B00-0000D542B871}"/>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editAs="oneCell">
    <xdr:from>
      <xdr:col>1</xdr:col>
      <xdr:colOff>0</xdr:colOff>
      <xdr:row>77</xdr:row>
      <xdr:rowOff>0</xdr:rowOff>
    </xdr:from>
    <xdr:to>
      <xdr:col>2</xdr:col>
      <xdr:colOff>0</xdr:colOff>
      <xdr:row>78</xdr:row>
      <xdr:rowOff>0</xdr:rowOff>
    </xdr:to>
    <xdr:pic>
      <xdr:nvPicPr>
        <xdr:cNvPr id="1788105510" name="Picture">
          <a:extLst>
            <a:ext uri="{FF2B5EF4-FFF2-40B4-BE49-F238E27FC236}">
              <a16:creationId xmlns:a16="http://schemas.microsoft.com/office/drawing/2014/main" id="{00000000-0008-0000-3C00-00002653946A}"/>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77</xdr:row>
      <xdr:rowOff>0</xdr:rowOff>
    </xdr:from>
    <xdr:to>
      <xdr:col>4</xdr:col>
      <xdr:colOff>0</xdr:colOff>
      <xdr:row>78</xdr:row>
      <xdr:rowOff>0</xdr:rowOff>
    </xdr:to>
    <xdr:pic>
      <xdr:nvPicPr>
        <xdr:cNvPr id="1262716808" name="Picture">
          <a:extLst>
            <a:ext uri="{FF2B5EF4-FFF2-40B4-BE49-F238E27FC236}">
              <a16:creationId xmlns:a16="http://schemas.microsoft.com/office/drawing/2014/main" id="{00000000-0008-0000-3C00-00008887434B}"/>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160</xdr:row>
      <xdr:rowOff>0</xdr:rowOff>
    </xdr:from>
    <xdr:to>
      <xdr:col>2</xdr:col>
      <xdr:colOff>0</xdr:colOff>
      <xdr:row>161</xdr:row>
      <xdr:rowOff>0</xdr:rowOff>
    </xdr:to>
    <xdr:pic>
      <xdr:nvPicPr>
        <xdr:cNvPr id="550549367" name="Picture">
          <a:extLst>
            <a:ext uri="{FF2B5EF4-FFF2-40B4-BE49-F238E27FC236}">
              <a16:creationId xmlns:a16="http://schemas.microsoft.com/office/drawing/2014/main" id="{00000000-0008-0000-0600-000077B7D020}"/>
            </a:ext>
          </a:extLst>
        </xdr:cNvPr>
        <xdr:cNvPicPr/>
      </xdr:nvPicPr>
      <xdr:blipFill>
        <a:blip xmlns:r="http://schemas.openxmlformats.org/officeDocument/2006/relationships" r:embed="rId1"/>
        <a:srcRect/>
        <a:stretch>
          <a:fillRect r="56385"/>
        </a:stretch>
      </xdr:blipFill>
      <xdr:spPr>
        <a:xfrm>
          <a:off x="0" y="0"/>
          <a:ext cx="0" cy="0"/>
        </a:xfrm>
        <a:prstGeom prst="rect">
          <a:avLst/>
        </a:prstGeom>
      </xdr:spPr>
    </xdr:pic>
    <xdr:clientData/>
  </xdr:twoCellAnchor>
  <xdr:twoCellAnchor editAs="oneCell">
    <xdr:from>
      <xdr:col>2</xdr:col>
      <xdr:colOff>0</xdr:colOff>
      <xdr:row>160</xdr:row>
      <xdr:rowOff>0</xdr:rowOff>
    </xdr:from>
    <xdr:to>
      <xdr:col>4</xdr:col>
      <xdr:colOff>0</xdr:colOff>
      <xdr:row>161</xdr:row>
      <xdr:rowOff>0</xdr:rowOff>
    </xdr:to>
    <xdr:pic>
      <xdr:nvPicPr>
        <xdr:cNvPr id="215936677" name="Picture">
          <a:extLst>
            <a:ext uri="{FF2B5EF4-FFF2-40B4-BE49-F238E27FC236}">
              <a16:creationId xmlns:a16="http://schemas.microsoft.com/office/drawing/2014/main" id="{00000000-0008-0000-0600-0000A5EEDE0C}"/>
            </a:ext>
          </a:extLst>
        </xdr:cNvPr>
        <xdr:cNvPicPr/>
      </xdr:nvPicPr>
      <xdr:blipFill>
        <a:blip xmlns:r="http://schemas.openxmlformats.org/officeDocument/2006/relationships" r:embed="rId2"/>
        <a:srcRect/>
        <a:stretch>
          <a:fillRect r="40333"/>
        </a:stretch>
      </xdr:blipFill>
      <xdr:spPr>
        <a:xfrm>
          <a:off x="0" y="0"/>
          <a:ext cx="0" cy="0"/>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editAs="oneCell">
    <xdr:from>
      <xdr:col>1</xdr:col>
      <xdr:colOff>0</xdr:colOff>
      <xdr:row>36</xdr:row>
      <xdr:rowOff>0</xdr:rowOff>
    </xdr:from>
    <xdr:to>
      <xdr:col>2</xdr:col>
      <xdr:colOff>0</xdr:colOff>
      <xdr:row>37</xdr:row>
      <xdr:rowOff>0</xdr:rowOff>
    </xdr:to>
    <xdr:pic>
      <xdr:nvPicPr>
        <xdr:cNvPr id="1561818517" name="Picture">
          <a:extLst>
            <a:ext uri="{FF2B5EF4-FFF2-40B4-BE49-F238E27FC236}">
              <a16:creationId xmlns:a16="http://schemas.microsoft.com/office/drawing/2014/main" id="{00000000-0008-0000-3D00-00009575175D}"/>
            </a:ext>
          </a:extLst>
        </xdr:cNvPr>
        <xdr:cNvPicPr/>
      </xdr:nvPicPr>
      <xdr:blipFill>
        <a:blip xmlns:r="http://schemas.openxmlformats.org/officeDocument/2006/relationships" r:embed="rId1"/>
        <a:srcRect/>
        <a:stretch>
          <a:fillRect r="56867"/>
        </a:stretch>
      </xdr:blipFill>
      <xdr:spPr>
        <a:xfrm>
          <a:off x="0" y="0"/>
          <a:ext cx="0" cy="0"/>
        </a:xfrm>
        <a:prstGeom prst="rect">
          <a:avLst/>
        </a:prstGeom>
      </xdr:spPr>
    </xdr:pic>
    <xdr:clientData/>
  </xdr:twoCellAnchor>
  <xdr:twoCellAnchor editAs="oneCell">
    <xdr:from>
      <xdr:col>2</xdr:col>
      <xdr:colOff>0</xdr:colOff>
      <xdr:row>36</xdr:row>
      <xdr:rowOff>0</xdr:rowOff>
    </xdr:from>
    <xdr:to>
      <xdr:col>4</xdr:col>
      <xdr:colOff>0</xdr:colOff>
      <xdr:row>37</xdr:row>
      <xdr:rowOff>0</xdr:rowOff>
    </xdr:to>
    <xdr:pic>
      <xdr:nvPicPr>
        <xdr:cNvPr id="1846159880" name="Picture">
          <a:extLst>
            <a:ext uri="{FF2B5EF4-FFF2-40B4-BE49-F238E27FC236}">
              <a16:creationId xmlns:a16="http://schemas.microsoft.com/office/drawing/2014/main" id="{00000000-0008-0000-3D00-0000082A0A6E}"/>
            </a:ext>
          </a:extLst>
        </xdr:cNvPr>
        <xdr:cNvPicPr/>
      </xdr:nvPicPr>
      <xdr:blipFill>
        <a:blip xmlns:r="http://schemas.openxmlformats.org/officeDocument/2006/relationships" r:embed="rId2"/>
        <a:srcRect/>
        <a:stretch>
          <a:fillRect r="37666"/>
        </a:stretch>
      </xdr:blipFill>
      <xdr:spPr>
        <a:xfrm>
          <a:off x="0" y="0"/>
          <a:ext cx="0" cy="0"/>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editAs="oneCell">
    <xdr:from>
      <xdr:col>1</xdr:col>
      <xdr:colOff>0</xdr:colOff>
      <xdr:row>78</xdr:row>
      <xdr:rowOff>0</xdr:rowOff>
    </xdr:from>
    <xdr:to>
      <xdr:col>2</xdr:col>
      <xdr:colOff>0</xdr:colOff>
      <xdr:row>79</xdr:row>
      <xdr:rowOff>0</xdr:rowOff>
    </xdr:to>
    <xdr:pic>
      <xdr:nvPicPr>
        <xdr:cNvPr id="651118988" name="Picture">
          <a:extLst>
            <a:ext uri="{FF2B5EF4-FFF2-40B4-BE49-F238E27FC236}">
              <a16:creationId xmlns:a16="http://schemas.microsoft.com/office/drawing/2014/main" id="{00000000-0008-0000-3E00-00008C49CF26}"/>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78</xdr:row>
      <xdr:rowOff>0</xdr:rowOff>
    </xdr:from>
    <xdr:to>
      <xdr:col>4</xdr:col>
      <xdr:colOff>0</xdr:colOff>
      <xdr:row>79</xdr:row>
      <xdr:rowOff>0</xdr:rowOff>
    </xdr:to>
    <xdr:pic>
      <xdr:nvPicPr>
        <xdr:cNvPr id="1911022874" name="Picture">
          <a:extLst>
            <a:ext uri="{FF2B5EF4-FFF2-40B4-BE49-F238E27FC236}">
              <a16:creationId xmlns:a16="http://schemas.microsoft.com/office/drawing/2014/main" id="{00000000-0008-0000-3E00-00001AE5E771}"/>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editAs="oneCell">
    <xdr:from>
      <xdr:col>1</xdr:col>
      <xdr:colOff>0</xdr:colOff>
      <xdr:row>126</xdr:row>
      <xdr:rowOff>0</xdr:rowOff>
    </xdr:from>
    <xdr:to>
      <xdr:col>2</xdr:col>
      <xdr:colOff>0</xdr:colOff>
      <xdr:row>127</xdr:row>
      <xdr:rowOff>0</xdr:rowOff>
    </xdr:to>
    <xdr:pic>
      <xdr:nvPicPr>
        <xdr:cNvPr id="389717358" name="Picture">
          <a:extLst>
            <a:ext uri="{FF2B5EF4-FFF2-40B4-BE49-F238E27FC236}">
              <a16:creationId xmlns:a16="http://schemas.microsoft.com/office/drawing/2014/main" id="{00000000-0008-0000-3F00-00006E9D3A17}"/>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126</xdr:row>
      <xdr:rowOff>0</xdr:rowOff>
    </xdr:from>
    <xdr:to>
      <xdr:col>4</xdr:col>
      <xdr:colOff>0</xdr:colOff>
      <xdr:row>127</xdr:row>
      <xdr:rowOff>0</xdr:rowOff>
    </xdr:to>
    <xdr:pic>
      <xdr:nvPicPr>
        <xdr:cNvPr id="677363691" name="Picture">
          <a:extLst>
            <a:ext uri="{FF2B5EF4-FFF2-40B4-BE49-F238E27FC236}">
              <a16:creationId xmlns:a16="http://schemas.microsoft.com/office/drawing/2014/main" id="{00000000-0008-0000-3F00-0000EBBF5F28}"/>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editAs="oneCell">
    <xdr:from>
      <xdr:col>1</xdr:col>
      <xdr:colOff>0</xdr:colOff>
      <xdr:row>73</xdr:row>
      <xdr:rowOff>0</xdr:rowOff>
    </xdr:from>
    <xdr:to>
      <xdr:col>2</xdr:col>
      <xdr:colOff>0</xdr:colOff>
      <xdr:row>74</xdr:row>
      <xdr:rowOff>0</xdr:rowOff>
    </xdr:to>
    <xdr:pic>
      <xdr:nvPicPr>
        <xdr:cNvPr id="1946157125" name="Picture">
          <a:extLst>
            <a:ext uri="{FF2B5EF4-FFF2-40B4-BE49-F238E27FC236}">
              <a16:creationId xmlns:a16="http://schemas.microsoft.com/office/drawing/2014/main" id="{00000000-0008-0000-4000-000045000074}"/>
            </a:ext>
          </a:extLst>
        </xdr:cNvPr>
        <xdr:cNvPicPr/>
      </xdr:nvPicPr>
      <xdr:blipFill>
        <a:blip xmlns:r="http://schemas.openxmlformats.org/officeDocument/2006/relationships" r:embed="rId1"/>
        <a:srcRect/>
        <a:stretch>
          <a:fillRect r="55662"/>
        </a:stretch>
      </xdr:blipFill>
      <xdr:spPr>
        <a:xfrm>
          <a:off x="0" y="0"/>
          <a:ext cx="0" cy="0"/>
        </a:xfrm>
        <a:prstGeom prst="rect">
          <a:avLst/>
        </a:prstGeom>
      </xdr:spPr>
    </xdr:pic>
    <xdr:clientData/>
  </xdr:twoCellAnchor>
  <xdr:twoCellAnchor editAs="oneCell">
    <xdr:from>
      <xdr:col>2</xdr:col>
      <xdr:colOff>0</xdr:colOff>
      <xdr:row>73</xdr:row>
      <xdr:rowOff>0</xdr:rowOff>
    </xdr:from>
    <xdr:to>
      <xdr:col>4</xdr:col>
      <xdr:colOff>0</xdr:colOff>
      <xdr:row>74</xdr:row>
      <xdr:rowOff>0</xdr:rowOff>
    </xdr:to>
    <xdr:pic>
      <xdr:nvPicPr>
        <xdr:cNvPr id="973206762" name="Picture">
          <a:extLst>
            <a:ext uri="{FF2B5EF4-FFF2-40B4-BE49-F238E27FC236}">
              <a16:creationId xmlns:a16="http://schemas.microsoft.com/office/drawing/2014/main" id="{00000000-0008-0000-4000-0000EAF4013A}"/>
            </a:ext>
          </a:extLst>
        </xdr:cNvPr>
        <xdr:cNvPicPr/>
      </xdr:nvPicPr>
      <xdr:blipFill>
        <a:blip xmlns:r="http://schemas.openxmlformats.org/officeDocument/2006/relationships" r:embed="rId2"/>
        <a:srcRect/>
        <a:stretch>
          <a:fillRect r="39666"/>
        </a:stretch>
      </xdr:blipFill>
      <xdr:spPr>
        <a:xfrm>
          <a:off x="0" y="0"/>
          <a:ext cx="0" cy="0"/>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editAs="oneCell">
    <xdr:from>
      <xdr:col>1</xdr:col>
      <xdr:colOff>0</xdr:colOff>
      <xdr:row>132</xdr:row>
      <xdr:rowOff>0</xdr:rowOff>
    </xdr:from>
    <xdr:to>
      <xdr:col>2</xdr:col>
      <xdr:colOff>0</xdr:colOff>
      <xdr:row>133</xdr:row>
      <xdr:rowOff>0</xdr:rowOff>
    </xdr:to>
    <xdr:pic>
      <xdr:nvPicPr>
        <xdr:cNvPr id="2039734057" name="Picture">
          <a:extLst>
            <a:ext uri="{FF2B5EF4-FFF2-40B4-BE49-F238E27FC236}">
              <a16:creationId xmlns:a16="http://schemas.microsoft.com/office/drawing/2014/main" id="{00000000-0008-0000-4100-000029DF9379}"/>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132</xdr:row>
      <xdr:rowOff>0</xdr:rowOff>
    </xdr:from>
    <xdr:to>
      <xdr:col>4</xdr:col>
      <xdr:colOff>0</xdr:colOff>
      <xdr:row>133</xdr:row>
      <xdr:rowOff>0</xdr:rowOff>
    </xdr:to>
    <xdr:pic>
      <xdr:nvPicPr>
        <xdr:cNvPr id="744916759" name="Picture">
          <a:extLst>
            <a:ext uri="{FF2B5EF4-FFF2-40B4-BE49-F238E27FC236}">
              <a16:creationId xmlns:a16="http://schemas.microsoft.com/office/drawing/2014/main" id="{00000000-0008-0000-4100-00001787662C}"/>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editAs="oneCell">
    <xdr:from>
      <xdr:col>1</xdr:col>
      <xdr:colOff>0</xdr:colOff>
      <xdr:row>161</xdr:row>
      <xdr:rowOff>0</xdr:rowOff>
    </xdr:from>
    <xdr:to>
      <xdr:col>2</xdr:col>
      <xdr:colOff>0</xdr:colOff>
      <xdr:row>162</xdr:row>
      <xdr:rowOff>0</xdr:rowOff>
    </xdr:to>
    <xdr:pic>
      <xdr:nvPicPr>
        <xdr:cNvPr id="1477490934" name="Picture">
          <a:extLst>
            <a:ext uri="{FF2B5EF4-FFF2-40B4-BE49-F238E27FC236}">
              <a16:creationId xmlns:a16="http://schemas.microsoft.com/office/drawing/2014/main" id="{00000000-0008-0000-4200-0000F6B81058}"/>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161</xdr:row>
      <xdr:rowOff>0</xdr:rowOff>
    </xdr:from>
    <xdr:to>
      <xdr:col>4</xdr:col>
      <xdr:colOff>0</xdr:colOff>
      <xdr:row>162</xdr:row>
      <xdr:rowOff>0</xdr:rowOff>
    </xdr:to>
    <xdr:pic>
      <xdr:nvPicPr>
        <xdr:cNvPr id="1828954554" name="Picture">
          <a:extLst>
            <a:ext uri="{FF2B5EF4-FFF2-40B4-BE49-F238E27FC236}">
              <a16:creationId xmlns:a16="http://schemas.microsoft.com/office/drawing/2014/main" id="{00000000-0008-0000-4200-0000BAA1036D}"/>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editAs="oneCell">
    <xdr:from>
      <xdr:col>1</xdr:col>
      <xdr:colOff>0</xdr:colOff>
      <xdr:row>39</xdr:row>
      <xdr:rowOff>0</xdr:rowOff>
    </xdr:from>
    <xdr:to>
      <xdr:col>2</xdr:col>
      <xdr:colOff>0</xdr:colOff>
      <xdr:row>40</xdr:row>
      <xdr:rowOff>0</xdr:rowOff>
    </xdr:to>
    <xdr:pic>
      <xdr:nvPicPr>
        <xdr:cNvPr id="168710564" name="Picture">
          <a:extLst>
            <a:ext uri="{FF2B5EF4-FFF2-40B4-BE49-F238E27FC236}">
              <a16:creationId xmlns:a16="http://schemas.microsoft.com/office/drawing/2014/main" id="{00000000-0008-0000-4300-0000A4510E0A}"/>
            </a:ext>
          </a:extLst>
        </xdr:cNvPr>
        <xdr:cNvPicPr/>
      </xdr:nvPicPr>
      <xdr:blipFill>
        <a:blip xmlns:r="http://schemas.openxmlformats.org/officeDocument/2006/relationships" r:embed="rId1"/>
        <a:srcRect/>
        <a:stretch>
          <a:fillRect r="57831"/>
        </a:stretch>
      </xdr:blipFill>
      <xdr:spPr>
        <a:xfrm>
          <a:off x="0" y="0"/>
          <a:ext cx="0" cy="0"/>
        </a:xfrm>
        <a:prstGeom prst="rect">
          <a:avLst/>
        </a:prstGeom>
      </xdr:spPr>
    </xdr:pic>
    <xdr:clientData/>
  </xdr:twoCellAnchor>
  <xdr:twoCellAnchor editAs="oneCell">
    <xdr:from>
      <xdr:col>2</xdr:col>
      <xdr:colOff>0</xdr:colOff>
      <xdr:row>39</xdr:row>
      <xdr:rowOff>0</xdr:rowOff>
    </xdr:from>
    <xdr:to>
      <xdr:col>4</xdr:col>
      <xdr:colOff>0</xdr:colOff>
      <xdr:row>40</xdr:row>
      <xdr:rowOff>0</xdr:rowOff>
    </xdr:to>
    <xdr:pic>
      <xdr:nvPicPr>
        <xdr:cNvPr id="315109837" name="Picture">
          <a:extLst>
            <a:ext uri="{FF2B5EF4-FFF2-40B4-BE49-F238E27FC236}">
              <a16:creationId xmlns:a16="http://schemas.microsoft.com/office/drawing/2014/main" id="{00000000-0008-0000-4300-0000CD31C812}"/>
            </a:ext>
          </a:extLst>
        </xdr:cNvPr>
        <xdr:cNvPicPr/>
      </xdr:nvPicPr>
      <xdr:blipFill>
        <a:blip xmlns:r="http://schemas.openxmlformats.org/officeDocument/2006/relationships" r:embed="rId2"/>
        <a:srcRect/>
        <a:stretch>
          <a:fillRect r="40333"/>
        </a:stretch>
      </xdr:blipFill>
      <xdr:spPr>
        <a:xfrm>
          <a:off x="0" y="0"/>
          <a:ext cx="0" cy="0"/>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editAs="oneCell">
    <xdr:from>
      <xdr:col>1</xdr:col>
      <xdr:colOff>0</xdr:colOff>
      <xdr:row>26</xdr:row>
      <xdr:rowOff>0</xdr:rowOff>
    </xdr:from>
    <xdr:to>
      <xdr:col>2</xdr:col>
      <xdr:colOff>0</xdr:colOff>
      <xdr:row>27</xdr:row>
      <xdr:rowOff>0</xdr:rowOff>
    </xdr:to>
    <xdr:pic>
      <xdr:nvPicPr>
        <xdr:cNvPr id="1329790058" name="Picture">
          <a:extLst>
            <a:ext uri="{FF2B5EF4-FFF2-40B4-BE49-F238E27FC236}">
              <a16:creationId xmlns:a16="http://schemas.microsoft.com/office/drawing/2014/main" id="{00000000-0008-0000-4400-00006AFC424F}"/>
            </a:ext>
          </a:extLst>
        </xdr:cNvPr>
        <xdr:cNvPicPr/>
      </xdr:nvPicPr>
      <xdr:blipFill>
        <a:blip xmlns:r="http://schemas.openxmlformats.org/officeDocument/2006/relationships" r:embed="rId1"/>
        <a:srcRect/>
        <a:stretch>
          <a:fillRect r="57831"/>
        </a:stretch>
      </xdr:blipFill>
      <xdr:spPr>
        <a:xfrm>
          <a:off x="0" y="0"/>
          <a:ext cx="0" cy="0"/>
        </a:xfrm>
        <a:prstGeom prst="rect">
          <a:avLst/>
        </a:prstGeom>
      </xdr:spPr>
    </xdr:pic>
    <xdr:clientData/>
  </xdr:twoCellAnchor>
  <xdr:twoCellAnchor editAs="oneCell">
    <xdr:from>
      <xdr:col>2</xdr:col>
      <xdr:colOff>0</xdr:colOff>
      <xdr:row>26</xdr:row>
      <xdr:rowOff>0</xdr:rowOff>
    </xdr:from>
    <xdr:to>
      <xdr:col>4</xdr:col>
      <xdr:colOff>0</xdr:colOff>
      <xdr:row>27</xdr:row>
      <xdr:rowOff>0</xdr:rowOff>
    </xdr:to>
    <xdr:pic>
      <xdr:nvPicPr>
        <xdr:cNvPr id="1060936265" name="Picture">
          <a:extLst>
            <a:ext uri="{FF2B5EF4-FFF2-40B4-BE49-F238E27FC236}">
              <a16:creationId xmlns:a16="http://schemas.microsoft.com/office/drawing/2014/main" id="{00000000-0008-0000-4400-0000499A3C3F}"/>
            </a:ext>
          </a:extLst>
        </xdr:cNvPr>
        <xdr:cNvPicPr/>
      </xdr:nvPicPr>
      <xdr:blipFill>
        <a:blip xmlns:r="http://schemas.openxmlformats.org/officeDocument/2006/relationships" r:embed="rId2"/>
        <a:srcRect/>
        <a:stretch>
          <a:fillRect r="40333"/>
        </a:stretch>
      </xdr:blipFill>
      <xdr:spPr>
        <a:xfrm>
          <a:off x="0" y="0"/>
          <a:ext cx="0" cy="0"/>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editAs="oneCell">
    <xdr:from>
      <xdr:col>1</xdr:col>
      <xdr:colOff>0</xdr:colOff>
      <xdr:row>67</xdr:row>
      <xdr:rowOff>0</xdr:rowOff>
    </xdr:from>
    <xdr:to>
      <xdr:col>2</xdr:col>
      <xdr:colOff>0</xdr:colOff>
      <xdr:row>68</xdr:row>
      <xdr:rowOff>0</xdr:rowOff>
    </xdr:to>
    <xdr:pic>
      <xdr:nvPicPr>
        <xdr:cNvPr id="1204256635" name="Picture">
          <a:extLst>
            <a:ext uri="{FF2B5EF4-FFF2-40B4-BE49-F238E27FC236}">
              <a16:creationId xmlns:a16="http://schemas.microsoft.com/office/drawing/2014/main" id="{00000000-0008-0000-4500-00007B7FC747}"/>
            </a:ext>
          </a:extLst>
        </xdr:cNvPr>
        <xdr:cNvPicPr/>
      </xdr:nvPicPr>
      <xdr:blipFill>
        <a:blip xmlns:r="http://schemas.openxmlformats.org/officeDocument/2006/relationships" r:embed="rId1"/>
        <a:srcRect/>
        <a:stretch>
          <a:fillRect r="57831"/>
        </a:stretch>
      </xdr:blipFill>
      <xdr:spPr>
        <a:xfrm>
          <a:off x="0" y="0"/>
          <a:ext cx="0" cy="0"/>
        </a:xfrm>
        <a:prstGeom prst="rect">
          <a:avLst/>
        </a:prstGeom>
      </xdr:spPr>
    </xdr:pic>
    <xdr:clientData/>
  </xdr:twoCellAnchor>
  <xdr:twoCellAnchor editAs="oneCell">
    <xdr:from>
      <xdr:col>2</xdr:col>
      <xdr:colOff>0</xdr:colOff>
      <xdr:row>67</xdr:row>
      <xdr:rowOff>0</xdr:rowOff>
    </xdr:from>
    <xdr:to>
      <xdr:col>4</xdr:col>
      <xdr:colOff>0</xdr:colOff>
      <xdr:row>68</xdr:row>
      <xdr:rowOff>0</xdr:rowOff>
    </xdr:to>
    <xdr:pic>
      <xdr:nvPicPr>
        <xdr:cNvPr id="340949015" name="Picture">
          <a:extLst>
            <a:ext uri="{FF2B5EF4-FFF2-40B4-BE49-F238E27FC236}">
              <a16:creationId xmlns:a16="http://schemas.microsoft.com/office/drawing/2014/main" id="{00000000-0008-0000-4500-000017785214}"/>
            </a:ext>
          </a:extLst>
        </xdr:cNvPr>
        <xdr:cNvPicPr/>
      </xdr:nvPicPr>
      <xdr:blipFill>
        <a:blip xmlns:r="http://schemas.openxmlformats.org/officeDocument/2006/relationships" r:embed="rId2"/>
        <a:srcRect/>
        <a:stretch>
          <a:fillRect r="40333"/>
        </a:stretch>
      </xdr:blipFill>
      <xdr:spPr>
        <a:xfrm>
          <a:off x="0" y="0"/>
          <a:ext cx="0" cy="0"/>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editAs="oneCell">
    <xdr:from>
      <xdr:col>1</xdr:col>
      <xdr:colOff>0</xdr:colOff>
      <xdr:row>58</xdr:row>
      <xdr:rowOff>0</xdr:rowOff>
    </xdr:from>
    <xdr:to>
      <xdr:col>2</xdr:col>
      <xdr:colOff>0</xdr:colOff>
      <xdr:row>59</xdr:row>
      <xdr:rowOff>0</xdr:rowOff>
    </xdr:to>
    <xdr:pic>
      <xdr:nvPicPr>
        <xdr:cNvPr id="1277917019" name="Picture">
          <a:extLst>
            <a:ext uri="{FF2B5EF4-FFF2-40B4-BE49-F238E27FC236}">
              <a16:creationId xmlns:a16="http://schemas.microsoft.com/office/drawing/2014/main" id="{00000000-0008-0000-4600-00005B772B4C}"/>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58</xdr:row>
      <xdr:rowOff>0</xdr:rowOff>
    </xdr:from>
    <xdr:to>
      <xdr:col>4</xdr:col>
      <xdr:colOff>0</xdr:colOff>
      <xdr:row>59</xdr:row>
      <xdr:rowOff>0</xdr:rowOff>
    </xdr:to>
    <xdr:pic>
      <xdr:nvPicPr>
        <xdr:cNvPr id="396251717" name="Picture">
          <a:extLst>
            <a:ext uri="{FF2B5EF4-FFF2-40B4-BE49-F238E27FC236}">
              <a16:creationId xmlns:a16="http://schemas.microsoft.com/office/drawing/2014/main" id="{00000000-0008-0000-4600-000045529E17}"/>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39</xdr:row>
      <xdr:rowOff>0</xdr:rowOff>
    </xdr:from>
    <xdr:to>
      <xdr:col>2</xdr:col>
      <xdr:colOff>0</xdr:colOff>
      <xdr:row>40</xdr:row>
      <xdr:rowOff>0</xdr:rowOff>
    </xdr:to>
    <xdr:pic>
      <xdr:nvPicPr>
        <xdr:cNvPr id="497792496" name="Picture">
          <a:extLst>
            <a:ext uri="{FF2B5EF4-FFF2-40B4-BE49-F238E27FC236}">
              <a16:creationId xmlns:a16="http://schemas.microsoft.com/office/drawing/2014/main" id="{00000000-0008-0000-0700-0000F0B5AB1D}"/>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39</xdr:row>
      <xdr:rowOff>0</xdr:rowOff>
    </xdr:from>
    <xdr:to>
      <xdr:col>4</xdr:col>
      <xdr:colOff>0</xdr:colOff>
      <xdr:row>40</xdr:row>
      <xdr:rowOff>0</xdr:rowOff>
    </xdr:to>
    <xdr:pic>
      <xdr:nvPicPr>
        <xdr:cNvPr id="185541147" name="Picture">
          <a:extLst>
            <a:ext uri="{FF2B5EF4-FFF2-40B4-BE49-F238E27FC236}">
              <a16:creationId xmlns:a16="http://schemas.microsoft.com/office/drawing/2014/main" id="{00000000-0008-0000-0700-00001B220F0B}"/>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editAs="oneCell">
    <xdr:from>
      <xdr:col>1</xdr:col>
      <xdr:colOff>0</xdr:colOff>
      <xdr:row>26</xdr:row>
      <xdr:rowOff>0</xdr:rowOff>
    </xdr:from>
    <xdr:to>
      <xdr:col>2</xdr:col>
      <xdr:colOff>0</xdr:colOff>
      <xdr:row>27</xdr:row>
      <xdr:rowOff>0</xdr:rowOff>
    </xdr:to>
    <xdr:pic>
      <xdr:nvPicPr>
        <xdr:cNvPr id="1801378666" name="Picture">
          <a:extLst>
            <a:ext uri="{FF2B5EF4-FFF2-40B4-BE49-F238E27FC236}">
              <a16:creationId xmlns:a16="http://schemas.microsoft.com/office/drawing/2014/main" id="{00000000-0008-0000-4700-00006ADB5E6B}"/>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26</xdr:row>
      <xdr:rowOff>0</xdr:rowOff>
    </xdr:from>
    <xdr:to>
      <xdr:col>4</xdr:col>
      <xdr:colOff>0</xdr:colOff>
      <xdr:row>27</xdr:row>
      <xdr:rowOff>0</xdr:rowOff>
    </xdr:to>
    <xdr:pic>
      <xdr:nvPicPr>
        <xdr:cNvPr id="1816888534" name="Picture">
          <a:extLst>
            <a:ext uri="{FF2B5EF4-FFF2-40B4-BE49-F238E27FC236}">
              <a16:creationId xmlns:a16="http://schemas.microsoft.com/office/drawing/2014/main" id="{00000000-0008-0000-4700-0000D6844B6C}"/>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editAs="oneCell">
    <xdr:from>
      <xdr:col>1</xdr:col>
      <xdr:colOff>0</xdr:colOff>
      <xdr:row>146</xdr:row>
      <xdr:rowOff>0</xdr:rowOff>
    </xdr:from>
    <xdr:to>
      <xdr:col>2</xdr:col>
      <xdr:colOff>0</xdr:colOff>
      <xdr:row>147</xdr:row>
      <xdr:rowOff>0</xdr:rowOff>
    </xdr:to>
    <xdr:pic>
      <xdr:nvPicPr>
        <xdr:cNvPr id="2068686763" name="Picture">
          <a:extLst>
            <a:ext uri="{FF2B5EF4-FFF2-40B4-BE49-F238E27FC236}">
              <a16:creationId xmlns:a16="http://schemas.microsoft.com/office/drawing/2014/main" id="{00000000-0008-0000-4800-0000ABA74D7B}"/>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146</xdr:row>
      <xdr:rowOff>0</xdr:rowOff>
    </xdr:from>
    <xdr:to>
      <xdr:col>4</xdr:col>
      <xdr:colOff>0</xdr:colOff>
      <xdr:row>147</xdr:row>
      <xdr:rowOff>0</xdr:rowOff>
    </xdr:to>
    <xdr:pic>
      <xdr:nvPicPr>
        <xdr:cNvPr id="505732861" name="Picture">
          <a:extLst>
            <a:ext uri="{FF2B5EF4-FFF2-40B4-BE49-F238E27FC236}">
              <a16:creationId xmlns:a16="http://schemas.microsoft.com/office/drawing/2014/main" id="{00000000-0008-0000-4800-0000FDDE241E}"/>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editAs="oneCell">
    <xdr:from>
      <xdr:col>1</xdr:col>
      <xdr:colOff>0</xdr:colOff>
      <xdr:row>223</xdr:row>
      <xdr:rowOff>0</xdr:rowOff>
    </xdr:from>
    <xdr:to>
      <xdr:col>2</xdr:col>
      <xdr:colOff>0</xdr:colOff>
      <xdr:row>224</xdr:row>
      <xdr:rowOff>0</xdr:rowOff>
    </xdr:to>
    <xdr:pic>
      <xdr:nvPicPr>
        <xdr:cNvPr id="54318040" name="Picture">
          <a:extLst>
            <a:ext uri="{FF2B5EF4-FFF2-40B4-BE49-F238E27FC236}">
              <a16:creationId xmlns:a16="http://schemas.microsoft.com/office/drawing/2014/main" id="{00000000-0008-0000-4900-0000D8D33C03}"/>
            </a:ext>
          </a:extLst>
        </xdr:cNvPr>
        <xdr:cNvPicPr/>
      </xdr:nvPicPr>
      <xdr:blipFill>
        <a:blip xmlns:r="http://schemas.openxmlformats.org/officeDocument/2006/relationships" r:embed="rId1"/>
        <a:srcRect/>
        <a:stretch>
          <a:fillRect r="56385"/>
        </a:stretch>
      </xdr:blipFill>
      <xdr:spPr>
        <a:xfrm>
          <a:off x="0" y="0"/>
          <a:ext cx="0" cy="0"/>
        </a:xfrm>
        <a:prstGeom prst="rect">
          <a:avLst/>
        </a:prstGeom>
      </xdr:spPr>
    </xdr:pic>
    <xdr:clientData/>
  </xdr:twoCellAnchor>
  <xdr:twoCellAnchor editAs="oneCell">
    <xdr:from>
      <xdr:col>2</xdr:col>
      <xdr:colOff>0</xdr:colOff>
      <xdr:row>223</xdr:row>
      <xdr:rowOff>0</xdr:rowOff>
    </xdr:from>
    <xdr:to>
      <xdr:col>4</xdr:col>
      <xdr:colOff>0</xdr:colOff>
      <xdr:row>224</xdr:row>
      <xdr:rowOff>0</xdr:rowOff>
    </xdr:to>
    <xdr:pic>
      <xdr:nvPicPr>
        <xdr:cNvPr id="2" name="Picture">
          <a:extLst>
            <a:ext uri="{FF2B5EF4-FFF2-40B4-BE49-F238E27FC236}">
              <a16:creationId xmlns:a16="http://schemas.microsoft.com/office/drawing/2014/main" id="{3101C079-5623-4815-8D26-EDACB56FD3B1}"/>
            </a:ext>
          </a:extLst>
        </xdr:cNvPr>
        <xdr:cNvPicPr/>
      </xdr:nvPicPr>
      <xdr:blipFill>
        <a:blip xmlns:r="http://schemas.openxmlformats.org/officeDocument/2006/relationships" r:embed="rId2"/>
        <a:srcRect/>
        <a:stretch>
          <a:fillRect r="40333"/>
        </a:stretch>
      </xdr:blipFill>
      <xdr:spPr>
        <a:xfrm>
          <a:off x="5067300" y="37211000"/>
          <a:ext cx="3492500" cy="1714500"/>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editAs="oneCell">
    <xdr:from>
      <xdr:col>1</xdr:col>
      <xdr:colOff>0</xdr:colOff>
      <xdr:row>157</xdr:row>
      <xdr:rowOff>0</xdr:rowOff>
    </xdr:from>
    <xdr:to>
      <xdr:col>2</xdr:col>
      <xdr:colOff>0</xdr:colOff>
      <xdr:row>158</xdr:row>
      <xdr:rowOff>0</xdr:rowOff>
    </xdr:to>
    <xdr:pic>
      <xdr:nvPicPr>
        <xdr:cNvPr id="629609333" name="Picture">
          <a:extLst>
            <a:ext uri="{FF2B5EF4-FFF2-40B4-BE49-F238E27FC236}">
              <a16:creationId xmlns:a16="http://schemas.microsoft.com/office/drawing/2014/main" id="{00000000-0008-0000-4A00-000075138725}"/>
            </a:ext>
          </a:extLst>
        </xdr:cNvPr>
        <xdr:cNvPicPr/>
      </xdr:nvPicPr>
      <xdr:blipFill>
        <a:blip xmlns:r="http://schemas.openxmlformats.org/officeDocument/2006/relationships" r:embed="rId1"/>
        <a:srcRect/>
        <a:stretch>
          <a:fillRect r="57831"/>
        </a:stretch>
      </xdr:blipFill>
      <xdr:spPr>
        <a:xfrm>
          <a:off x="0" y="0"/>
          <a:ext cx="0" cy="0"/>
        </a:xfrm>
        <a:prstGeom prst="rect">
          <a:avLst/>
        </a:prstGeom>
      </xdr:spPr>
    </xdr:pic>
    <xdr:clientData/>
  </xdr:twoCellAnchor>
  <xdr:twoCellAnchor editAs="oneCell">
    <xdr:from>
      <xdr:col>2</xdr:col>
      <xdr:colOff>0</xdr:colOff>
      <xdr:row>157</xdr:row>
      <xdr:rowOff>0</xdr:rowOff>
    </xdr:from>
    <xdr:to>
      <xdr:col>4</xdr:col>
      <xdr:colOff>0</xdr:colOff>
      <xdr:row>158</xdr:row>
      <xdr:rowOff>0</xdr:rowOff>
    </xdr:to>
    <xdr:pic>
      <xdr:nvPicPr>
        <xdr:cNvPr id="493679118" name="Picture">
          <a:extLst>
            <a:ext uri="{FF2B5EF4-FFF2-40B4-BE49-F238E27FC236}">
              <a16:creationId xmlns:a16="http://schemas.microsoft.com/office/drawing/2014/main" id="{00000000-0008-0000-4A00-00000EF26C1D}"/>
            </a:ext>
          </a:extLst>
        </xdr:cNvPr>
        <xdr:cNvPicPr/>
      </xdr:nvPicPr>
      <xdr:blipFill>
        <a:blip xmlns:r="http://schemas.openxmlformats.org/officeDocument/2006/relationships" r:embed="rId2"/>
        <a:srcRect/>
        <a:stretch>
          <a:fillRect r="40333"/>
        </a:stretch>
      </xdr:blipFill>
      <xdr:spPr>
        <a:xfrm>
          <a:off x="0" y="0"/>
          <a:ext cx="0" cy="0"/>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editAs="oneCell">
    <xdr:from>
      <xdr:col>1</xdr:col>
      <xdr:colOff>0</xdr:colOff>
      <xdr:row>170</xdr:row>
      <xdr:rowOff>0</xdr:rowOff>
    </xdr:from>
    <xdr:to>
      <xdr:col>2</xdr:col>
      <xdr:colOff>0</xdr:colOff>
      <xdr:row>171</xdr:row>
      <xdr:rowOff>0</xdr:rowOff>
    </xdr:to>
    <xdr:pic>
      <xdr:nvPicPr>
        <xdr:cNvPr id="2024489064" name="Picture">
          <a:extLst>
            <a:ext uri="{FF2B5EF4-FFF2-40B4-BE49-F238E27FC236}">
              <a16:creationId xmlns:a16="http://schemas.microsoft.com/office/drawing/2014/main" id="{00000000-0008-0000-4B00-00006840AB78}"/>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170</xdr:row>
      <xdr:rowOff>0</xdr:rowOff>
    </xdr:from>
    <xdr:to>
      <xdr:col>4</xdr:col>
      <xdr:colOff>0</xdr:colOff>
      <xdr:row>171</xdr:row>
      <xdr:rowOff>0</xdr:rowOff>
    </xdr:to>
    <xdr:pic>
      <xdr:nvPicPr>
        <xdr:cNvPr id="1202130514" name="Picture">
          <a:extLst>
            <a:ext uri="{FF2B5EF4-FFF2-40B4-BE49-F238E27FC236}">
              <a16:creationId xmlns:a16="http://schemas.microsoft.com/office/drawing/2014/main" id="{00000000-0008-0000-4B00-0000520EA747}"/>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editAs="oneCell">
    <xdr:from>
      <xdr:col>1</xdr:col>
      <xdr:colOff>0</xdr:colOff>
      <xdr:row>26</xdr:row>
      <xdr:rowOff>0</xdr:rowOff>
    </xdr:from>
    <xdr:to>
      <xdr:col>2</xdr:col>
      <xdr:colOff>0</xdr:colOff>
      <xdr:row>27</xdr:row>
      <xdr:rowOff>0</xdr:rowOff>
    </xdr:to>
    <xdr:pic>
      <xdr:nvPicPr>
        <xdr:cNvPr id="1520869736" name="Picture">
          <a:extLst>
            <a:ext uri="{FF2B5EF4-FFF2-40B4-BE49-F238E27FC236}">
              <a16:creationId xmlns:a16="http://schemas.microsoft.com/office/drawing/2014/main" id="{00000000-0008-0000-4C00-000068A1A65A}"/>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26</xdr:row>
      <xdr:rowOff>0</xdr:rowOff>
    </xdr:from>
    <xdr:to>
      <xdr:col>4</xdr:col>
      <xdr:colOff>0</xdr:colOff>
      <xdr:row>27</xdr:row>
      <xdr:rowOff>0</xdr:rowOff>
    </xdr:to>
    <xdr:pic>
      <xdr:nvPicPr>
        <xdr:cNvPr id="539022512" name="Picture">
          <a:extLst>
            <a:ext uri="{FF2B5EF4-FFF2-40B4-BE49-F238E27FC236}">
              <a16:creationId xmlns:a16="http://schemas.microsoft.com/office/drawing/2014/main" id="{00000000-0008-0000-4C00-0000B0D42020}"/>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editAs="oneCell">
    <xdr:from>
      <xdr:col>1</xdr:col>
      <xdr:colOff>0</xdr:colOff>
      <xdr:row>37</xdr:row>
      <xdr:rowOff>0</xdr:rowOff>
    </xdr:from>
    <xdr:to>
      <xdr:col>2</xdr:col>
      <xdr:colOff>0</xdr:colOff>
      <xdr:row>38</xdr:row>
      <xdr:rowOff>0</xdr:rowOff>
    </xdr:to>
    <xdr:pic>
      <xdr:nvPicPr>
        <xdr:cNvPr id="44726492" name="Picture">
          <a:extLst>
            <a:ext uri="{FF2B5EF4-FFF2-40B4-BE49-F238E27FC236}">
              <a16:creationId xmlns:a16="http://schemas.microsoft.com/office/drawing/2014/main" id="{00000000-0008-0000-4D00-0000DC78AA02}"/>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37</xdr:row>
      <xdr:rowOff>0</xdr:rowOff>
    </xdr:from>
    <xdr:to>
      <xdr:col>4</xdr:col>
      <xdr:colOff>0</xdr:colOff>
      <xdr:row>38</xdr:row>
      <xdr:rowOff>0</xdr:rowOff>
    </xdr:to>
    <xdr:pic>
      <xdr:nvPicPr>
        <xdr:cNvPr id="2097165125" name="Picture">
          <a:extLst>
            <a:ext uri="{FF2B5EF4-FFF2-40B4-BE49-F238E27FC236}">
              <a16:creationId xmlns:a16="http://schemas.microsoft.com/office/drawing/2014/main" id="{00000000-0008-0000-4D00-00004533007D}"/>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editAs="oneCell">
    <xdr:from>
      <xdr:col>1</xdr:col>
      <xdr:colOff>0</xdr:colOff>
      <xdr:row>111</xdr:row>
      <xdr:rowOff>0</xdr:rowOff>
    </xdr:from>
    <xdr:to>
      <xdr:col>2</xdr:col>
      <xdr:colOff>0</xdr:colOff>
      <xdr:row>112</xdr:row>
      <xdr:rowOff>0</xdr:rowOff>
    </xdr:to>
    <xdr:pic>
      <xdr:nvPicPr>
        <xdr:cNvPr id="314732652" name="Picture">
          <a:extLst>
            <a:ext uri="{FF2B5EF4-FFF2-40B4-BE49-F238E27FC236}">
              <a16:creationId xmlns:a16="http://schemas.microsoft.com/office/drawing/2014/main" id="{00000000-0008-0000-4E00-00006C70C212}"/>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111</xdr:row>
      <xdr:rowOff>0</xdr:rowOff>
    </xdr:from>
    <xdr:to>
      <xdr:col>4</xdr:col>
      <xdr:colOff>0</xdr:colOff>
      <xdr:row>112</xdr:row>
      <xdr:rowOff>0</xdr:rowOff>
    </xdr:to>
    <xdr:pic>
      <xdr:nvPicPr>
        <xdr:cNvPr id="878814160" name="Picture">
          <a:extLst>
            <a:ext uri="{FF2B5EF4-FFF2-40B4-BE49-F238E27FC236}">
              <a16:creationId xmlns:a16="http://schemas.microsoft.com/office/drawing/2014/main" id="{00000000-0008-0000-4E00-0000D0A36134}"/>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editAs="oneCell">
    <xdr:from>
      <xdr:col>1</xdr:col>
      <xdr:colOff>0</xdr:colOff>
      <xdr:row>137</xdr:row>
      <xdr:rowOff>0</xdr:rowOff>
    </xdr:from>
    <xdr:to>
      <xdr:col>2</xdr:col>
      <xdr:colOff>0</xdr:colOff>
      <xdr:row>138</xdr:row>
      <xdr:rowOff>0</xdr:rowOff>
    </xdr:to>
    <xdr:pic>
      <xdr:nvPicPr>
        <xdr:cNvPr id="1700548888" name="Picture">
          <a:extLst>
            <a:ext uri="{FF2B5EF4-FFF2-40B4-BE49-F238E27FC236}">
              <a16:creationId xmlns:a16="http://schemas.microsoft.com/office/drawing/2014/main" id="{00000000-0008-0000-4F00-000018515C65}"/>
            </a:ext>
          </a:extLst>
        </xdr:cNvPr>
        <xdr:cNvPicPr/>
      </xdr:nvPicPr>
      <xdr:blipFill>
        <a:blip xmlns:r="http://schemas.openxmlformats.org/officeDocument/2006/relationships" r:embed="rId1"/>
        <a:srcRect/>
        <a:stretch>
          <a:fillRect r="56385"/>
        </a:stretch>
      </xdr:blipFill>
      <xdr:spPr>
        <a:xfrm>
          <a:off x="0" y="0"/>
          <a:ext cx="0" cy="0"/>
        </a:xfrm>
        <a:prstGeom prst="rect">
          <a:avLst/>
        </a:prstGeom>
      </xdr:spPr>
    </xdr:pic>
    <xdr:clientData/>
  </xdr:twoCellAnchor>
  <xdr:twoCellAnchor editAs="oneCell">
    <xdr:from>
      <xdr:col>2</xdr:col>
      <xdr:colOff>0</xdr:colOff>
      <xdr:row>137</xdr:row>
      <xdr:rowOff>0</xdr:rowOff>
    </xdr:from>
    <xdr:to>
      <xdr:col>4</xdr:col>
      <xdr:colOff>0</xdr:colOff>
      <xdr:row>138</xdr:row>
      <xdr:rowOff>0</xdr:rowOff>
    </xdr:to>
    <xdr:pic>
      <xdr:nvPicPr>
        <xdr:cNvPr id="431676653" name="Picture">
          <a:extLst>
            <a:ext uri="{FF2B5EF4-FFF2-40B4-BE49-F238E27FC236}">
              <a16:creationId xmlns:a16="http://schemas.microsoft.com/office/drawing/2014/main" id="{00000000-0008-0000-4F00-0000EDDCBA19}"/>
            </a:ext>
          </a:extLst>
        </xdr:cNvPr>
        <xdr:cNvPicPr/>
      </xdr:nvPicPr>
      <xdr:blipFill>
        <a:blip xmlns:r="http://schemas.openxmlformats.org/officeDocument/2006/relationships" r:embed="rId2"/>
        <a:srcRect/>
        <a:stretch>
          <a:fillRect r="40333"/>
        </a:stretch>
      </xdr:blipFill>
      <xdr:spPr>
        <a:xfrm>
          <a:off x="0" y="0"/>
          <a:ext cx="0" cy="0"/>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editAs="oneCell">
    <xdr:from>
      <xdr:col>1</xdr:col>
      <xdr:colOff>0</xdr:colOff>
      <xdr:row>107</xdr:row>
      <xdr:rowOff>0</xdr:rowOff>
    </xdr:from>
    <xdr:to>
      <xdr:col>2</xdr:col>
      <xdr:colOff>0</xdr:colOff>
      <xdr:row>108</xdr:row>
      <xdr:rowOff>0</xdr:rowOff>
    </xdr:to>
    <xdr:pic>
      <xdr:nvPicPr>
        <xdr:cNvPr id="419073702" name="Picture">
          <a:extLst>
            <a:ext uri="{FF2B5EF4-FFF2-40B4-BE49-F238E27FC236}">
              <a16:creationId xmlns:a16="http://schemas.microsoft.com/office/drawing/2014/main" id="{00000000-0008-0000-5000-0000A68EFA18}"/>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107</xdr:row>
      <xdr:rowOff>0</xdr:rowOff>
    </xdr:from>
    <xdr:to>
      <xdr:col>4</xdr:col>
      <xdr:colOff>0</xdr:colOff>
      <xdr:row>108</xdr:row>
      <xdr:rowOff>0</xdr:rowOff>
    </xdr:to>
    <xdr:pic>
      <xdr:nvPicPr>
        <xdr:cNvPr id="566022474" name="Picture">
          <a:extLst>
            <a:ext uri="{FF2B5EF4-FFF2-40B4-BE49-F238E27FC236}">
              <a16:creationId xmlns:a16="http://schemas.microsoft.com/office/drawing/2014/main" id="{00000000-0008-0000-5000-00004AD1BC21}"/>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58</xdr:row>
      <xdr:rowOff>0</xdr:rowOff>
    </xdr:from>
    <xdr:to>
      <xdr:col>2</xdr:col>
      <xdr:colOff>0</xdr:colOff>
      <xdr:row>59</xdr:row>
      <xdr:rowOff>0</xdr:rowOff>
    </xdr:to>
    <xdr:pic>
      <xdr:nvPicPr>
        <xdr:cNvPr id="642595682" name="Picture">
          <a:extLst>
            <a:ext uri="{FF2B5EF4-FFF2-40B4-BE49-F238E27FC236}">
              <a16:creationId xmlns:a16="http://schemas.microsoft.com/office/drawing/2014/main" id="{00000000-0008-0000-0800-0000623B4D26}"/>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58</xdr:row>
      <xdr:rowOff>0</xdr:rowOff>
    </xdr:from>
    <xdr:to>
      <xdr:col>4</xdr:col>
      <xdr:colOff>0</xdr:colOff>
      <xdr:row>59</xdr:row>
      <xdr:rowOff>0</xdr:rowOff>
    </xdr:to>
    <xdr:pic>
      <xdr:nvPicPr>
        <xdr:cNvPr id="1562198728" name="Picture">
          <a:extLst>
            <a:ext uri="{FF2B5EF4-FFF2-40B4-BE49-F238E27FC236}">
              <a16:creationId xmlns:a16="http://schemas.microsoft.com/office/drawing/2014/main" id="{00000000-0008-0000-0800-0000C8421D5D}"/>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editAs="oneCell">
    <xdr:from>
      <xdr:col>1</xdr:col>
      <xdr:colOff>0</xdr:colOff>
      <xdr:row>77</xdr:row>
      <xdr:rowOff>0</xdr:rowOff>
    </xdr:from>
    <xdr:to>
      <xdr:col>2</xdr:col>
      <xdr:colOff>0</xdr:colOff>
      <xdr:row>78</xdr:row>
      <xdr:rowOff>0</xdr:rowOff>
    </xdr:to>
    <xdr:pic>
      <xdr:nvPicPr>
        <xdr:cNvPr id="653234420" name="Picture">
          <a:extLst>
            <a:ext uri="{FF2B5EF4-FFF2-40B4-BE49-F238E27FC236}">
              <a16:creationId xmlns:a16="http://schemas.microsoft.com/office/drawing/2014/main" id="{00000000-0008-0000-5100-0000F490EF26}"/>
            </a:ext>
          </a:extLst>
        </xdr:cNvPr>
        <xdr:cNvPicPr/>
      </xdr:nvPicPr>
      <xdr:blipFill>
        <a:blip xmlns:r="http://schemas.openxmlformats.org/officeDocument/2006/relationships" r:embed="rId1"/>
        <a:srcRect/>
        <a:stretch>
          <a:fillRect r="54698"/>
        </a:stretch>
      </xdr:blipFill>
      <xdr:spPr>
        <a:xfrm>
          <a:off x="0" y="0"/>
          <a:ext cx="0" cy="0"/>
        </a:xfrm>
        <a:prstGeom prst="rect">
          <a:avLst/>
        </a:prstGeom>
      </xdr:spPr>
    </xdr:pic>
    <xdr:clientData/>
  </xdr:twoCellAnchor>
  <xdr:twoCellAnchor editAs="oneCell">
    <xdr:from>
      <xdr:col>2</xdr:col>
      <xdr:colOff>0</xdr:colOff>
      <xdr:row>77</xdr:row>
      <xdr:rowOff>0</xdr:rowOff>
    </xdr:from>
    <xdr:to>
      <xdr:col>4</xdr:col>
      <xdr:colOff>0</xdr:colOff>
      <xdr:row>78</xdr:row>
      <xdr:rowOff>0</xdr:rowOff>
    </xdr:to>
    <xdr:pic>
      <xdr:nvPicPr>
        <xdr:cNvPr id="1769827696" name="Picture">
          <a:extLst>
            <a:ext uri="{FF2B5EF4-FFF2-40B4-BE49-F238E27FC236}">
              <a16:creationId xmlns:a16="http://schemas.microsoft.com/office/drawing/2014/main" id="{00000000-0008-0000-5100-0000706D7D69}"/>
            </a:ext>
          </a:extLst>
        </xdr:cNvPr>
        <xdr:cNvPicPr/>
      </xdr:nvPicPr>
      <xdr:blipFill>
        <a:blip xmlns:r="http://schemas.openxmlformats.org/officeDocument/2006/relationships" r:embed="rId2"/>
        <a:srcRect/>
        <a:stretch>
          <a:fillRect r="38666"/>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35</xdr:row>
      <xdr:rowOff>0</xdr:rowOff>
    </xdr:from>
    <xdr:to>
      <xdr:col>2</xdr:col>
      <xdr:colOff>0</xdr:colOff>
      <xdr:row>36</xdr:row>
      <xdr:rowOff>0</xdr:rowOff>
    </xdr:to>
    <xdr:pic>
      <xdr:nvPicPr>
        <xdr:cNvPr id="492402862" name="Picture">
          <a:extLst>
            <a:ext uri="{FF2B5EF4-FFF2-40B4-BE49-F238E27FC236}">
              <a16:creationId xmlns:a16="http://schemas.microsoft.com/office/drawing/2014/main" id="{00000000-0008-0000-0900-0000AE78591D}"/>
            </a:ext>
          </a:extLst>
        </xdr:cNvPr>
        <xdr:cNvPicPr/>
      </xdr:nvPicPr>
      <xdr:blipFill>
        <a:blip xmlns:r="http://schemas.openxmlformats.org/officeDocument/2006/relationships" r:embed="rId1"/>
        <a:srcRect/>
        <a:stretch>
          <a:fillRect r="56385"/>
        </a:stretch>
      </xdr:blipFill>
      <xdr:spPr>
        <a:xfrm>
          <a:off x="0" y="0"/>
          <a:ext cx="0" cy="0"/>
        </a:xfrm>
        <a:prstGeom prst="rect">
          <a:avLst/>
        </a:prstGeom>
      </xdr:spPr>
    </xdr:pic>
    <xdr:clientData/>
  </xdr:twoCellAnchor>
  <xdr:twoCellAnchor editAs="oneCell">
    <xdr:from>
      <xdr:col>2</xdr:col>
      <xdr:colOff>0</xdr:colOff>
      <xdr:row>35</xdr:row>
      <xdr:rowOff>0</xdr:rowOff>
    </xdr:from>
    <xdr:to>
      <xdr:col>4</xdr:col>
      <xdr:colOff>0</xdr:colOff>
      <xdr:row>36</xdr:row>
      <xdr:rowOff>0</xdr:rowOff>
    </xdr:to>
    <xdr:pic>
      <xdr:nvPicPr>
        <xdr:cNvPr id="1865719524" name="Picture">
          <a:extLst>
            <a:ext uri="{FF2B5EF4-FFF2-40B4-BE49-F238E27FC236}">
              <a16:creationId xmlns:a16="http://schemas.microsoft.com/office/drawing/2014/main" id="{00000000-0008-0000-0900-0000E49E346F}"/>
            </a:ext>
          </a:extLst>
        </xdr:cNvPr>
        <xdr:cNvPicPr/>
      </xdr:nvPicPr>
      <xdr:blipFill>
        <a:blip xmlns:r="http://schemas.openxmlformats.org/officeDocument/2006/relationships" r:embed="rId2"/>
        <a:srcRect/>
        <a:stretch>
          <a:fillRect r="39666"/>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heetPr>
  <dimension ref="A1:C81"/>
  <sheetViews>
    <sheetView tabSelected="1" workbookViewId="0"/>
  </sheetViews>
  <sheetFormatPr defaultRowHeight="15"/>
  <cols>
    <col min="1" max="1" width="7" customWidth="1"/>
    <col min="2" max="2" width="16.5703125" customWidth="1"/>
    <col min="3" max="3" width="50.5703125" bestFit="1" customWidth="1"/>
  </cols>
  <sheetData>
    <row r="1" spans="1:3" ht="12.95" customHeight="1">
      <c r="A1" s="1" t="s">
        <v>0</v>
      </c>
      <c r="B1" s="1" t="s">
        <v>1</v>
      </c>
      <c r="C1" s="1" t="s">
        <v>2</v>
      </c>
    </row>
    <row r="2" spans="1:3" ht="12.95" customHeight="1">
      <c r="A2" s="2">
        <v>1</v>
      </c>
      <c r="B2" s="2" t="s">
        <v>3</v>
      </c>
      <c r="C2" s="2" t="s">
        <v>4</v>
      </c>
    </row>
    <row r="3" spans="1:3" ht="12.95" customHeight="1">
      <c r="A3" s="2">
        <v>2</v>
      </c>
      <c r="B3" s="2" t="s">
        <v>5</v>
      </c>
      <c r="C3" s="2" t="s">
        <v>6</v>
      </c>
    </row>
    <row r="4" spans="1:3" ht="12.95" customHeight="1">
      <c r="A4" s="2">
        <v>3</v>
      </c>
      <c r="B4" s="2" t="s">
        <v>7</v>
      </c>
      <c r="C4" s="2" t="s">
        <v>8</v>
      </c>
    </row>
    <row r="5" spans="1:3" ht="12.95" customHeight="1">
      <c r="A5" s="2">
        <v>4</v>
      </c>
      <c r="B5" s="2" t="s">
        <v>9</v>
      </c>
      <c r="C5" s="2" t="s">
        <v>10</v>
      </c>
    </row>
    <row r="6" spans="1:3" ht="12.95" customHeight="1">
      <c r="A6" s="2">
        <v>5</v>
      </c>
      <c r="B6" s="2" t="s">
        <v>11</v>
      </c>
      <c r="C6" s="2" t="s">
        <v>12</v>
      </c>
    </row>
    <row r="7" spans="1:3" ht="12.95" customHeight="1">
      <c r="A7" s="2">
        <v>6</v>
      </c>
      <c r="B7" s="2" t="s">
        <v>13</v>
      </c>
      <c r="C7" s="2" t="s">
        <v>14</v>
      </c>
    </row>
    <row r="8" spans="1:3" ht="12.95" customHeight="1">
      <c r="A8" s="2">
        <v>7</v>
      </c>
      <c r="B8" s="2" t="s">
        <v>15</v>
      </c>
      <c r="C8" s="2" t="s">
        <v>16</v>
      </c>
    </row>
    <row r="9" spans="1:3" ht="12.95" customHeight="1">
      <c r="A9" s="2">
        <v>8</v>
      </c>
      <c r="B9" s="2" t="s">
        <v>18</v>
      </c>
      <c r="C9" s="2" t="s">
        <v>19</v>
      </c>
    </row>
    <row r="10" spans="1:3" ht="12.95" customHeight="1">
      <c r="A10" s="2">
        <v>9</v>
      </c>
      <c r="B10" s="2" t="s">
        <v>20</v>
      </c>
      <c r="C10" s="2" t="s">
        <v>21</v>
      </c>
    </row>
    <row r="11" spans="1:3" ht="12.95" customHeight="1">
      <c r="A11" s="2">
        <v>10</v>
      </c>
      <c r="B11" s="2" t="s">
        <v>22</v>
      </c>
      <c r="C11" s="2" t="s">
        <v>23</v>
      </c>
    </row>
    <row r="12" spans="1:3" ht="12.95" customHeight="1">
      <c r="A12" s="2">
        <v>11</v>
      </c>
      <c r="B12" s="2" t="s">
        <v>24</v>
      </c>
      <c r="C12" s="2" t="s">
        <v>25</v>
      </c>
    </row>
    <row r="13" spans="1:3" ht="12.95" customHeight="1">
      <c r="A13" s="2">
        <v>12</v>
      </c>
      <c r="B13" s="2" t="s">
        <v>26</v>
      </c>
      <c r="C13" s="2" t="s">
        <v>27</v>
      </c>
    </row>
    <row r="14" spans="1:3" ht="12.95" customHeight="1">
      <c r="A14" s="2">
        <v>13</v>
      </c>
      <c r="B14" s="2" t="s">
        <v>28</v>
      </c>
      <c r="C14" s="2" t="s">
        <v>29</v>
      </c>
    </row>
    <row r="15" spans="1:3" ht="12.95" customHeight="1">
      <c r="A15" s="2">
        <v>14</v>
      </c>
      <c r="B15" s="2" t="s">
        <v>30</v>
      </c>
      <c r="C15" s="2" t="s">
        <v>31</v>
      </c>
    </row>
    <row r="16" spans="1:3" ht="12.95" customHeight="1">
      <c r="A16" s="2">
        <v>15</v>
      </c>
      <c r="B16" s="2" t="s">
        <v>32</v>
      </c>
      <c r="C16" s="2" t="s">
        <v>33</v>
      </c>
    </row>
    <row r="17" spans="1:3" ht="12.95" customHeight="1">
      <c r="A17" s="2">
        <v>16</v>
      </c>
      <c r="B17" s="2" t="s">
        <v>34</v>
      </c>
      <c r="C17" s="2" t="s">
        <v>35</v>
      </c>
    </row>
    <row r="18" spans="1:3" ht="12.95" customHeight="1">
      <c r="A18" s="2">
        <v>17</v>
      </c>
      <c r="B18" s="2" t="s">
        <v>36</v>
      </c>
      <c r="C18" s="2" t="s">
        <v>37</v>
      </c>
    </row>
    <row r="19" spans="1:3" ht="12.95" customHeight="1">
      <c r="A19" s="2">
        <v>18</v>
      </c>
      <c r="B19" s="2" t="s">
        <v>38</v>
      </c>
      <c r="C19" s="2" t="s">
        <v>39</v>
      </c>
    </row>
    <row r="20" spans="1:3" ht="12.95" customHeight="1">
      <c r="A20" s="2">
        <v>19</v>
      </c>
      <c r="B20" s="2" t="s">
        <v>40</v>
      </c>
      <c r="C20" s="2" t="s">
        <v>41</v>
      </c>
    </row>
    <row r="21" spans="1:3" ht="12.95" customHeight="1">
      <c r="A21" s="2">
        <v>20</v>
      </c>
      <c r="B21" s="2" t="s">
        <v>42</v>
      </c>
      <c r="C21" s="2" t="s">
        <v>43</v>
      </c>
    </row>
    <row r="22" spans="1:3" ht="12.95" customHeight="1">
      <c r="A22" s="2">
        <v>21</v>
      </c>
      <c r="B22" s="2" t="s">
        <v>44</v>
      </c>
      <c r="C22" s="2" t="s">
        <v>45</v>
      </c>
    </row>
    <row r="23" spans="1:3" ht="12.95" customHeight="1">
      <c r="A23" s="2">
        <v>22</v>
      </c>
      <c r="B23" s="2" t="s">
        <v>46</v>
      </c>
      <c r="C23" s="2" t="s">
        <v>47</v>
      </c>
    </row>
    <row r="24" spans="1:3" ht="12.95" customHeight="1">
      <c r="A24" s="2">
        <v>23</v>
      </c>
      <c r="B24" s="2" t="s">
        <v>48</v>
      </c>
      <c r="C24" s="2" t="s">
        <v>49</v>
      </c>
    </row>
    <row r="25" spans="1:3" ht="12.95" customHeight="1">
      <c r="A25" s="2">
        <v>24</v>
      </c>
      <c r="B25" s="2" t="s">
        <v>50</v>
      </c>
      <c r="C25" s="2" t="s">
        <v>51</v>
      </c>
    </row>
    <row r="26" spans="1:3" ht="12.95" customHeight="1">
      <c r="A26" s="2">
        <v>25</v>
      </c>
      <c r="B26" s="2" t="s">
        <v>52</v>
      </c>
      <c r="C26" s="2" t="s">
        <v>53</v>
      </c>
    </row>
    <row r="27" spans="1:3" ht="12.95" customHeight="1">
      <c r="A27" s="2">
        <v>26</v>
      </c>
      <c r="B27" s="2" t="s">
        <v>54</v>
      </c>
      <c r="C27" s="2" t="s">
        <v>55</v>
      </c>
    </row>
    <row r="28" spans="1:3" ht="12.95" customHeight="1">
      <c r="A28" s="2">
        <v>27</v>
      </c>
      <c r="B28" s="2" t="s">
        <v>56</v>
      </c>
      <c r="C28" s="2" t="s">
        <v>57</v>
      </c>
    </row>
    <row r="29" spans="1:3" ht="12.95" customHeight="1">
      <c r="A29" s="2">
        <v>28</v>
      </c>
      <c r="B29" s="2" t="s">
        <v>58</v>
      </c>
      <c r="C29" s="2" t="s">
        <v>59</v>
      </c>
    </row>
    <row r="30" spans="1:3" ht="12.95" customHeight="1">
      <c r="A30" s="2">
        <v>29</v>
      </c>
      <c r="B30" s="2" t="s">
        <v>60</v>
      </c>
      <c r="C30" s="2" t="s">
        <v>61</v>
      </c>
    </row>
    <row r="31" spans="1:3" ht="12.95" customHeight="1">
      <c r="A31" s="2">
        <v>30</v>
      </c>
      <c r="B31" s="2" t="s">
        <v>62</v>
      </c>
      <c r="C31" s="2" t="s">
        <v>63</v>
      </c>
    </row>
    <row r="32" spans="1:3" ht="12.95" customHeight="1">
      <c r="A32" s="2">
        <v>31</v>
      </c>
      <c r="B32" s="2" t="s">
        <v>64</v>
      </c>
      <c r="C32" s="2" t="s">
        <v>65</v>
      </c>
    </row>
    <row r="33" spans="1:3" ht="12.95" customHeight="1">
      <c r="A33" s="2">
        <v>32</v>
      </c>
      <c r="B33" s="2" t="s">
        <v>66</v>
      </c>
      <c r="C33" s="2" t="s">
        <v>67</v>
      </c>
    </row>
    <row r="34" spans="1:3" ht="12.95" customHeight="1">
      <c r="A34" s="2">
        <v>33</v>
      </c>
      <c r="B34" s="2" t="s">
        <v>68</v>
      </c>
      <c r="C34" s="2" t="s">
        <v>69</v>
      </c>
    </row>
    <row r="35" spans="1:3" ht="12.95" customHeight="1">
      <c r="A35" s="2">
        <v>34</v>
      </c>
      <c r="B35" s="2" t="s">
        <v>70</v>
      </c>
      <c r="C35" s="2" t="s">
        <v>71</v>
      </c>
    </row>
    <row r="36" spans="1:3" ht="12.95" customHeight="1">
      <c r="A36" s="2">
        <v>35</v>
      </c>
      <c r="B36" s="2" t="s">
        <v>72</v>
      </c>
      <c r="C36" s="2" t="s">
        <v>73</v>
      </c>
    </row>
    <row r="37" spans="1:3" ht="12.95" customHeight="1">
      <c r="A37" s="2">
        <v>36</v>
      </c>
      <c r="B37" s="2" t="s">
        <v>74</v>
      </c>
      <c r="C37" s="2" t="s">
        <v>75</v>
      </c>
    </row>
    <row r="38" spans="1:3" ht="12.95" customHeight="1">
      <c r="A38" s="2">
        <v>37</v>
      </c>
      <c r="B38" s="2" t="s">
        <v>76</v>
      </c>
      <c r="C38" s="2" t="s">
        <v>77</v>
      </c>
    </row>
    <row r="39" spans="1:3" ht="12.95" customHeight="1">
      <c r="A39" s="2">
        <v>38</v>
      </c>
      <c r="B39" s="2" t="s">
        <v>78</v>
      </c>
      <c r="C39" s="2" t="s">
        <v>79</v>
      </c>
    </row>
    <row r="40" spans="1:3" ht="12.95" customHeight="1">
      <c r="A40" s="2">
        <v>39</v>
      </c>
      <c r="B40" s="2" t="s">
        <v>80</v>
      </c>
      <c r="C40" s="2" t="s">
        <v>81</v>
      </c>
    </row>
    <row r="41" spans="1:3" ht="12.95" customHeight="1">
      <c r="A41" s="2">
        <v>40</v>
      </c>
      <c r="B41" s="2" t="s">
        <v>82</v>
      </c>
      <c r="C41" s="2" t="s">
        <v>83</v>
      </c>
    </row>
    <row r="42" spans="1:3" ht="12.95" customHeight="1">
      <c r="A42" s="2">
        <v>41</v>
      </c>
      <c r="B42" s="2" t="s">
        <v>84</v>
      </c>
      <c r="C42" s="2" t="s">
        <v>85</v>
      </c>
    </row>
    <row r="43" spans="1:3" ht="12.95" customHeight="1">
      <c r="A43" s="2">
        <v>42</v>
      </c>
      <c r="B43" s="2" t="s">
        <v>86</v>
      </c>
      <c r="C43" s="2" t="s">
        <v>87</v>
      </c>
    </row>
    <row r="44" spans="1:3" ht="12.95" customHeight="1">
      <c r="A44" s="2">
        <v>43</v>
      </c>
      <c r="B44" s="2" t="s">
        <v>88</v>
      </c>
      <c r="C44" s="2" t="s">
        <v>89</v>
      </c>
    </row>
    <row r="45" spans="1:3" ht="12.95" customHeight="1">
      <c r="A45" s="2">
        <v>44</v>
      </c>
      <c r="B45" s="2" t="s">
        <v>90</v>
      </c>
      <c r="C45" s="2" t="s">
        <v>91</v>
      </c>
    </row>
    <row r="46" spans="1:3" ht="12.95" customHeight="1">
      <c r="A46" s="2">
        <v>45</v>
      </c>
      <c r="B46" s="2" t="s">
        <v>92</v>
      </c>
      <c r="C46" s="2" t="s">
        <v>93</v>
      </c>
    </row>
    <row r="47" spans="1:3" ht="12.95" customHeight="1">
      <c r="A47" s="2">
        <v>46</v>
      </c>
      <c r="B47" s="2" t="s">
        <v>94</v>
      </c>
      <c r="C47" s="2" t="s">
        <v>95</v>
      </c>
    </row>
    <row r="48" spans="1:3" ht="12.95" customHeight="1">
      <c r="A48" s="2">
        <v>47</v>
      </c>
      <c r="B48" s="2" t="s">
        <v>96</v>
      </c>
      <c r="C48" s="2" t="s">
        <v>97</v>
      </c>
    </row>
    <row r="49" spans="1:3" ht="12.95" customHeight="1">
      <c r="A49" s="2">
        <v>48</v>
      </c>
      <c r="B49" s="2" t="s">
        <v>98</v>
      </c>
      <c r="C49" s="2" t="s">
        <v>99</v>
      </c>
    </row>
    <row r="50" spans="1:3" ht="12.95" customHeight="1">
      <c r="A50" s="2">
        <v>49</v>
      </c>
      <c r="B50" s="2" t="s">
        <v>100</v>
      </c>
      <c r="C50" s="2" t="s">
        <v>101</v>
      </c>
    </row>
    <row r="51" spans="1:3" ht="12.95" customHeight="1">
      <c r="A51" s="2">
        <v>50</v>
      </c>
      <c r="B51" s="2" t="s">
        <v>102</v>
      </c>
      <c r="C51" s="2" t="s">
        <v>103</v>
      </c>
    </row>
    <row r="52" spans="1:3" ht="12.95" customHeight="1">
      <c r="A52" s="2">
        <f>A51+1</f>
        <v>51</v>
      </c>
      <c r="B52" s="2" t="s">
        <v>104</v>
      </c>
      <c r="C52" s="2" t="s">
        <v>105</v>
      </c>
    </row>
    <row r="53" spans="1:3" ht="12.95" customHeight="1">
      <c r="A53" s="2">
        <f t="shared" ref="A53:A81" si="0">A52+1</f>
        <v>52</v>
      </c>
      <c r="B53" s="2" t="s">
        <v>106</v>
      </c>
      <c r="C53" s="2" t="s">
        <v>107</v>
      </c>
    </row>
    <row r="54" spans="1:3" ht="12.95" customHeight="1">
      <c r="A54" s="2">
        <f t="shared" si="0"/>
        <v>53</v>
      </c>
      <c r="B54" s="2" t="s">
        <v>108</v>
      </c>
      <c r="C54" s="2" t="s">
        <v>109</v>
      </c>
    </row>
    <row r="55" spans="1:3" ht="12.95" customHeight="1">
      <c r="A55" s="2">
        <f t="shared" si="0"/>
        <v>54</v>
      </c>
      <c r="B55" s="2" t="s">
        <v>110</v>
      </c>
      <c r="C55" s="2" t="s">
        <v>111</v>
      </c>
    </row>
    <row r="56" spans="1:3" ht="12.95" customHeight="1">
      <c r="A56" s="2">
        <f t="shared" si="0"/>
        <v>55</v>
      </c>
      <c r="B56" s="2" t="s">
        <v>112</v>
      </c>
      <c r="C56" s="2" t="s">
        <v>113</v>
      </c>
    </row>
    <row r="57" spans="1:3" ht="12.95" customHeight="1">
      <c r="A57" s="2">
        <f t="shared" si="0"/>
        <v>56</v>
      </c>
      <c r="B57" s="2" t="s">
        <v>114</v>
      </c>
      <c r="C57" s="2" t="s">
        <v>115</v>
      </c>
    </row>
    <row r="58" spans="1:3" ht="12.95" customHeight="1">
      <c r="A58" s="2">
        <f t="shared" si="0"/>
        <v>57</v>
      </c>
      <c r="B58" s="2" t="s">
        <v>116</v>
      </c>
      <c r="C58" s="2" t="s">
        <v>117</v>
      </c>
    </row>
    <row r="59" spans="1:3" ht="12.95" customHeight="1">
      <c r="A59" s="2">
        <f t="shared" si="0"/>
        <v>58</v>
      </c>
      <c r="B59" s="2" t="s">
        <v>118</v>
      </c>
      <c r="C59" s="2" t="s">
        <v>119</v>
      </c>
    </row>
    <row r="60" spans="1:3" ht="12.95" customHeight="1">
      <c r="A60" s="2">
        <f t="shared" si="0"/>
        <v>59</v>
      </c>
      <c r="B60" s="2" t="s">
        <v>120</v>
      </c>
      <c r="C60" s="2" t="s">
        <v>121</v>
      </c>
    </row>
    <row r="61" spans="1:3" ht="12.95" customHeight="1">
      <c r="A61" s="2">
        <f t="shared" si="0"/>
        <v>60</v>
      </c>
      <c r="B61" s="2" t="s">
        <v>122</v>
      </c>
      <c r="C61" s="2" t="s">
        <v>123</v>
      </c>
    </row>
    <row r="62" spans="1:3" ht="12.95" customHeight="1">
      <c r="A62" s="2">
        <f t="shared" si="0"/>
        <v>61</v>
      </c>
      <c r="B62" s="2" t="s">
        <v>124</v>
      </c>
      <c r="C62" s="2" t="s">
        <v>125</v>
      </c>
    </row>
    <row r="63" spans="1:3" ht="12.95" customHeight="1">
      <c r="A63" s="2">
        <f t="shared" si="0"/>
        <v>62</v>
      </c>
      <c r="B63" s="2" t="s">
        <v>126</v>
      </c>
      <c r="C63" s="2" t="s">
        <v>127</v>
      </c>
    </row>
    <row r="64" spans="1:3" ht="12.95" customHeight="1">
      <c r="A64" s="2">
        <f t="shared" si="0"/>
        <v>63</v>
      </c>
      <c r="B64" s="2" t="s">
        <v>128</v>
      </c>
      <c r="C64" s="2" t="s">
        <v>129</v>
      </c>
    </row>
    <row r="65" spans="1:3" ht="12.95" customHeight="1">
      <c r="A65" s="2">
        <f t="shared" si="0"/>
        <v>64</v>
      </c>
      <c r="B65" s="2" t="s">
        <v>130</v>
      </c>
      <c r="C65" s="2" t="s">
        <v>131</v>
      </c>
    </row>
    <row r="66" spans="1:3" ht="12.95" customHeight="1">
      <c r="A66" s="2">
        <f t="shared" si="0"/>
        <v>65</v>
      </c>
      <c r="B66" s="2" t="s">
        <v>132</v>
      </c>
      <c r="C66" s="2" t="s">
        <v>133</v>
      </c>
    </row>
    <row r="67" spans="1:3" ht="12.95" customHeight="1">
      <c r="A67" s="2">
        <f t="shared" si="0"/>
        <v>66</v>
      </c>
      <c r="B67" s="2" t="s">
        <v>134</v>
      </c>
      <c r="C67" s="2" t="s">
        <v>135</v>
      </c>
    </row>
    <row r="68" spans="1:3" ht="12.95" customHeight="1">
      <c r="A68" s="2">
        <f t="shared" si="0"/>
        <v>67</v>
      </c>
      <c r="B68" s="2" t="s">
        <v>136</v>
      </c>
      <c r="C68" s="2" t="s">
        <v>137</v>
      </c>
    </row>
    <row r="69" spans="1:3" ht="12.95" customHeight="1">
      <c r="A69" s="2">
        <f t="shared" si="0"/>
        <v>68</v>
      </c>
      <c r="B69" s="2" t="s">
        <v>138</v>
      </c>
      <c r="C69" s="2" t="s">
        <v>139</v>
      </c>
    </row>
    <row r="70" spans="1:3" ht="12.95" customHeight="1">
      <c r="A70" s="2">
        <f t="shared" si="0"/>
        <v>69</v>
      </c>
      <c r="B70" s="2" t="s">
        <v>140</v>
      </c>
      <c r="C70" s="2" t="s">
        <v>141</v>
      </c>
    </row>
    <row r="71" spans="1:3" ht="12.95" customHeight="1">
      <c r="A71" s="2">
        <f t="shared" si="0"/>
        <v>70</v>
      </c>
      <c r="B71" s="2" t="s">
        <v>142</v>
      </c>
      <c r="C71" s="2" t="s">
        <v>143</v>
      </c>
    </row>
    <row r="72" spans="1:3" ht="12.95" customHeight="1">
      <c r="A72" s="2">
        <f t="shared" si="0"/>
        <v>71</v>
      </c>
      <c r="B72" s="2" t="s">
        <v>144</v>
      </c>
      <c r="C72" s="2" t="s">
        <v>145</v>
      </c>
    </row>
    <row r="73" spans="1:3" ht="12.95" customHeight="1">
      <c r="A73" s="2">
        <f t="shared" si="0"/>
        <v>72</v>
      </c>
      <c r="B73" s="2" t="s">
        <v>146</v>
      </c>
      <c r="C73" s="2" t="s">
        <v>147</v>
      </c>
    </row>
    <row r="74" spans="1:3" ht="12.95" customHeight="1">
      <c r="A74" s="2">
        <f t="shared" si="0"/>
        <v>73</v>
      </c>
      <c r="B74" s="2" t="s">
        <v>148</v>
      </c>
      <c r="C74" s="2" t="s">
        <v>149</v>
      </c>
    </row>
    <row r="75" spans="1:3" ht="12.95" customHeight="1">
      <c r="A75" s="2">
        <f t="shared" si="0"/>
        <v>74</v>
      </c>
      <c r="B75" s="2" t="s">
        <v>150</v>
      </c>
      <c r="C75" s="2" t="s">
        <v>151</v>
      </c>
    </row>
    <row r="76" spans="1:3" ht="12.95" customHeight="1">
      <c r="A76" s="2">
        <f t="shared" si="0"/>
        <v>75</v>
      </c>
      <c r="B76" s="2" t="s">
        <v>152</v>
      </c>
      <c r="C76" s="2" t="s">
        <v>153</v>
      </c>
    </row>
    <row r="77" spans="1:3" ht="12.95" customHeight="1">
      <c r="A77" s="2">
        <f t="shared" si="0"/>
        <v>76</v>
      </c>
      <c r="B77" s="2" t="s">
        <v>154</v>
      </c>
      <c r="C77" s="2" t="s">
        <v>155</v>
      </c>
    </row>
    <row r="78" spans="1:3" ht="12.95" customHeight="1">
      <c r="A78" s="2">
        <f t="shared" si="0"/>
        <v>77</v>
      </c>
      <c r="B78" s="2" t="s">
        <v>156</v>
      </c>
      <c r="C78" s="2" t="s">
        <v>157</v>
      </c>
    </row>
    <row r="79" spans="1:3" ht="12.95" customHeight="1">
      <c r="A79" s="2">
        <f t="shared" si="0"/>
        <v>78</v>
      </c>
      <c r="B79" s="2" t="s">
        <v>158</v>
      </c>
      <c r="C79" s="2" t="s">
        <v>159</v>
      </c>
    </row>
    <row r="80" spans="1:3" ht="12.95" customHeight="1">
      <c r="A80" s="2">
        <f t="shared" si="0"/>
        <v>79</v>
      </c>
      <c r="B80" s="2" t="s">
        <v>160</v>
      </c>
      <c r="C80" s="2" t="s">
        <v>161</v>
      </c>
    </row>
    <row r="81" spans="1:3" ht="12.95" customHeight="1">
      <c r="A81" s="2">
        <f t="shared" si="0"/>
        <v>80</v>
      </c>
      <c r="B81" s="2" t="s">
        <v>162</v>
      </c>
      <c r="C81" s="2" t="s">
        <v>163</v>
      </c>
    </row>
  </sheetData>
  <hyperlinks>
    <hyperlink ref="B2" location="JR_PAGE_ANCHOR_0_2" display="AXIS112" xr:uid="{00000000-0004-0000-0000-000000000000}"/>
    <hyperlink ref="B3" location="JR_PAGE_ANCHOR_0_3" display="AXIS113" xr:uid="{00000000-0004-0000-0000-000001000000}"/>
    <hyperlink ref="B4" location="JR_PAGE_ANCHOR_0_4" display="AXIS500" xr:uid="{00000000-0004-0000-0000-000002000000}"/>
    <hyperlink ref="B5" location="JR_PAGE_ANCHOR_0_5" display="AXISASD" xr:uid="{00000000-0004-0000-0000-000003000000}"/>
    <hyperlink ref="B6" location="JR_PAGE_ANCHOR_0_6" display="AXISBCF" xr:uid="{00000000-0004-0000-0000-000004000000}"/>
    <hyperlink ref="B7" location="JR_PAGE_ANCHOR_0_7" display="AXISBDF" xr:uid="{00000000-0004-0000-0000-000005000000}"/>
    <hyperlink ref="B8" location="JR_PAGE_ANCHOR_0_8" display="AXISBETF" xr:uid="{00000000-0004-0000-0000-000006000000}"/>
    <hyperlink ref="B9" location="JR_PAGE_ANCHOR_0_9" display="AXISBTF" xr:uid="{00000000-0004-0000-0000-000007000000}"/>
    <hyperlink ref="B10" location="JR_PAGE_ANCHOR_0_10" display="AXISCBS" xr:uid="{00000000-0004-0000-0000-000008000000}"/>
    <hyperlink ref="B11" location="JR_PAGE_ANCHOR_0_11" display="AXISCDL" xr:uid="{00000000-0004-0000-0000-000009000000}"/>
    <hyperlink ref="B12" location="JR_PAGE_ANCHOR_0_12" display="AXISCETF" xr:uid="{00000000-0004-0000-0000-00000A000000}"/>
    <hyperlink ref="B13" location="JR_PAGE_ANCHOR_0_13" display="AXISCFS" xr:uid="{00000000-0004-0000-0000-00000B000000}"/>
    <hyperlink ref="B14" location="JR_PAGE_ANCHOR_0_14" display="AXISCGF" xr:uid="{00000000-0004-0000-0000-00000C000000}"/>
    <hyperlink ref="B15" location="JR_PAGE_ANCHOR_0_15" display="AXISCIB" xr:uid="{00000000-0004-0000-0000-00000D000000}"/>
    <hyperlink ref="B16" location="JR_PAGE_ANCHOR_0_16" display="AXISCIG" xr:uid="{00000000-0004-0000-0000-00000E000000}"/>
    <hyperlink ref="B17" location="JR_PAGE_ANCHOR_0_17" display="AXISCOF" xr:uid="{00000000-0004-0000-0000-00000F000000}"/>
    <hyperlink ref="B18" location="JR_PAGE_ANCHOR_0_18" display="AXISCON" xr:uid="{00000000-0004-0000-0000-000010000000}"/>
    <hyperlink ref="B19" location="JR_PAGE_ANCHOR_0_19" display="AXISCPSE" xr:uid="{00000000-0004-0000-0000-000011000000}"/>
    <hyperlink ref="B20" location="JR_PAGE_ANCHOR_0_20" display="AXISCSDL" xr:uid="{00000000-0004-0000-0000-000012000000}"/>
    <hyperlink ref="B21" location="JR_PAGE_ANCHOR_0_21" display="AXISDBF" xr:uid="{00000000-0004-0000-0000-000013000000}"/>
    <hyperlink ref="B22" location="JR_PAGE_ANCHOR_0_22" display="AXISDEF" xr:uid="{00000000-0004-0000-0000-000014000000}"/>
    <hyperlink ref="B23" location="JR_PAGE_ANCHOR_0_23" display="AXISEAF" xr:uid="{00000000-0004-0000-0000-000015000000}"/>
    <hyperlink ref="B24" location="JR_PAGE_ANCHOR_0_24" display="AXISEFOF" xr:uid="{00000000-0004-0000-0000-000016000000}"/>
    <hyperlink ref="B25" location="JR_PAGE_ANCHOR_0_25" display="AXISEHF" xr:uid="{00000000-0004-0000-0000-000017000000}"/>
    <hyperlink ref="B26" location="JR_PAGE_ANCHOR_0_26" display="AXISEQF" xr:uid="{00000000-0004-0000-0000-000018000000}"/>
    <hyperlink ref="B27" location="JR_PAGE_ANCHOR_0_27" display="AXISESF" xr:uid="{00000000-0004-0000-0000-000019000000}"/>
    <hyperlink ref="B28" location="JR_PAGE_ANCHOR_0_28" display="AXISESG" xr:uid="{00000000-0004-0000-0000-00001A000000}"/>
    <hyperlink ref="B29" location="JR_PAGE_ANCHOR_0_29" display="AXISETS" xr:uid="{00000000-0004-0000-0000-00001B000000}"/>
    <hyperlink ref="B30" location="JR_PAGE_ANCHOR_0_30" display="AXISF25" xr:uid="{00000000-0004-0000-0000-00001C000000}"/>
    <hyperlink ref="B31" location="JR_PAGE_ANCHOR_0_31" display="AXISFLO" xr:uid="{00000000-0004-0000-0000-00001D000000}"/>
    <hyperlink ref="B32" location="JR_PAGE_ANCHOR_0_32" display="AXISGCE" xr:uid="{00000000-0004-0000-0000-00001E000000}"/>
    <hyperlink ref="B33" location="JR_PAGE_ANCHOR_0_33" display="AXISGEA" xr:uid="{00000000-0004-0000-0000-00001F000000}"/>
    <hyperlink ref="B34" location="JR_PAGE_ANCHOR_0_34" display="AXISGETF" xr:uid="{00000000-0004-0000-0000-000020000000}"/>
    <hyperlink ref="B35" location="JR_PAGE_ANCHOR_0_35" display="AXISGIF" xr:uid="{00000000-0004-0000-0000-000021000000}"/>
    <hyperlink ref="B36" location="JR_PAGE_ANCHOR_0_36" display="AXISGLD" xr:uid="{00000000-0004-0000-0000-000022000000}"/>
    <hyperlink ref="B37" location="JR_PAGE_ANCHOR_0_37" display="AXISGOF" xr:uid="{00000000-0004-0000-0000-000023000000}"/>
    <hyperlink ref="B38" location="JR_PAGE_ANCHOR_0_38" display="AXISHETF" xr:uid="{00000000-0004-0000-0000-000024000000}"/>
    <hyperlink ref="B39" location="JR_PAGE_ANCHOR_0_39" display="AXISIFD" xr:uid="{00000000-0004-0000-0000-000025000000}"/>
    <hyperlink ref="B40" location="JR_PAGE_ANCHOR_0_40" display="AXISIMF" xr:uid="{00000000-0004-0000-0000-000026000000}"/>
    <hyperlink ref="B41" location="JR_PAGE_ANCHOR_0_41" display="AXISIOF" xr:uid="{00000000-0004-0000-0000-000027000000}"/>
    <hyperlink ref="B42" location="JR_PAGE_ANCHOR_0_42" display="AXISISF" xr:uid="{00000000-0004-0000-0000-000028000000}"/>
    <hyperlink ref="B43" location="JR_PAGE_ANCHOR_0_43" display="AXISLDF" xr:uid="{00000000-0004-0000-0000-000029000000}"/>
    <hyperlink ref="B44" location="JR_PAGE_ANCHOR_0_44" display="AXISLFA" xr:uid="{00000000-0004-0000-0000-00002A000000}"/>
    <hyperlink ref="B45" location="JR_PAGE_ANCHOR_0_45" display="AXISM10" xr:uid="{00000000-0004-0000-0000-00002B000000}"/>
    <hyperlink ref="B46" location="JR_PAGE_ANCHOR_0_46" display="AXISMCF" xr:uid="{00000000-0004-0000-0000-00002C000000}"/>
    <hyperlink ref="B47" location="JR_PAGE_ANCHOR_0_47" display="AXISMIF" xr:uid="{00000000-0004-0000-0000-00002D000000}"/>
    <hyperlink ref="B48" location="JR_PAGE_ANCHOR_0_48" display="AXISMLC" xr:uid="{00000000-0004-0000-0000-00002E000000}"/>
    <hyperlink ref="B49" location="JR_PAGE_ANCHOR_0_49" display="AXISMLF" xr:uid="{00000000-0004-0000-0000-00002F000000}"/>
    <hyperlink ref="B50" location="JR_PAGE_ANCHOR_0_50" display="AXISMMF" xr:uid="{00000000-0004-0000-0000-000030000000}"/>
    <hyperlink ref="B51" location="JR_PAGE_ANCHOR_0_51" display="AXISN50" xr:uid="{00000000-0004-0000-0000-000031000000}"/>
    <hyperlink ref="B52" location="JR_PAGE_ANCHOR_0_53" display="AXISNBI" xr:uid="{00000000-0004-0000-0000-000033000000}"/>
    <hyperlink ref="B53" location="JR_PAGE_ANCHOR_0_54" display="AXISNETF" xr:uid="{00000000-0004-0000-0000-000034000000}"/>
    <hyperlink ref="B54" location="JR_PAGE_ANCHOR_0_55" display="AXISNFOF" xr:uid="{00000000-0004-0000-0000-000035000000}"/>
    <hyperlink ref="B55" location="JR_PAGE_ANCHOR_0_56" display="AXISNHS" xr:uid="{00000000-0004-0000-0000-000036000000}"/>
    <hyperlink ref="B56" location="JR_PAGE_ANCHOR_0_57" display="AXISNIF" xr:uid="{00000000-0004-0000-0000-000037000000}"/>
    <hyperlink ref="B57" location="JR_PAGE_ANCHOR_0_58" display="AXISNIT" xr:uid="{00000000-0004-0000-0000-000038000000}"/>
    <hyperlink ref="B58" location="JR_PAGE_ANCHOR_0_59" display="AXISNM50" xr:uid="{00000000-0004-0000-0000-000039000000}"/>
    <hyperlink ref="B59" location="JR_PAGE_ANCHOR_0_60" display="AXISNNF" xr:uid="{00000000-0004-0000-0000-00003A000000}"/>
    <hyperlink ref="B60" location="JR_PAGE_ANCHOR_0_61" display="AXISNS50" xr:uid="{00000000-0004-0000-0000-00003B000000}"/>
    <hyperlink ref="B61" location="JR_PAGE_ANCHOR_0_62" display="AXISONF" xr:uid="{00000000-0004-0000-0000-00003C000000}"/>
    <hyperlink ref="B62" location="JR_PAGE_ANCHOR_0_63" display="AXISQUA" xr:uid="{00000000-0004-0000-0000-00003D000000}"/>
    <hyperlink ref="B63" location="JR_PAGE_ANCHOR_0_64" display="AXISRAP" xr:uid="{00000000-0004-0000-0000-00003E000000}"/>
    <hyperlink ref="B64" location="JR_PAGE_ANCHOR_0_65" display="AXISRCP" xr:uid="{00000000-0004-0000-0000-00003F000000}"/>
    <hyperlink ref="B65" location="JR_PAGE_ANCHOR_0_66" display="AXISRDP" xr:uid="{00000000-0004-0000-0000-000040000000}"/>
    <hyperlink ref="B66" location="JR_PAGE_ANCHOR_0_67" display="AXISSCF" xr:uid="{00000000-0004-0000-0000-000041000000}"/>
    <hyperlink ref="B67" location="JR_PAGE_ANCHOR_0_68" display="AXISSDI" xr:uid="{00000000-0004-0000-0000-000042000000}"/>
    <hyperlink ref="B68" location="JR_PAGE_ANCHOR_0_69" display="AXISSDL" xr:uid="{00000000-0004-0000-0000-000043000000}"/>
    <hyperlink ref="B69" location="JR_PAGE_ANCHOR_0_70" display="AXISSETF" xr:uid="{00000000-0004-0000-0000-000044000000}"/>
    <hyperlink ref="B70" location="JR_PAGE_ANCHOR_0_71" display="AXISSIF" xr:uid="{00000000-0004-0000-0000-000045000000}"/>
    <hyperlink ref="B71" location="JR_PAGE_ANCHOR_0_72" display="AXISSIL" xr:uid="{00000000-0004-0000-0000-000046000000}"/>
    <hyperlink ref="B72" location="JR_PAGE_ANCHOR_0_73" display="AXISSSF" xr:uid="{00000000-0004-0000-0000-000047000000}"/>
    <hyperlink ref="B73" location="JR_PAGE_ANCHOR_0_74" display="AXISSTF" xr:uid="{00000000-0004-0000-0000-000048000000}"/>
    <hyperlink ref="B74" location="JR_PAGE_ANCHOR_0_75" display="AXISTAA" xr:uid="{00000000-0004-0000-0000-000049000000}"/>
    <hyperlink ref="B75" location="JR_PAGE_ANCHOR_0_76" display="AXISTAF" xr:uid="{00000000-0004-0000-0000-00004A000000}"/>
    <hyperlink ref="B76" location="JR_PAGE_ANCHOR_0_77" display="AXISTDB" xr:uid="{00000000-0004-0000-0000-00004B000000}"/>
    <hyperlink ref="B77" location="JR_PAGE_ANCHOR_0_78" display="AXISTETF" xr:uid="{00000000-0004-0000-0000-00004C000000}"/>
    <hyperlink ref="B78" location="JR_PAGE_ANCHOR_0_79" display="AXISTSF" xr:uid="{00000000-0004-0000-0000-00004D000000}"/>
    <hyperlink ref="B79" location="JR_PAGE_ANCHOR_0_80" display="AXISUSF" xr:uid="{00000000-0004-0000-0000-00004E000000}"/>
    <hyperlink ref="B80" location="JR_PAGE_ANCHOR_0_81" display="AXISVAL" xr:uid="{00000000-0004-0000-0000-00004F000000}"/>
    <hyperlink ref="B81" location="JR_PAGE_ANCHOR_0_82" display="AXISVIF" xr:uid="{00000000-0004-0000-0000-000050000000}"/>
  </hyperlinks>
  <pageMargins left="0" right="0" top="0" bottom="0" header="0" footer="0"/>
  <pageSetup orientation="landscape" r:id="rId1"/>
  <headerFooter>
    <oddFooter xml:space="preserve">&amp;C_x000D_&amp;1#&amp;"Calibri"&amp;10&amp;K000000  For internal use only </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outlinePr summaryBelow="0"/>
  </sheetPr>
  <dimension ref="A1:J36"/>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20</v>
      </c>
      <c r="B1" s="4" t="s">
        <v>21</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175</v>
      </c>
      <c r="C5" s="15"/>
      <c r="D5" s="15"/>
      <c r="E5" s="15"/>
      <c r="F5" s="15"/>
      <c r="G5" s="15"/>
      <c r="H5" s="16"/>
      <c r="I5" s="17"/>
      <c r="J5" s="5"/>
    </row>
    <row r="6" spans="1:10" ht="12.95" customHeight="1">
      <c r="A6" s="5"/>
      <c r="B6" s="14" t="s">
        <v>176</v>
      </c>
      <c r="C6" s="15"/>
      <c r="D6" s="15"/>
      <c r="E6" s="15"/>
      <c r="F6" s="5"/>
      <c r="G6" s="16"/>
      <c r="H6" s="16"/>
      <c r="I6" s="17"/>
      <c r="J6" s="5"/>
    </row>
    <row r="7" spans="1:10" ht="12.95" customHeight="1">
      <c r="A7" s="18" t="s">
        <v>2212</v>
      </c>
      <c r="B7" s="19" t="s">
        <v>2213</v>
      </c>
      <c r="C7" s="15" t="s">
        <v>2214</v>
      </c>
      <c r="D7" s="15" t="s">
        <v>180</v>
      </c>
      <c r="E7" s="20">
        <v>500000</v>
      </c>
      <c r="F7" s="21">
        <v>513.26949999999999</v>
      </c>
      <c r="G7" s="22">
        <v>0.3453</v>
      </c>
      <c r="H7" s="23">
        <v>7.2165999999999994E-2</v>
      </c>
      <c r="I7" s="24"/>
      <c r="J7" s="5"/>
    </row>
    <row r="8" spans="1:10" ht="12.95" customHeight="1">
      <c r="A8" s="18" t="s">
        <v>2215</v>
      </c>
      <c r="B8" s="19" t="s">
        <v>2216</v>
      </c>
      <c r="C8" s="15" t="s">
        <v>2217</v>
      </c>
      <c r="D8" s="15" t="s">
        <v>180</v>
      </c>
      <c r="E8" s="20">
        <v>350000</v>
      </c>
      <c r="F8" s="21">
        <v>357.62020000000001</v>
      </c>
      <c r="G8" s="22">
        <v>0.24060000000000001</v>
      </c>
      <c r="H8" s="23">
        <v>7.2165999999999994E-2</v>
      </c>
      <c r="I8" s="24"/>
      <c r="J8" s="5"/>
    </row>
    <row r="9" spans="1:10" ht="12.95" customHeight="1">
      <c r="A9" s="18" t="s">
        <v>2218</v>
      </c>
      <c r="B9" s="19" t="s">
        <v>2219</v>
      </c>
      <c r="C9" s="15" t="s">
        <v>2220</v>
      </c>
      <c r="D9" s="15" t="s">
        <v>180</v>
      </c>
      <c r="E9" s="20">
        <v>305000</v>
      </c>
      <c r="F9" s="21">
        <v>317.62970000000001</v>
      </c>
      <c r="G9" s="22">
        <v>0.2137</v>
      </c>
      <c r="H9" s="23">
        <v>7.2286000000000003E-2</v>
      </c>
      <c r="I9" s="24"/>
      <c r="J9" s="5"/>
    </row>
    <row r="10" spans="1:10" ht="12.95" customHeight="1">
      <c r="A10" s="18" t="s">
        <v>2221</v>
      </c>
      <c r="B10" s="19" t="s">
        <v>2222</v>
      </c>
      <c r="C10" s="15" t="s">
        <v>2223</v>
      </c>
      <c r="D10" s="15" t="s">
        <v>180</v>
      </c>
      <c r="E10" s="20">
        <v>97800</v>
      </c>
      <c r="F10" s="21">
        <v>100.0731</v>
      </c>
      <c r="G10" s="22">
        <v>6.7299999999999999E-2</v>
      </c>
      <c r="H10" s="23">
        <v>7.2127999999999998E-2</v>
      </c>
      <c r="I10" s="24"/>
      <c r="J10" s="5"/>
    </row>
    <row r="11" spans="1:10" ht="12.95" customHeight="1">
      <c r="A11" s="18" t="s">
        <v>2224</v>
      </c>
      <c r="B11" s="19" t="s">
        <v>2225</v>
      </c>
      <c r="C11" s="15" t="s">
        <v>2226</v>
      </c>
      <c r="D11" s="15" t="s">
        <v>180</v>
      </c>
      <c r="E11" s="20">
        <v>62300</v>
      </c>
      <c r="F11" s="21">
        <v>63.7592</v>
      </c>
      <c r="G11" s="22">
        <v>4.2900000000000001E-2</v>
      </c>
      <c r="H11" s="23">
        <v>7.2165999999999994E-2</v>
      </c>
      <c r="I11" s="24"/>
      <c r="J11" s="5"/>
    </row>
    <row r="12" spans="1:10" ht="12.95" customHeight="1">
      <c r="A12" s="18" t="s">
        <v>2227</v>
      </c>
      <c r="B12" s="19" t="s">
        <v>2228</v>
      </c>
      <c r="C12" s="15" t="s">
        <v>2229</v>
      </c>
      <c r="D12" s="15" t="s">
        <v>180</v>
      </c>
      <c r="E12" s="20">
        <v>50000</v>
      </c>
      <c r="F12" s="21">
        <v>52.577199999999998</v>
      </c>
      <c r="G12" s="22">
        <v>3.5400000000000001E-2</v>
      </c>
      <c r="H12" s="23">
        <v>7.2591000000000003E-2</v>
      </c>
      <c r="I12" s="24"/>
      <c r="J12" s="5"/>
    </row>
    <row r="13" spans="1:10" ht="12.95" customHeight="1">
      <c r="A13" s="5"/>
      <c r="B13" s="14" t="s">
        <v>184</v>
      </c>
      <c r="C13" s="15"/>
      <c r="D13" s="15"/>
      <c r="E13" s="15"/>
      <c r="F13" s="25">
        <v>1404.9289000000001</v>
      </c>
      <c r="G13" s="26">
        <v>0.94510000000000005</v>
      </c>
      <c r="H13" s="27"/>
      <c r="I13" s="28"/>
      <c r="J13" s="5"/>
    </row>
    <row r="14" spans="1:10" ht="12.95" customHeight="1">
      <c r="A14" s="5"/>
      <c r="B14" s="29" t="s">
        <v>185</v>
      </c>
      <c r="C14" s="2"/>
      <c r="D14" s="2"/>
      <c r="E14" s="2"/>
      <c r="F14" s="27" t="s">
        <v>186</v>
      </c>
      <c r="G14" s="27" t="s">
        <v>186</v>
      </c>
      <c r="H14" s="27"/>
      <c r="I14" s="28"/>
      <c r="J14" s="5"/>
    </row>
    <row r="15" spans="1:10" ht="12.95" customHeight="1">
      <c r="A15" s="5"/>
      <c r="B15" s="29" t="s">
        <v>184</v>
      </c>
      <c r="C15" s="2"/>
      <c r="D15" s="2"/>
      <c r="E15" s="2"/>
      <c r="F15" s="27" t="s">
        <v>186</v>
      </c>
      <c r="G15" s="27" t="s">
        <v>186</v>
      </c>
      <c r="H15" s="27"/>
      <c r="I15" s="28"/>
      <c r="J15" s="5"/>
    </row>
    <row r="16" spans="1:10" ht="12.95" customHeight="1">
      <c r="A16" s="5"/>
      <c r="B16" s="29" t="s">
        <v>187</v>
      </c>
      <c r="C16" s="30"/>
      <c r="D16" s="2"/>
      <c r="E16" s="30"/>
      <c r="F16" s="25">
        <v>1404.9289000000001</v>
      </c>
      <c r="G16" s="26">
        <v>0.94510000000000005</v>
      </c>
      <c r="H16" s="27"/>
      <c r="I16" s="28"/>
      <c r="J16" s="5"/>
    </row>
    <row r="17" spans="1:10" ht="12.95" customHeight="1">
      <c r="A17" s="5"/>
      <c r="B17" s="14" t="s">
        <v>188</v>
      </c>
      <c r="C17" s="15"/>
      <c r="D17" s="15"/>
      <c r="E17" s="15"/>
      <c r="F17" s="15"/>
      <c r="G17" s="15"/>
      <c r="H17" s="16"/>
      <c r="I17" s="17"/>
      <c r="J17" s="5"/>
    </row>
    <row r="18" spans="1:10" ht="12.95" customHeight="1">
      <c r="A18" s="18" t="s">
        <v>189</v>
      </c>
      <c r="B18" s="19" t="s">
        <v>190</v>
      </c>
      <c r="C18" s="15"/>
      <c r="D18" s="15"/>
      <c r="E18" s="20"/>
      <c r="F18" s="21">
        <v>133.572</v>
      </c>
      <c r="G18" s="22">
        <v>8.9899999999999994E-2</v>
      </c>
      <c r="H18" s="23">
        <v>6.5639328648697134E-2</v>
      </c>
      <c r="I18" s="24"/>
      <c r="J18" s="5"/>
    </row>
    <row r="19" spans="1:10" ht="12.95" customHeight="1">
      <c r="A19" s="5"/>
      <c r="B19" s="14" t="s">
        <v>184</v>
      </c>
      <c r="C19" s="15"/>
      <c r="D19" s="15"/>
      <c r="E19" s="15"/>
      <c r="F19" s="25">
        <v>133.572</v>
      </c>
      <c r="G19" s="26">
        <v>8.9899999999999994E-2</v>
      </c>
      <c r="H19" s="27"/>
      <c r="I19" s="28"/>
      <c r="J19" s="5"/>
    </row>
    <row r="20" spans="1:10" ht="12.95" customHeight="1">
      <c r="A20" s="5"/>
      <c r="B20" s="29" t="s">
        <v>185</v>
      </c>
      <c r="C20" s="2"/>
      <c r="D20" s="2"/>
      <c r="E20" s="2"/>
      <c r="F20" s="27" t="s">
        <v>186</v>
      </c>
      <c r="G20" s="27" t="s">
        <v>186</v>
      </c>
      <c r="H20" s="27"/>
      <c r="I20" s="28"/>
      <c r="J20" s="5"/>
    </row>
    <row r="21" spans="1:10" ht="12.95" customHeight="1">
      <c r="A21" s="5"/>
      <c r="B21" s="29" t="s">
        <v>184</v>
      </c>
      <c r="C21" s="2"/>
      <c r="D21" s="2"/>
      <c r="E21" s="2"/>
      <c r="F21" s="27" t="s">
        <v>186</v>
      </c>
      <c r="G21" s="27" t="s">
        <v>186</v>
      </c>
      <c r="H21" s="27"/>
      <c r="I21" s="28"/>
      <c r="J21" s="5"/>
    </row>
    <row r="22" spans="1:10" ht="12.95" customHeight="1">
      <c r="A22" s="5"/>
      <c r="B22" s="29" t="s">
        <v>187</v>
      </c>
      <c r="C22" s="30"/>
      <c r="D22" s="2"/>
      <c r="E22" s="30"/>
      <c r="F22" s="25">
        <v>133.572</v>
      </c>
      <c r="G22" s="26">
        <v>8.9899999999999994E-2</v>
      </c>
      <c r="H22" s="27"/>
      <c r="I22" s="28"/>
      <c r="J22" s="5"/>
    </row>
    <row r="23" spans="1:10" ht="12.95" customHeight="1">
      <c r="A23" s="5"/>
      <c r="B23" s="29" t="s">
        <v>191</v>
      </c>
      <c r="C23" s="15"/>
      <c r="D23" s="2"/>
      <c r="E23" s="15"/>
      <c r="F23" s="31">
        <v>-52.000900000000001</v>
      </c>
      <c r="G23" s="26">
        <v>-3.5000000000000003E-2</v>
      </c>
      <c r="H23" s="27"/>
      <c r="I23" s="28"/>
      <c r="J23" s="5"/>
    </row>
    <row r="24" spans="1:10" ht="12.95" customHeight="1">
      <c r="A24" s="5"/>
      <c r="B24" s="32" t="s">
        <v>192</v>
      </c>
      <c r="C24" s="33"/>
      <c r="D24" s="33"/>
      <c r="E24" s="33"/>
      <c r="F24" s="34">
        <v>1486.5</v>
      </c>
      <c r="G24" s="35">
        <v>1</v>
      </c>
      <c r="H24" s="36"/>
      <c r="I24" s="37"/>
      <c r="J24" s="5"/>
    </row>
    <row r="25" spans="1:10" ht="12.95" customHeight="1">
      <c r="A25" s="5"/>
      <c r="B25" s="7"/>
      <c r="C25" s="5"/>
      <c r="D25" s="5"/>
      <c r="E25" s="5"/>
      <c r="F25" s="5"/>
      <c r="G25" s="5"/>
      <c r="H25" s="5"/>
      <c r="I25" s="5"/>
      <c r="J25" s="5"/>
    </row>
    <row r="26" spans="1:10" ht="12.95" customHeight="1">
      <c r="A26" s="5"/>
      <c r="B26" s="4" t="s">
        <v>193</v>
      </c>
      <c r="C26" s="5"/>
      <c r="D26" s="5"/>
      <c r="E26" s="5"/>
      <c r="F26" s="5"/>
      <c r="G26" s="5"/>
      <c r="H26" s="5"/>
      <c r="I26" s="5"/>
      <c r="J26" s="5"/>
    </row>
    <row r="27" spans="1:10" ht="12.95" customHeight="1">
      <c r="A27" s="5"/>
      <c r="B27" s="4" t="s">
        <v>194</v>
      </c>
      <c r="C27" s="5"/>
      <c r="D27" s="5"/>
      <c r="E27" s="5"/>
      <c r="F27" s="5"/>
      <c r="G27" s="5"/>
      <c r="H27" s="5"/>
      <c r="I27" s="5"/>
      <c r="J27" s="5"/>
    </row>
    <row r="28" spans="1:10" ht="26.1" customHeight="1">
      <c r="A28" s="5"/>
      <c r="B28" s="76" t="s">
        <v>195</v>
      </c>
      <c r="C28" s="76"/>
      <c r="D28" s="76"/>
      <c r="E28" s="76"/>
      <c r="F28" s="76"/>
      <c r="G28" s="76"/>
      <c r="H28" s="76"/>
      <c r="I28" s="76"/>
      <c r="J28" s="5"/>
    </row>
    <row r="29" spans="1:10" ht="12.95" customHeight="1">
      <c r="A29" s="5"/>
      <c r="B29" s="76" t="s">
        <v>196</v>
      </c>
      <c r="C29" s="76"/>
      <c r="D29" s="76"/>
      <c r="E29" s="76"/>
      <c r="F29" s="76"/>
      <c r="G29" s="76"/>
      <c r="H29" s="76"/>
      <c r="I29" s="76"/>
      <c r="J29" s="5"/>
    </row>
    <row r="30" spans="1:10" ht="12.95" customHeight="1">
      <c r="A30" s="5"/>
      <c r="B30" s="76"/>
      <c r="C30" s="76"/>
      <c r="D30" s="76"/>
      <c r="E30" s="76"/>
      <c r="F30" s="76"/>
      <c r="G30" s="76"/>
      <c r="H30" s="76"/>
      <c r="I30" s="76"/>
      <c r="J30" s="5"/>
    </row>
    <row r="31" spans="1:10" ht="12.95" customHeight="1">
      <c r="A31" s="5"/>
      <c r="B31" s="76"/>
      <c r="C31" s="76"/>
      <c r="D31" s="76"/>
      <c r="E31" s="76"/>
      <c r="F31" s="76"/>
      <c r="G31" s="76"/>
      <c r="H31" s="76"/>
      <c r="I31" s="76"/>
      <c r="J31" s="5"/>
    </row>
    <row r="32" spans="1:10" ht="12.95" customHeight="1">
      <c r="A32" s="5"/>
      <c r="B32" s="76"/>
      <c r="C32" s="76"/>
      <c r="D32" s="76"/>
      <c r="E32" s="76"/>
      <c r="F32" s="76"/>
      <c r="G32" s="76"/>
      <c r="H32" s="76"/>
      <c r="I32" s="76"/>
      <c r="J32" s="5"/>
    </row>
    <row r="33" spans="1:10" ht="12.95" customHeight="1">
      <c r="A33" s="5"/>
      <c r="B33" s="76"/>
      <c r="C33" s="76"/>
      <c r="D33" s="76"/>
      <c r="E33" s="76"/>
      <c r="F33" s="76"/>
      <c r="G33" s="76"/>
      <c r="H33" s="76"/>
      <c r="I33" s="76"/>
      <c r="J33" s="5"/>
    </row>
    <row r="34" spans="1:10" ht="12.95" customHeight="1">
      <c r="A34" s="5"/>
      <c r="B34" s="5"/>
      <c r="C34" s="77" t="s">
        <v>2230</v>
      </c>
      <c r="D34" s="77"/>
      <c r="E34" s="77"/>
      <c r="F34" s="77"/>
      <c r="G34" s="5"/>
      <c r="H34" s="5"/>
      <c r="I34" s="5"/>
      <c r="J34" s="5"/>
    </row>
    <row r="35" spans="1:10" ht="12.95" customHeight="1">
      <c r="A35" s="5"/>
      <c r="B35" s="38" t="s">
        <v>200</v>
      </c>
      <c r="C35" s="77" t="s">
        <v>201</v>
      </c>
      <c r="D35" s="77"/>
      <c r="E35" s="77"/>
      <c r="F35" s="77"/>
      <c r="G35" s="5"/>
      <c r="H35" s="5"/>
      <c r="I35" s="5"/>
      <c r="J35" s="5"/>
    </row>
    <row r="36" spans="1:10" ht="135" customHeight="1">
      <c r="A36" s="5"/>
      <c r="B36" s="39"/>
      <c r="C36" s="78"/>
      <c r="D36" s="78"/>
      <c r="E36" s="5"/>
      <c r="F36" s="5"/>
      <c r="G36" s="5"/>
      <c r="H36" s="5"/>
      <c r="I36" s="5"/>
      <c r="J36" s="5"/>
    </row>
  </sheetData>
  <mergeCells count="9">
    <mergeCell ref="B33:I33"/>
    <mergeCell ref="C34:F34"/>
    <mergeCell ref="C35:F35"/>
    <mergeCell ref="C36:D36"/>
    <mergeCell ref="B28:I28"/>
    <mergeCell ref="B29:I29"/>
    <mergeCell ref="B30:I30"/>
    <mergeCell ref="B31:I31"/>
    <mergeCell ref="B32:I32"/>
  </mergeCells>
  <hyperlinks>
    <hyperlink ref="A1" location="AxisCRISILIBXSDLJune2034DebtIndexFund" display="AXISCBS" xr:uid="{00000000-0004-0000-0900-000000000000}"/>
    <hyperlink ref="B1" location="AxisCRISILIBXSDLJune2034DebtIndexFund" display="Axis CRISIL IBX SDL June 2034 Debt Index Fund" xr:uid="{00000000-0004-0000-09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outlinePr summaryBelow="0"/>
  </sheetPr>
  <dimension ref="A1:J45"/>
  <sheetViews>
    <sheetView topLeftCell="A37" workbookViewId="0">
      <selection activeCell="B40" sqref="B40:I40"/>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22</v>
      </c>
      <c r="B1" s="4" t="s">
        <v>23</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202</v>
      </c>
      <c r="E4" s="11" t="s">
        <v>169</v>
      </c>
      <c r="F4" s="11" t="s">
        <v>170</v>
      </c>
      <c r="G4" s="11" t="s">
        <v>171</v>
      </c>
      <c r="H4" s="11" t="s">
        <v>172</v>
      </c>
      <c r="I4" s="12" t="s">
        <v>173</v>
      </c>
      <c r="J4" s="13" t="s">
        <v>174</v>
      </c>
    </row>
    <row r="5" spans="1:10" ht="12.95" customHeight="1">
      <c r="A5" s="5"/>
      <c r="B5" s="14" t="s">
        <v>175</v>
      </c>
      <c r="C5" s="15"/>
      <c r="D5" s="15"/>
      <c r="E5" s="15"/>
      <c r="F5" s="15"/>
      <c r="G5" s="15"/>
      <c r="H5" s="16"/>
      <c r="I5" s="17"/>
      <c r="J5" s="5"/>
    </row>
    <row r="6" spans="1:10" ht="12.95" customHeight="1">
      <c r="A6" s="5"/>
      <c r="B6" s="14" t="s">
        <v>176</v>
      </c>
      <c r="C6" s="15"/>
      <c r="D6" s="15"/>
      <c r="E6" s="15"/>
      <c r="F6" s="5"/>
      <c r="G6" s="16"/>
      <c r="H6" s="16"/>
      <c r="I6" s="17"/>
      <c r="J6" s="5"/>
    </row>
    <row r="7" spans="1:10" ht="12.95" customHeight="1">
      <c r="A7" s="18" t="s">
        <v>2231</v>
      </c>
      <c r="B7" s="19" t="s">
        <v>2232</v>
      </c>
      <c r="C7" s="15" t="s">
        <v>2233</v>
      </c>
      <c r="D7" s="15" t="s">
        <v>206</v>
      </c>
      <c r="E7" s="20">
        <v>10500</v>
      </c>
      <c r="F7" s="21">
        <v>10573.4895</v>
      </c>
      <c r="G7" s="22">
        <v>0.13950000000000001</v>
      </c>
      <c r="H7" s="23">
        <v>7.9048999999999994E-2</v>
      </c>
      <c r="I7" s="24"/>
      <c r="J7" s="5"/>
    </row>
    <row r="8" spans="1:10" ht="12.95" customHeight="1">
      <c r="A8" s="18" t="s">
        <v>2079</v>
      </c>
      <c r="B8" s="19" t="s">
        <v>2080</v>
      </c>
      <c r="C8" s="15" t="s">
        <v>2081</v>
      </c>
      <c r="D8" s="15" t="s">
        <v>206</v>
      </c>
      <c r="E8" s="20">
        <v>8900</v>
      </c>
      <c r="F8" s="21">
        <v>8962.5936999999994</v>
      </c>
      <c r="G8" s="22">
        <v>0.1183</v>
      </c>
      <c r="H8" s="23">
        <v>7.9500000000000001E-2</v>
      </c>
      <c r="I8" s="24"/>
      <c r="J8" s="5"/>
    </row>
    <row r="9" spans="1:10" ht="12.95" customHeight="1">
      <c r="A9" s="18" t="s">
        <v>2234</v>
      </c>
      <c r="B9" s="19" t="s">
        <v>2235</v>
      </c>
      <c r="C9" s="15" t="s">
        <v>2236</v>
      </c>
      <c r="D9" s="15" t="s">
        <v>206</v>
      </c>
      <c r="E9" s="20">
        <v>8500</v>
      </c>
      <c r="F9" s="21">
        <v>8559.0580000000009</v>
      </c>
      <c r="G9" s="22">
        <v>0.113</v>
      </c>
      <c r="H9" s="23">
        <v>7.9878000000000005E-2</v>
      </c>
      <c r="I9" s="24"/>
      <c r="J9" s="5"/>
    </row>
    <row r="10" spans="1:10" ht="12.95" customHeight="1">
      <c r="A10" s="18" t="s">
        <v>2181</v>
      </c>
      <c r="B10" s="19" t="s">
        <v>2182</v>
      </c>
      <c r="C10" s="15" t="s">
        <v>2183</v>
      </c>
      <c r="D10" s="15" t="s">
        <v>206</v>
      </c>
      <c r="E10" s="20">
        <v>6858</v>
      </c>
      <c r="F10" s="21">
        <v>6910.4088000000002</v>
      </c>
      <c r="G10" s="22">
        <v>9.1200000000000003E-2</v>
      </c>
      <c r="H10" s="23">
        <v>7.8649999999999998E-2</v>
      </c>
      <c r="I10" s="24"/>
      <c r="J10" s="5"/>
    </row>
    <row r="11" spans="1:10" ht="12.95" customHeight="1">
      <c r="A11" s="18" t="s">
        <v>2237</v>
      </c>
      <c r="B11" s="19" t="s">
        <v>2238</v>
      </c>
      <c r="C11" s="15" t="s">
        <v>2239</v>
      </c>
      <c r="D11" s="15" t="s">
        <v>206</v>
      </c>
      <c r="E11" s="20">
        <v>6000</v>
      </c>
      <c r="F11" s="21">
        <v>6032.8320000000003</v>
      </c>
      <c r="G11" s="22">
        <v>7.9600000000000004E-2</v>
      </c>
      <c r="H11" s="23">
        <v>7.825E-2</v>
      </c>
      <c r="I11" s="24"/>
      <c r="J11" s="5"/>
    </row>
    <row r="12" spans="1:10" ht="12.95" customHeight="1">
      <c r="A12" s="18" t="s">
        <v>2240</v>
      </c>
      <c r="B12" s="19" t="s">
        <v>2241</v>
      </c>
      <c r="C12" s="15" t="s">
        <v>2242</v>
      </c>
      <c r="D12" s="15" t="s">
        <v>1900</v>
      </c>
      <c r="E12" s="20">
        <v>5500</v>
      </c>
      <c r="F12" s="21">
        <v>5534.76</v>
      </c>
      <c r="G12" s="22">
        <v>7.2999999999999995E-2</v>
      </c>
      <c r="H12" s="23">
        <v>7.7850000000000003E-2</v>
      </c>
      <c r="I12" s="24"/>
      <c r="J12" s="5"/>
    </row>
    <row r="13" spans="1:10" ht="12.95" customHeight="1">
      <c r="A13" s="18" t="s">
        <v>2243</v>
      </c>
      <c r="B13" s="19" t="s">
        <v>2244</v>
      </c>
      <c r="C13" s="15" t="s">
        <v>2245</v>
      </c>
      <c r="D13" s="15" t="s">
        <v>1900</v>
      </c>
      <c r="E13" s="20">
        <v>5000</v>
      </c>
      <c r="F13" s="21">
        <v>5036.9650000000001</v>
      </c>
      <c r="G13" s="22">
        <v>6.6500000000000004E-2</v>
      </c>
      <c r="H13" s="23">
        <v>7.8928999999999999E-2</v>
      </c>
      <c r="I13" s="24"/>
      <c r="J13" s="5"/>
    </row>
    <row r="14" spans="1:10" ht="12.95" customHeight="1">
      <c r="A14" s="18" t="s">
        <v>2246</v>
      </c>
      <c r="B14" s="19" t="s">
        <v>2247</v>
      </c>
      <c r="C14" s="15" t="s">
        <v>2248</v>
      </c>
      <c r="D14" s="15" t="s">
        <v>206</v>
      </c>
      <c r="E14" s="20">
        <v>4500</v>
      </c>
      <c r="F14" s="21">
        <v>4528.2375000000002</v>
      </c>
      <c r="G14" s="22">
        <v>5.9799999999999999E-2</v>
      </c>
      <c r="H14" s="23">
        <v>7.8350000000000003E-2</v>
      </c>
      <c r="I14" s="24"/>
      <c r="J14" s="5"/>
    </row>
    <row r="15" spans="1:10" ht="12.95" customHeight="1">
      <c r="A15" s="18" t="s">
        <v>2249</v>
      </c>
      <c r="B15" s="19" t="s">
        <v>2250</v>
      </c>
      <c r="C15" s="15" t="s">
        <v>2251</v>
      </c>
      <c r="D15" s="15" t="s">
        <v>206</v>
      </c>
      <c r="E15" s="20">
        <v>4400</v>
      </c>
      <c r="F15" s="21">
        <v>4419.0036</v>
      </c>
      <c r="G15" s="22">
        <v>5.8299999999999998E-2</v>
      </c>
      <c r="H15" s="23">
        <v>7.8399999999999997E-2</v>
      </c>
      <c r="I15" s="24"/>
      <c r="J15" s="5"/>
    </row>
    <row r="16" spans="1:10" ht="12.95" customHeight="1">
      <c r="A16" s="18" t="s">
        <v>2252</v>
      </c>
      <c r="B16" s="19" t="s">
        <v>2253</v>
      </c>
      <c r="C16" s="15" t="s">
        <v>2254</v>
      </c>
      <c r="D16" s="15" t="s">
        <v>1922</v>
      </c>
      <c r="E16" s="20">
        <v>3800</v>
      </c>
      <c r="F16" s="21">
        <v>3830.3506000000002</v>
      </c>
      <c r="G16" s="22">
        <v>5.0500000000000003E-2</v>
      </c>
      <c r="H16" s="23">
        <v>7.9549999999999996E-2</v>
      </c>
      <c r="I16" s="24"/>
      <c r="J16" s="5"/>
    </row>
    <row r="17" spans="1:10" ht="12.95" customHeight="1">
      <c r="A17" s="18" t="s">
        <v>2255</v>
      </c>
      <c r="B17" s="19" t="s">
        <v>2256</v>
      </c>
      <c r="C17" s="15" t="s">
        <v>2257</v>
      </c>
      <c r="D17" s="15" t="s">
        <v>206</v>
      </c>
      <c r="E17" s="20">
        <v>2500</v>
      </c>
      <c r="F17" s="21">
        <v>2518.3325</v>
      </c>
      <c r="G17" s="22">
        <v>3.32E-2</v>
      </c>
      <c r="H17" s="23">
        <v>7.825E-2</v>
      </c>
      <c r="I17" s="24"/>
      <c r="J17" s="5"/>
    </row>
    <row r="18" spans="1:10" ht="12.95" customHeight="1">
      <c r="A18" s="18" t="s">
        <v>2258</v>
      </c>
      <c r="B18" s="19" t="s">
        <v>2259</v>
      </c>
      <c r="C18" s="15" t="s">
        <v>2260</v>
      </c>
      <c r="D18" s="15" t="s">
        <v>206</v>
      </c>
      <c r="E18" s="20">
        <v>2400</v>
      </c>
      <c r="F18" s="21">
        <v>2411.3544000000002</v>
      </c>
      <c r="G18" s="22">
        <v>3.1800000000000002E-2</v>
      </c>
      <c r="H18" s="23">
        <v>7.8399999999999997E-2</v>
      </c>
      <c r="I18" s="24"/>
      <c r="J18" s="5"/>
    </row>
    <row r="19" spans="1:10" ht="12.95" customHeight="1">
      <c r="A19" s="18" t="s">
        <v>2261</v>
      </c>
      <c r="B19" s="19" t="s">
        <v>2262</v>
      </c>
      <c r="C19" s="15" t="s">
        <v>2263</v>
      </c>
      <c r="D19" s="15" t="s">
        <v>180</v>
      </c>
      <c r="E19" s="20">
        <v>2000000</v>
      </c>
      <c r="F19" s="21">
        <v>2033.6020000000001</v>
      </c>
      <c r="G19" s="22">
        <v>2.6800000000000001E-2</v>
      </c>
      <c r="H19" s="23">
        <v>6.7115999999999995E-2</v>
      </c>
      <c r="I19" s="24"/>
      <c r="J19" s="5"/>
    </row>
    <row r="20" spans="1:10" ht="12.95" customHeight="1">
      <c r="A20" s="18" t="s">
        <v>2264</v>
      </c>
      <c r="B20" s="19" t="s">
        <v>2265</v>
      </c>
      <c r="C20" s="15" t="s">
        <v>2266</v>
      </c>
      <c r="D20" s="15" t="s">
        <v>206</v>
      </c>
      <c r="E20" s="20">
        <v>500</v>
      </c>
      <c r="F20" s="21">
        <v>505.322</v>
      </c>
      <c r="G20" s="22">
        <v>6.7000000000000002E-3</v>
      </c>
      <c r="H20" s="23">
        <v>7.8350000000000003E-2</v>
      </c>
      <c r="I20" s="24"/>
      <c r="J20" s="5"/>
    </row>
    <row r="21" spans="1:10" ht="12.95" customHeight="1">
      <c r="A21" s="5"/>
      <c r="B21" s="14" t="s">
        <v>184</v>
      </c>
      <c r="C21" s="15"/>
      <c r="D21" s="15"/>
      <c r="E21" s="15"/>
      <c r="F21" s="25">
        <v>71856.309599999993</v>
      </c>
      <c r="G21" s="26">
        <v>0.94830000000000003</v>
      </c>
      <c r="H21" s="27"/>
      <c r="I21" s="28"/>
      <c r="J21" s="5"/>
    </row>
    <row r="22" spans="1:10" ht="12.95" customHeight="1">
      <c r="A22" s="5"/>
      <c r="B22" s="29" t="s">
        <v>185</v>
      </c>
      <c r="C22" s="2"/>
      <c r="D22" s="2"/>
      <c r="E22" s="2"/>
      <c r="F22" s="27" t="s">
        <v>186</v>
      </c>
      <c r="G22" s="27" t="s">
        <v>186</v>
      </c>
      <c r="H22" s="27"/>
      <c r="I22" s="28"/>
      <c r="J22" s="5"/>
    </row>
    <row r="23" spans="1:10" ht="12.95" customHeight="1">
      <c r="A23" s="5"/>
      <c r="B23" s="29" t="s">
        <v>184</v>
      </c>
      <c r="C23" s="2"/>
      <c r="D23" s="2"/>
      <c r="E23" s="2"/>
      <c r="F23" s="27" t="s">
        <v>186</v>
      </c>
      <c r="G23" s="27" t="s">
        <v>186</v>
      </c>
      <c r="H23" s="27"/>
      <c r="I23" s="28"/>
      <c r="J23" s="5"/>
    </row>
    <row r="24" spans="1:10" ht="12.95" customHeight="1">
      <c r="A24" s="5"/>
      <c r="B24" s="29" t="s">
        <v>187</v>
      </c>
      <c r="C24" s="30"/>
      <c r="D24" s="2"/>
      <c r="E24" s="30"/>
      <c r="F24" s="25">
        <v>71856.309599999993</v>
      </c>
      <c r="G24" s="26">
        <v>0.94830000000000003</v>
      </c>
      <c r="H24" s="27"/>
      <c r="I24" s="28"/>
      <c r="J24" s="5"/>
    </row>
    <row r="25" spans="1:10" ht="12.95" customHeight="1">
      <c r="A25" s="5"/>
      <c r="B25" s="14" t="s">
        <v>188</v>
      </c>
      <c r="C25" s="15"/>
      <c r="D25" s="15"/>
      <c r="E25" s="15"/>
      <c r="F25" s="15"/>
      <c r="G25" s="15"/>
      <c r="H25" s="16"/>
      <c r="I25" s="17"/>
      <c r="J25" s="5"/>
    </row>
    <row r="26" spans="1:10" ht="12.95" customHeight="1">
      <c r="A26" s="18" t="s">
        <v>189</v>
      </c>
      <c r="B26" s="19" t="s">
        <v>190</v>
      </c>
      <c r="C26" s="15"/>
      <c r="D26" s="15"/>
      <c r="E26" s="20"/>
      <c r="F26" s="21">
        <v>3986.9059999999999</v>
      </c>
      <c r="G26" s="22">
        <v>5.2600000000000001E-2</v>
      </c>
      <c r="H26" s="23">
        <v>6.5639321343445051E-2</v>
      </c>
      <c r="I26" s="24"/>
      <c r="J26" s="5"/>
    </row>
    <row r="27" spans="1:10" ht="12.95" customHeight="1">
      <c r="A27" s="5"/>
      <c r="B27" s="14" t="s">
        <v>184</v>
      </c>
      <c r="C27" s="15"/>
      <c r="D27" s="15"/>
      <c r="E27" s="15"/>
      <c r="F27" s="25">
        <v>3986.9059999999999</v>
      </c>
      <c r="G27" s="26">
        <v>5.2600000000000001E-2</v>
      </c>
      <c r="H27" s="27"/>
      <c r="I27" s="28"/>
      <c r="J27" s="5"/>
    </row>
    <row r="28" spans="1:10" ht="12.95" customHeight="1">
      <c r="A28" s="5"/>
      <c r="B28" s="29" t="s">
        <v>185</v>
      </c>
      <c r="C28" s="2"/>
      <c r="D28" s="2"/>
      <c r="E28" s="2"/>
      <c r="F28" s="27" t="s">
        <v>186</v>
      </c>
      <c r="G28" s="27" t="s">
        <v>186</v>
      </c>
      <c r="H28" s="27"/>
      <c r="I28" s="28"/>
      <c r="J28" s="5"/>
    </row>
    <row r="29" spans="1:10" ht="12.95" customHeight="1">
      <c r="A29" s="5"/>
      <c r="B29" s="29" t="s">
        <v>184</v>
      </c>
      <c r="C29" s="2"/>
      <c r="D29" s="2"/>
      <c r="E29" s="2"/>
      <c r="F29" s="27" t="s">
        <v>186</v>
      </c>
      <c r="G29" s="27" t="s">
        <v>186</v>
      </c>
      <c r="H29" s="27"/>
      <c r="I29" s="28"/>
      <c r="J29" s="5"/>
    </row>
    <row r="30" spans="1:10" ht="12.95" customHeight="1">
      <c r="A30" s="5"/>
      <c r="B30" s="29" t="s">
        <v>187</v>
      </c>
      <c r="C30" s="30"/>
      <c r="D30" s="2"/>
      <c r="E30" s="30"/>
      <c r="F30" s="25">
        <v>3986.9059999999999</v>
      </c>
      <c r="G30" s="26">
        <v>5.2600000000000001E-2</v>
      </c>
      <c r="H30" s="27"/>
      <c r="I30" s="28"/>
      <c r="J30" s="5"/>
    </row>
    <row r="31" spans="1:10" ht="12.95" customHeight="1">
      <c r="A31" s="5"/>
      <c r="B31" s="29" t="s">
        <v>191</v>
      </c>
      <c r="C31" s="15"/>
      <c r="D31" s="2"/>
      <c r="E31" s="15"/>
      <c r="F31" s="31">
        <v>-68.775599999999997</v>
      </c>
      <c r="G31" s="26">
        <v>-8.9999999999999998E-4</v>
      </c>
      <c r="H31" s="27"/>
      <c r="I31" s="28"/>
      <c r="J31" s="5"/>
    </row>
    <row r="32" spans="1:10" ht="12.95" customHeight="1">
      <c r="A32" s="5"/>
      <c r="B32" s="32" t="s">
        <v>192</v>
      </c>
      <c r="C32" s="33"/>
      <c r="D32" s="33"/>
      <c r="E32" s="33"/>
      <c r="F32" s="34">
        <v>75774.44</v>
      </c>
      <c r="G32" s="35">
        <v>1</v>
      </c>
      <c r="H32" s="36"/>
      <c r="I32" s="37"/>
      <c r="J32" s="5"/>
    </row>
    <row r="33" spans="1:10" ht="12.95" customHeight="1">
      <c r="A33" s="5"/>
      <c r="B33" s="7"/>
      <c r="C33" s="5"/>
      <c r="D33" s="5"/>
      <c r="E33" s="5"/>
      <c r="F33" s="5"/>
      <c r="G33" s="5"/>
      <c r="H33" s="5"/>
      <c r="I33" s="5"/>
      <c r="J33" s="5"/>
    </row>
    <row r="34" spans="1:10" ht="12.95" customHeight="1">
      <c r="A34" s="5"/>
      <c r="B34" s="4" t="s">
        <v>193</v>
      </c>
      <c r="C34" s="5"/>
      <c r="D34" s="5"/>
      <c r="E34" s="5"/>
      <c r="F34" s="5"/>
      <c r="G34" s="5"/>
      <c r="H34" s="5"/>
      <c r="I34" s="5"/>
      <c r="J34" s="5"/>
    </row>
    <row r="35" spans="1:10" ht="12.95" customHeight="1">
      <c r="A35" s="5"/>
      <c r="B35" s="4" t="s">
        <v>240</v>
      </c>
      <c r="C35" s="5"/>
      <c r="D35" s="5"/>
      <c r="E35" s="5"/>
      <c r="F35" s="5"/>
      <c r="G35" s="5"/>
      <c r="H35" s="5"/>
      <c r="I35" s="5"/>
      <c r="J35" s="5"/>
    </row>
    <row r="36" spans="1:10" ht="12.95" customHeight="1">
      <c r="A36" s="5"/>
      <c r="B36" s="4" t="s">
        <v>194</v>
      </c>
      <c r="C36" s="5"/>
      <c r="D36" s="5"/>
      <c r="E36" s="5"/>
      <c r="F36" s="5"/>
      <c r="G36" s="5"/>
      <c r="H36" s="5"/>
      <c r="I36" s="5"/>
      <c r="J36" s="5"/>
    </row>
    <row r="37" spans="1:10" ht="26.1" customHeight="1">
      <c r="A37" s="5"/>
      <c r="B37" s="76" t="s">
        <v>195</v>
      </c>
      <c r="C37" s="76"/>
      <c r="D37" s="76"/>
      <c r="E37" s="76"/>
      <c r="F37" s="76"/>
      <c r="G37" s="76"/>
      <c r="H37" s="76"/>
      <c r="I37" s="76"/>
      <c r="J37" s="5"/>
    </row>
    <row r="38" spans="1:10" ht="12.95" customHeight="1">
      <c r="A38" s="5"/>
      <c r="B38" s="76" t="s">
        <v>196</v>
      </c>
      <c r="C38" s="76"/>
      <c r="D38" s="76"/>
      <c r="E38" s="76"/>
      <c r="F38" s="76"/>
      <c r="G38" s="76"/>
      <c r="H38" s="76"/>
      <c r="I38" s="76"/>
      <c r="J38" s="5"/>
    </row>
    <row r="39" spans="1:10" ht="12.95" customHeight="1">
      <c r="A39" s="5"/>
      <c r="B39" s="76"/>
      <c r="C39" s="76"/>
      <c r="D39" s="76"/>
      <c r="E39" s="76"/>
      <c r="F39" s="76"/>
      <c r="G39" s="76"/>
      <c r="H39" s="76"/>
      <c r="I39" s="76"/>
      <c r="J39" s="5"/>
    </row>
    <row r="40" spans="1:10" ht="12.95" customHeight="1">
      <c r="A40" s="5"/>
      <c r="B40" s="76"/>
      <c r="C40" s="76"/>
      <c r="D40" s="76"/>
      <c r="E40" s="76"/>
      <c r="F40" s="76"/>
      <c r="G40" s="76"/>
      <c r="H40" s="76"/>
      <c r="I40" s="76"/>
      <c r="J40" s="5"/>
    </row>
    <row r="41" spans="1:10" ht="12.95" customHeight="1">
      <c r="A41" s="5"/>
      <c r="B41" s="76"/>
      <c r="C41" s="76"/>
      <c r="D41" s="76"/>
      <c r="E41" s="76"/>
      <c r="F41" s="76"/>
      <c r="G41" s="76"/>
      <c r="H41" s="76"/>
      <c r="I41" s="76"/>
      <c r="J41" s="5"/>
    </row>
    <row r="42" spans="1:10" ht="12.95" customHeight="1">
      <c r="A42" s="5"/>
      <c r="B42" s="76"/>
      <c r="C42" s="76"/>
      <c r="D42" s="76"/>
      <c r="E42" s="76"/>
      <c r="F42" s="76"/>
      <c r="G42" s="76"/>
      <c r="H42" s="76"/>
      <c r="I42" s="76"/>
      <c r="J42" s="5"/>
    </row>
    <row r="43" spans="1:10" ht="12.95" customHeight="1">
      <c r="A43" s="5"/>
      <c r="B43" s="5"/>
      <c r="C43" s="77" t="s">
        <v>2267</v>
      </c>
      <c r="D43" s="77"/>
      <c r="E43" s="77"/>
      <c r="F43" s="77"/>
      <c r="G43" s="5"/>
      <c r="H43" s="5"/>
      <c r="I43" s="5"/>
      <c r="J43" s="5"/>
    </row>
    <row r="44" spans="1:10" ht="12.95" customHeight="1">
      <c r="A44" s="5"/>
      <c r="B44" s="38" t="s">
        <v>200</v>
      </c>
      <c r="C44" s="77" t="s">
        <v>201</v>
      </c>
      <c r="D44" s="77"/>
      <c r="E44" s="77"/>
      <c r="F44" s="77"/>
      <c r="G44" s="5"/>
      <c r="H44" s="5"/>
      <c r="I44" s="5"/>
      <c r="J44" s="5"/>
    </row>
    <row r="45" spans="1:10" ht="135" customHeight="1">
      <c r="A45" s="5"/>
      <c r="B45" s="39"/>
      <c r="C45" s="78"/>
      <c r="D45" s="78"/>
      <c r="E45" s="5"/>
      <c r="F45" s="5"/>
      <c r="G45" s="5"/>
      <c r="H45" s="5"/>
      <c r="I45" s="5"/>
      <c r="J45" s="5"/>
    </row>
  </sheetData>
  <mergeCells count="9">
    <mergeCell ref="B42:I42"/>
    <mergeCell ref="C43:F43"/>
    <mergeCell ref="C44:F44"/>
    <mergeCell ref="C45:D45"/>
    <mergeCell ref="B37:I37"/>
    <mergeCell ref="B38:I38"/>
    <mergeCell ref="B39:I39"/>
    <mergeCell ref="B40:I40"/>
    <mergeCell ref="B41:I41"/>
  </mergeCells>
  <hyperlinks>
    <hyperlink ref="A1" location="AxisCRISILIBXAAABondNBFCJun2027IndexFund" display="AXISCDL" xr:uid="{00000000-0004-0000-0A00-000000000000}"/>
    <hyperlink ref="B1" location="AxisCRISILIBXAAABondNBFCJun2027IndexFund" display="Axis CRISIL IBX AAA Bond NBFC Jun 2027 Index Fund" xr:uid="{00000000-0004-0000-0A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outlinePr summaryBelow="0"/>
  </sheetPr>
  <dimension ref="A1:J59"/>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24</v>
      </c>
      <c r="B1" s="4" t="s">
        <v>25</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259</v>
      </c>
      <c r="B7" s="19" t="s">
        <v>260</v>
      </c>
      <c r="C7" s="15" t="s">
        <v>261</v>
      </c>
      <c r="D7" s="15" t="s">
        <v>262</v>
      </c>
      <c r="E7" s="20">
        <v>8721</v>
      </c>
      <c r="F7" s="21">
        <v>141.8296</v>
      </c>
      <c r="G7" s="22">
        <v>0.10390000000000001</v>
      </c>
      <c r="H7" s="40"/>
      <c r="I7" s="24"/>
      <c r="J7" s="5"/>
    </row>
    <row r="8" spans="1:10" ht="12.95" customHeight="1">
      <c r="A8" s="18" t="s">
        <v>270</v>
      </c>
      <c r="B8" s="19" t="s">
        <v>271</v>
      </c>
      <c r="C8" s="15" t="s">
        <v>272</v>
      </c>
      <c r="D8" s="15" t="s">
        <v>273</v>
      </c>
      <c r="E8" s="20">
        <v>29246</v>
      </c>
      <c r="F8" s="21">
        <v>130.8759</v>
      </c>
      <c r="G8" s="22">
        <v>9.5799999999999996E-2</v>
      </c>
      <c r="H8" s="40"/>
      <c r="I8" s="24"/>
      <c r="J8" s="5"/>
    </row>
    <row r="9" spans="1:10" ht="12.95" customHeight="1">
      <c r="A9" s="18" t="s">
        <v>283</v>
      </c>
      <c r="B9" s="19" t="s">
        <v>284</v>
      </c>
      <c r="C9" s="15" t="s">
        <v>285</v>
      </c>
      <c r="D9" s="15" t="s">
        <v>286</v>
      </c>
      <c r="E9" s="20">
        <v>3906</v>
      </c>
      <c r="F9" s="21">
        <v>116.7835</v>
      </c>
      <c r="G9" s="22">
        <v>8.5500000000000007E-2</v>
      </c>
      <c r="H9" s="40"/>
      <c r="I9" s="24"/>
      <c r="J9" s="5"/>
    </row>
    <row r="10" spans="1:10" ht="12.95" customHeight="1">
      <c r="A10" s="18" t="s">
        <v>291</v>
      </c>
      <c r="B10" s="19" t="s">
        <v>292</v>
      </c>
      <c r="C10" s="15" t="s">
        <v>293</v>
      </c>
      <c r="D10" s="15" t="s">
        <v>273</v>
      </c>
      <c r="E10" s="20">
        <v>3920</v>
      </c>
      <c r="F10" s="21">
        <v>96.777000000000001</v>
      </c>
      <c r="G10" s="22">
        <v>7.0900000000000005E-2</v>
      </c>
      <c r="H10" s="40"/>
      <c r="I10" s="24"/>
      <c r="J10" s="5"/>
    </row>
    <row r="11" spans="1:10" ht="12.95" customHeight="1">
      <c r="A11" s="18" t="s">
        <v>301</v>
      </c>
      <c r="B11" s="19" t="s">
        <v>302</v>
      </c>
      <c r="C11" s="15" t="s">
        <v>303</v>
      </c>
      <c r="D11" s="15" t="s">
        <v>286</v>
      </c>
      <c r="E11" s="20">
        <v>581</v>
      </c>
      <c r="F11" s="21">
        <v>71.524900000000002</v>
      </c>
      <c r="G11" s="22">
        <v>5.2400000000000002E-2</v>
      </c>
      <c r="H11" s="40"/>
      <c r="I11" s="24"/>
      <c r="J11" s="5"/>
    </row>
    <row r="12" spans="1:10" ht="12.95" customHeight="1">
      <c r="A12" s="18" t="s">
        <v>308</v>
      </c>
      <c r="B12" s="19" t="s">
        <v>309</v>
      </c>
      <c r="C12" s="15" t="s">
        <v>310</v>
      </c>
      <c r="D12" s="15" t="s">
        <v>311</v>
      </c>
      <c r="E12" s="20">
        <v>30579</v>
      </c>
      <c r="F12" s="21">
        <v>67.380799999999994</v>
      </c>
      <c r="G12" s="22">
        <v>4.9299999999999997E-2</v>
      </c>
      <c r="H12" s="40"/>
      <c r="I12" s="24"/>
      <c r="J12" s="5"/>
    </row>
    <row r="13" spans="1:10" ht="12.95" customHeight="1">
      <c r="A13" s="18" t="s">
        <v>315</v>
      </c>
      <c r="B13" s="19" t="s">
        <v>316</v>
      </c>
      <c r="C13" s="15" t="s">
        <v>317</v>
      </c>
      <c r="D13" s="15" t="s">
        <v>318</v>
      </c>
      <c r="E13" s="20">
        <v>1825</v>
      </c>
      <c r="F13" s="21">
        <v>63.697099999999999</v>
      </c>
      <c r="G13" s="22">
        <v>4.6600000000000003E-2</v>
      </c>
      <c r="H13" s="40"/>
      <c r="I13" s="24"/>
      <c r="J13" s="5"/>
    </row>
    <row r="14" spans="1:10" ht="12.95" customHeight="1">
      <c r="A14" s="18" t="s">
        <v>326</v>
      </c>
      <c r="B14" s="19" t="s">
        <v>327</v>
      </c>
      <c r="C14" s="15" t="s">
        <v>328</v>
      </c>
      <c r="D14" s="15" t="s">
        <v>311</v>
      </c>
      <c r="E14" s="20">
        <v>981</v>
      </c>
      <c r="F14" s="21">
        <v>56.438899999999997</v>
      </c>
      <c r="G14" s="22">
        <v>4.1300000000000003E-2</v>
      </c>
      <c r="H14" s="40"/>
      <c r="I14" s="24"/>
      <c r="J14" s="5"/>
    </row>
    <row r="15" spans="1:10" ht="12.95" customHeight="1">
      <c r="A15" s="18" t="s">
        <v>340</v>
      </c>
      <c r="B15" s="19" t="s">
        <v>341</v>
      </c>
      <c r="C15" s="15" t="s">
        <v>342</v>
      </c>
      <c r="D15" s="15" t="s">
        <v>318</v>
      </c>
      <c r="E15" s="20">
        <v>1997</v>
      </c>
      <c r="F15" s="21">
        <v>45.947000000000003</v>
      </c>
      <c r="G15" s="22">
        <v>3.3599999999999998E-2</v>
      </c>
      <c r="H15" s="40"/>
      <c r="I15" s="24"/>
      <c r="J15" s="5"/>
    </row>
    <row r="16" spans="1:10" ht="12.95" customHeight="1">
      <c r="A16" s="18" t="s">
        <v>347</v>
      </c>
      <c r="B16" s="19" t="s">
        <v>348</v>
      </c>
      <c r="C16" s="15" t="s">
        <v>349</v>
      </c>
      <c r="D16" s="15" t="s">
        <v>286</v>
      </c>
      <c r="E16" s="20">
        <v>490</v>
      </c>
      <c r="F16" s="21">
        <v>43.354199999999999</v>
      </c>
      <c r="G16" s="22">
        <v>3.1699999999999999E-2</v>
      </c>
      <c r="H16" s="40"/>
      <c r="I16" s="24"/>
      <c r="J16" s="5"/>
    </row>
    <row r="17" spans="1:10" ht="12.95" customHeight="1">
      <c r="A17" s="18" t="s">
        <v>370</v>
      </c>
      <c r="B17" s="19" t="s">
        <v>371</v>
      </c>
      <c r="C17" s="15" t="s">
        <v>372</v>
      </c>
      <c r="D17" s="15" t="s">
        <v>373</v>
      </c>
      <c r="E17" s="20">
        <v>864</v>
      </c>
      <c r="F17" s="21">
        <v>37.362400000000001</v>
      </c>
      <c r="G17" s="22">
        <v>2.7400000000000001E-2</v>
      </c>
      <c r="H17" s="40"/>
      <c r="I17" s="24"/>
      <c r="J17" s="5"/>
    </row>
    <row r="18" spans="1:10" ht="12.95" customHeight="1">
      <c r="A18" s="18" t="s">
        <v>374</v>
      </c>
      <c r="B18" s="19" t="s">
        <v>375</v>
      </c>
      <c r="C18" s="15" t="s">
        <v>376</v>
      </c>
      <c r="D18" s="15" t="s">
        <v>377</v>
      </c>
      <c r="E18" s="20">
        <v>1581</v>
      </c>
      <c r="F18" s="21">
        <v>36.5717</v>
      </c>
      <c r="G18" s="22">
        <v>2.6800000000000001E-2</v>
      </c>
      <c r="H18" s="40"/>
      <c r="I18" s="24"/>
      <c r="J18" s="5"/>
    </row>
    <row r="19" spans="1:10" ht="12.95" customHeight="1">
      <c r="A19" s="18" t="s">
        <v>388</v>
      </c>
      <c r="B19" s="19" t="s">
        <v>389</v>
      </c>
      <c r="C19" s="15" t="s">
        <v>390</v>
      </c>
      <c r="D19" s="15" t="s">
        <v>391</v>
      </c>
      <c r="E19" s="20">
        <v>3275</v>
      </c>
      <c r="F19" s="21">
        <v>34.755899999999997</v>
      </c>
      <c r="G19" s="22">
        <v>2.5499999999999998E-2</v>
      </c>
      <c r="H19" s="40"/>
      <c r="I19" s="24"/>
      <c r="J19" s="5"/>
    </row>
    <row r="20" spans="1:10" ht="12.95" customHeight="1">
      <c r="A20" s="18" t="s">
        <v>405</v>
      </c>
      <c r="B20" s="19" t="s">
        <v>406</v>
      </c>
      <c r="C20" s="15" t="s">
        <v>407</v>
      </c>
      <c r="D20" s="15" t="s">
        <v>408</v>
      </c>
      <c r="E20" s="20">
        <v>5916</v>
      </c>
      <c r="F20" s="21">
        <v>31.754100000000001</v>
      </c>
      <c r="G20" s="22">
        <v>2.3300000000000001E-2</v>
      </c>
      <c r="H20" s="40"/>
      <c r="I20" s="24"/>
      <c r="J20" s="5"/>
    </row>
    <row r="21" spans="1:10" ht="12.95" customHeight="1">
      <c r="A21" s="18" t="s">
        <v>416</v>
      </c>
      <c r="B21" s="19" t="s">
        <v>417</v>
      </c>
      <c r="C21" s="15" t="s">
        <v>418</v>
      </c>
      <c r="D21" s="15" t="s">
        <v>286</v>
      </c>
      <c r="E21" s="20">
        <v>606</v>
      </c>
      <c r="F21" s="21">
        <v>31.477499999999999</v>
      </c>
      <c r="G21" s="22">
        <v>2.3099999999999999E-2</v>
      </c>
      <c r="H21" s="40"/>
      <c r="I21" s="24"/>
      <c r="J21" s="5"/>
    </row>
    <row r="22" spans="1:10" ht="12.95" customHeight="1">
      <c r="A22" s="18" t="s">
        <v>427</v>
      </c>
      <c r="B22" s="19" t="s">
        <v>428</v>
      </c>
      <c r="C22" s="15" t="s">
        <v>429</v>
      </c>
      <c r="D22" s="15" t="s">
        <v>391</v>
      </c>
      <c r="E22" s="20">
        <v>446</v>
      </c>
      <c r="F22" s="21">
        <v>30.3748</v>
      </c>
      <c r="G22" s="22">
        <v>2.2200000000000001E-2</v>
      </c>
      <c r="H22" s="40"/>
      <c r="I22" s="24"/>
      <c r="J22" s="5"/>
    </row>
    <row r="23" spans="1:10" ht="12.95" customHeight="1">
      <c r="A23" s="18" t="s">
        <v>430</v>
      </c>
      <c r="B23" s="19" t="s">
        <v>431</v>
      </c>
      <c r="C23" s="15" t="s">
        <v>432</v>
      </c>
      <c r="D23" s="15" t="s">
        <v>433</v>
      </c>
      <c r="E23" s="20">
        <v>3874</v>
      </c>
      <c r="F23" s="21">
        <v>29.624500000000001</v>
      </c>
      <c r="G23" s="22">
        <v>2.1700000000000001E-2</v>
      </c>
      <c r="H23" s="40"/>
      <c r="I23" s="24"/>
      <c r="J23" s="5"/>
    </row>
    <row r="24" spans="1:10" ht="12.95" customHeight="1">
      <c r="A24" s="18" t="s">
        <v>434</v>
      </c>
      <c r="B24" s="19" t="s">
        <v>435</v>
      </c>
      <c r="C24" s="15" t="s">
        <v>436</v>
      </c>
      <c r="D24" s="15" t="s">
        <v>437</v>
      </c>
      <c r="E24" s="20">
        <v>2875</v>
      </c>
      <c r="F24" s="21">
        <v>29.4587</v>
      </c>
      <c r="G24" s="22">
        <v>2.1600000000000001E-2</v>
      </c>
      <c r="H24" s="40"/>
      <c r="I24" s="24"/>
      <c r="J24" s="5"/>
    </row>
    <row r="25" spans="1:10" ht="12.95" customHeight="1">
      <c r="A25" s="18" t="s">
        <v>447</v>
      </c>
      <c r="B25" s="19" t="s">
        <v>448</v>
      </c>
      <c r="C25" s="15" t="s">
        <v>449</v>
      </c>
      <c r="D25" s="15" t="s">
        <v>307</v>
      </c>
      <c r="E25" s="20">
        <v>7459</v>
      </c>
      <c r="F25" s="21">
        <v>27.188099999999999</v>
      </c>
      <c r="G25" s="22">
        <v>1.9900000000000001E-2</v>
      </c>
      <c r="H25" s="40"/>
      <c r="I25" s="24"/>
      <c r="J25" s="5"/>
    </row>
    <row r="26" spans="1:10" ht="12.95" customHeight="1">
      <c r="A26" s="18" t="s">
        <v>453</v>
      </c>
      <c r="B26" s="19" t="s">
        <v>454</v>
      </c>
      <c r="C26" s="15" t="s">
        <v>455</v>
      </c>
      <c r="D26" s="15" t="s">
        <v>377</v>
      </c>
      <c r="E26" s="20">
        <v>520</v>
      </c>
      <c r="F26" s="21">
        <v>26.674199999999999</v>
      </c>
      <c r="G26" s="22">
        <v>1.95E-2</v>
      </c>
      <c r="H26" s="40"/>
      <c r="I26" s="24"/>
      <c r="J26" s="5"/>
    </row>
    <row r="27" spans="1:10" ht="12.95" customHeight="1">
      <c r="A27" s="18" t="s">
        <v>456</v>
      </c>
      <c r="B27" s="19" t="s">
        <v>457</v>
      </c>
      <c r="C27" s="15" t="s">
        <v>458</v>
      </c>
      <c r="D27" s="15" t="s">
        <v>311</v>
      </c>
      <c r="E27" s="20">
        <v>345</v>
      </c>
      <c r="F27" s="21">
        <v>26.646799999999999</v>
      </c>
      <c r="G27" s="22">
        <v>1.95E-2</v>
      </c>
      <c r="H27" s="40"/>
      <c r="I27" s="24"/>
      <c r="J27" s="5"/>
    </row>
    <row r="28" spans="1:10" ht="12.95" customHeight="1">
      <c r="A28" s="18" t="s">
        <v>470</v>
      </c>
      <c r="B28" s="19" t="s">
        <v>471</v>
      </c>
      <c r="C28" s="15" t="s">
        <v>472</v>
      </c>
      <c r="D28" s="15" t="s">
        <v>286</v>
      </c>
      <c r="E28" s="20">
        <v>1035</v>
      </c>
      <c r="F28" s="21">
        <v>25.439299999999999</v>
      </c>
      <c r="G28" s="22">
        <v>1.8599999999999998E-2</v>
      </c>
      <c r="H28" s="40"/>
      <c r="I28" s="24"/>
      <c r="J28" s="5"/>
    </row>
    <row r="29" spans="1:10" ht="12.95" customHeight="1">
      <c r="A29" s="18" t="s">
        <v>476</v>
      </c>
      <c r="B29" s="19" t="s">
        <v>477</v>
      </c>
      <c r="C29" s="15" t="s">
        <v>478</v>
      </c>
      <c r="D29" s="15" t="s">
        <v>286</v>
      </c>
      <c r="E29" s="20">
        <v>572</v>
      </c>
      <c r="F29" s="21">
        <v>24.819900000000001</v>
      </c>
      <c r="G29" s="22">
        <v>1.8200000000000001E-2</v>
      </c>
      <c r="H29" s="40"/>
      <c r="I29" s="24"/>
      <c r="J29" s="5"/>
    </row>
    <row r="30" spans="1:10" ht="12.95" customHeight="1">
      <c r="A30" s="18" t="s">
        <v>485</v>
      </c>
      <c r="B30" s="19" t="s">
        <v>486</v>
      </c>
      <c r="C30" s="15" t="s">
        <v>487</v>
      </c>
      <c r="D30" s="15" t="s">
        <v>311</v>
      </c>
      <c r="E30" s="20">
        <v>655</v>
      </c>
      <c r="F30" s="21">
        <v>24.003499999999999</v>
      </c>
      <c r="G30" s="22">
        <v>1.7600000000000001E-2</v>
      </c>
      <c r="H30" s="40"/>
      <c r="I30" s="24"/>
      <c r="J30" s="5"/>
    </row>
    <row r="31" spans="1:10" ht="12.95" customHeight="1">
      <c r="A31" s="18" t="s">
        <v>506</v>
      </c>
      <c r="B31" s="19" t="s">
        <v>507</v>
      </c>
      <c r="C31" s="15" t="s">
        <v>508</v>
      </c>
      <c r="D31" s="15" t="s">
        <v>509</v>
      </c>
      <c r="E31" s="20">
        <v>2832</v>
      </c>
      <c r="F31" s="21">
        <v>21.099799999999998</v>
      </c>
      <c r="G31" s="22">
        <v>1.55E-2</v>
      </c>
      <c r="H31" s="40"/>
      <c r="I31" s="24"/>
      <c r="J31" s="5"/>
    </row>
    <row r="32" spans="1:10" ht="12.95" customHeight="1">
      <c r="A32" s="18" t="s">
        <v>527</v>
      </c>
      <c r="B32" s="19" t="s">
        <v>528</v>
      </c>
      <c r="C32" s="15" t="s">
        <v>529</v>
      </c>
      <c r="D32" s="15" t="s">
        <v>530</v>
      </c>
      <c r="E32" s="20">
        <v>1663</v>
      </c>
      <c r="F32" s="21">
        <v>18.6464</v>
      </c>
      <c r="G32" s="22">
        <v>1.37E-2</v>
      </c>
      <c r="H32" s="40"/>
      <c r="I32" s="24"/>
      <c r="J32" s="5"/>
    </row>
    <row r="33" spans="1:10" ht="12.95" customHeight="1">
      <c r="A33" s="18" t="s">
        <v>535</v>
      </c>
      <c r="B33" s="19" t="s">
        <v>536</v>
      </c>
      <c r="C33" s="15" t="s">
        <v>537</v>
      </c>
      <c r="D33" s="15" t="s">
        <v>408</v>
      </c>
      <c r="E33" s="20">
        <v>1301</v>
      </c>
      <c r="F33" s="21">
        <v>18.526199999999999</v>
      </c>
      <c r="G33" s="22">
        <v>1.3599999999999999E-2</v>
      </c>
      <c r="H33" s="40"/>
      <c r="I33" s="24"/>
      <c r="J33" s="5"/>
    </row>
    <row r="34" spans="1:10" ht="12.95" customHeight="1">
      <c r="A34" s="18" t="s">
        <v>541</v>
      </c>
      <c r="B34" s="19" t="s">
        <v>542</v>
      </c>
      <c r="C34" s="15" t="s">
        <v>543</v>
      </c>
      <c r="D34" s="15" t="s">
        <v>307</v>
      </c>
      <c r="E34" s="20">
        <v>3461</v>
      </c>
      <c r="F34" s="21">
        <v>17.761900000000001</v>
      </c>
      <c r="G34" s="22">
        <v>1.2999999999999999E-2</v>
      </c>
      <c r="H34" s="40"/>
      <c r="I34" s="24"/>
      <c r="J34" s="5"/>
    </row>
    <row r="35" spans="1:10" ht="12.95" customHeight="1">
      <c r="A35" s="18" t="s">
        <v>554</v>
      </c>
      <c r="B35" s="19" t="s">
        <v>555</v>
      </c>
      <c r="C35" s="15" t="s">
        <v>556</v>
      </c>
      <c r="D35" s="15" t="s">
        <v>318</v>
      </c>
      <c r="E35" s="20">
        <v>1116</v>
      </c>
      <c r="F35" s="21">
        <v>17.4788</v>
      </c>
      <c r="G35" s="22">
        <v>1.2800000000000001E-2</v>
      </c>
      <c r="H35" s="40"/>
      <c r="I35" s="24"/>
      <c r="J35" s="5"/>
    </row>
    <row r="36" spans="1:10" ht="12.95" customHeight="1">
      <c r="A36" s="18" t="s">
        <v>563</v>
      </c>
      <c r="B36" s="19" t="s">
        <v>564</v>
      </c>
      <c r="C36" s="15" t="s">
        <v>565</v>
      </c>
      <c r="D36" s="15" t="s">
        <v>530</v>
      </c>
      <c r="E36" s="20">
        <v>585</v>
      </c>
      <c r="F36" s="21">
        <v>16.5061</v>
      </c>
      <c r="G36" s="22">
        <v>1.21E-2</v>
      </c>
      <c r="H36" s="40"/>
      <c r="I36" s="24"/>
      <c r="J36" s="5"/>
    </row>
    <row r="37" spans="1:10" ht="12.95" customHeight="1">
      <c r="A37" s="18" t="s">
        <v>870</v>
      </c>
      <c r="B37" s="19" t="s">
        <v>871</v>
      </c>
      <c r="C37" s="15" t="s">
        <v>872</v>
      </c>
      <c r="D37" s="15" t="s">
        <v>433</v>
      </c>
      <c r="E37" s="20">
        <v>2924</v>
      </c>
      <c r="F37" s="21">
        <v>4.7647000000000004</v>
      </c>
      <c r="G37" s="22">
        <v>3.5000000000000001E-3</v>
      </c>
      <c r="H37" s="40"/>
      <c r="I37" s="24"/>
      <c r="J37" s="5"/>
    </row>
    <row r="38" spans="1:10" ht="12.95" customHeight="1">
      <c r="A38" s="5"/>
      <c r="B38" s="14" t="s">
        <v>184</v>
      </c>
      <c r="C38" s="15"/>
      <c r="D38" s="15"/>
      <c r="E38" s="15"/>
      <c r="F38" s="25">
        <v>1365.5438999999999</v>
      </c>
      <c r="G38" s="26">
        <v>1</v>
      </c>
      <c r="H38" s="27"/>
      <c r="I38" s="28"/>
      <c r="J38" s="5"/>
    </row>
    <row r="39" spans="1:10" ht="12.95" customHeight="1">
      <c r="A39" s="5"/>
      <c r="B39" s="29" t="s">
        <v>1799</v>
      </c>
      <c r="C39" s="2"/>
      <c r="D39" s="2"/>
      <c r="E39" s="2"/>
      <c r="F39" s="27" t="s">
        <v>186</v>
      </c>
      <c r="G39" s="27" t="s">
        <v>186</v>
      </c>
      <c r="H39" s="27"/>
      <c r="I39" s="28"/>
      <c r="J39" s="5"/>
    </row>
    <row r="40" spans="1:10" ht="12.95" customHeight="1">
      <c r="A40" s="5"/>
      <c r="B40" s="29" t="s">
        <v>184</v>
      </c>
      <c r="C40" s="2"/>
      <c r="D40" s="2"/>
      <c r="E40" s="2"/>
      <c r="F40" s="27" t="s">
        <v>186</v>
      </c>
      <c r="G40" s="27" t="s">
        <v>186</v>
      </c>
      <c r="H40" s="27"/>
      <c r="I40" s="28"/>
      <c r="J40" s="5"/>
    </row>
    <row r="41" spans="1:10" ht="12.95" customHeight="1">
      <c r="A41" s="5"/>
      <c r="B41" s="29" t="s">
        <v>187</v>
      </c>
      <c r="C41" s="30"/>
      <c r="D41" s="2"/>
      <c r="E41" s="30"/>
      <c r="F41" s="25">
        <v>1365.5438999999999</v>
      </c>
      <c r="G41" s="26">
        <v>1</v>
      </c>
      <c r="H41" s="27"/>
      <c r="I41" s="28"/>
      <c r="J41" s="5"/>
    </row>
    <row r="42" spans="1:10" ht="12.95" customHeight="1">
      <c r="A42" s="5"/>
      <c r="B42" s="14" t="s">
        <v>188</v>
      </c>
      <c r="C42" s="15"/>
      <c r="D42" s="15"/>
      <c r="E42" s="15"/>
      <c r="F42" s="15"/>
      <c r="G42" s="15"/>
      <c r="H42" s="16"/>
      <c r="I42" s="17"/>
      <c r="J42" s="5"/>
    </row>
    <row r="43" spans="1:10" ht="12.95" customHeight="1">
      <c r="A43" s="18" t="s">
        <v>189</v>
      </c>
      <c r="B43" s="19" t="s">
        <v>190</v>
      </c>
      <c r="C43" s="15"/>
      <c r="D43" s="15"/>
      <c r="E43" s="20"/>
      <c r="F43" s="21">
        <v>1.2895000000000001</v>
      </c>
      <c r="G43" s="22">
        <v>8.9999999999999998E-4</v>
      </c>
      <c r="H43" s="23">
        <v>6.5638715007523579E-2</v>
      </c>
      <c r="I43" s="24"/>
      <c r="J43" s="5"/>
    </row>
    <row r="44" spans="1:10" ht="12.95" customHeight="1">
      <c r="A44" s="5"/>
      <c r="B44" s="14" t="s">
        <v>184</v>
      </c>
      <c r="C44" s="15"/>
      <c r="D44" s="15"/>
      <c r="E44" s="15"/>
      <c r="F44" s="25">
        <v>1.2895000000000001</v>
      </c>
      <c r="G44" s="26">
        <v>8.9999999999999998E-4</v>
      </c>
      <c r="H44" s="27"/>
      <c r="I44" s="28"/>
      <c r="J44" s="5"/>
    </row>
    <row r="45" spans="1:10" ht="12.95" customHeight="1">
      <c r="A45" s="5"/>
      <c r="B45" s="29" t="s">
        <v>187</v>
      </c>
      <c r="C45" s="30"/>
      <c r="D45" s="2"/>
      <c r="E45" s="30"/>
      <c r="F45" s="25">
        <v>1.2895000000000001</v>
      </c>
      <c r="G45" s="26">
        <v>8.9999999999999998E-4</v>
      </c>
      <c r="H45" s="27"/>
      <c r="I45" s="28"/>
      <c r="J45" s="5"/>
    </row>
    <row r="46" spans="1:10" ht="12.95" customHeight="1">
      <c r="A46" s="5"/>
      <c r="B46" s="29" t="s">
        <v>191</v>
      </c>
      <c r="C46" s="15"/>
      <c r="D46" s="2"/>
      <c r="E46" s="15"/>
      <c r="F46" s="31">
        <v>-1.2634000000000001</v>
      </c>
      <c r="G46" s="26">
        <v>-8.9999999999999998E-4</v>
      </c>
      <c r="H46" s="27"/>
      <c r="I46" s="28"/>
      <c r="J46" s="5"/>
    </row>
    <row r="47" spans="1:10" ht="12.95" customHeight="1">
      <c r="A47" s="5"/>
      <c r="B47" s="32" t="s">
        <v>192</v>
      </c>
      <c r="C47" s="33"/>
      <c r="D47" s="33"/>
      <c r="E47" s="33"/>
      <c r="F47" s="34">
        <v>1365.57</v>
      </c>
      <c r="G47" s="35">
        <v>1</v>
      </c>
      <c r="H47" s="36"/>
      <c r="I47" s="37"/>
      <c r="J47" s="5"/>
    </row>
    <row r="48" spans="1:10" ht="12.95" customHeight="1">
      <c r="A48" s="5"/>
      <c r="B48" s="7"/>
      <c r="C48" s="5"/>
      <c r="D48" s="5"/>
      <c r="E48" s="5"/>
      <c r="F48" s="5"/>
      <c r="G48" s="5"/>
      <c r="H48" s="5"/>
      <c r="I48" s="5"/>
      <c r="J48" s="5"/>
    </row>
    <row r="49" spans="1:10" ht="12.95" customHeight="1">
      <c r="A49" s="5"/>
      <c r="B49" s="4" t="s">
        <v>193</v>
      </c>
      <c r="C49" s="5"/>
      <c r="D49" s="5"/>
      <c r="E49" s="5"/>
      <c r="F49" s="5"/>
      <c r="G49" s="5"/>
      <c r="H49" s="5"/>
      <c r="I49" s="5"/>
      <c r="J49" s="5"/>
    </row>
    <row r="50" spans="1:10" ht="12.95" customHeight="1">
      <c r="A50" s="5"/>
      <c r="B50" s="4" t="s">
        <v>194</v>
      </c>
      <c r="C50" s="5"/>
      <c r="D50" s="5"/>
      <c r="E50" s="5"/>
      <c r="F50" s="5"/>
      <c r="G50" s="5"/>
      <c r="H50" s="5"/>
      <c r="I50" s="5"/>
      <c r="J50" s="5"/>
    </row>
    <row r="51" spans="1:10" ht="26.1" customHeight="1">
      <c r="A51" s="5"/>
      <c r="B51" s="76" t="s">
        <v>195</v>
      </c>
      <c r="C51" s="76"/>
      <c r="D51" s="76"/>
      <c r="E51" s="76"/>
      <c r="F51" s="76"/>
      <c r="G51" s="76"/>
      <c r="H51" s="76"/>
      <c r="I51" s="76"/>
      <c r="J51" s="5"/>
    </row>
    <row r="52" spans="1:10" ht="12.95" customHeight="1">
      <c r="A52" s="5"/>
      <c r="B52" s="76" t="s">
        <v>196</v>
      </c>
      <c r="C52" s="76"/>
      <c r="D52" s="76"/>
      <c r="E52" s="76"/>
      <c r="F52" s="76"/>
      <c r="G52" s="76"/>
      <c r="H52" s="76"/>
      <c r="I52" s="76"/>
      <c r="J52" s="5"/>
    </row>
    <row r="53" spans="1:10" ht="12.95" customHeight="1">
      <c r="A53" s="5"/>
      <c r="B53" s="76"/>
      <c r="C53" s="76"/>
      <c r="D53" s="76"/>
      <c r="E53" s="76"/>
      <c r="F53" s="76"/>
      <c r="G53" s="76"/>
      <c r="H53" s="76"/>
      <c r="I53" s="76"/>
      <c r="J53" s="5"/>
    </row>
    <row r="54" spans="1:10" ht="12.95" customHeight="1">
      <c r="A54" s="5"/>
      <c r="B54" s="76"/>
      <c r="C54" s="76"/>
      <c r="D54" s="76"/>
      <c r="E54" s="76"/>
      <c r="F54" s="76"/>
      <c r="G54" s="76"/>
      <c r="H54" s="76"/>
      <c r="I54" s="76"/>
      <c r="J54" s="5"/>
    </row>
    <row r="55" spans="1:10" ht="12.95" customHeight="1">
      <c r="A55" s="5"/>
      <c r="B55" s="76"/>
      <c r="C55" s="76"/>
      <c r="D55" s="76"/>
      <c r="E55" s="76"/>
      <c r="F55" s="76"/>
      <c r="G55" s="76"/>
      <c r="H55" s="76"/>
      <c r="I55" s="76"/>
      <c r="J55" s="5"/>
    </row>
    <row r="56" spans="1:10" ht="12.95" customHeight="1">
      <c r="A56" s="5"/>
      <c r="B56" s="76"/>
      <c r="C56" s="76"/>
      <c r="D56" s="76"/>
      <c r="E56" s="76"/>
      <c r="F56" s="76"/>
      <c r="G56" s="76"/>
      <c r="H56" s="76"/>
      <c r="I56" s="76"/>
      <c r="J56" s="5"/>
    </row>
    <row r="57" spans="1:10" ht="12.95" customHeight="1">
      <c r="A57" s="5"/>
      <c r="B57" s="5"/>
      <c r="C57" s="77" t="s">
        <v>2268</v>
      </c>
      <c r="D57" s="77"/>
      <c r="E57" s="77"/>
      <c r="F57" s="77"/>
      <c r="G57" s="5"/>
      <c r="H57" s="5"/>
      <c r="I57" s="5"/>
      <c r="J57" s="5"/>
    </row>
    <row r="58" spans="1:10" ht="12.95" customHeight="1">
      <c r="A58" s="5"/>
      <c r="B58" s="38" t="s">
        <v>200</v>
      </c>
      <c r="C58" s="77" t="s">
        <v>201</v>
      </c>
      <c r="D58" s="77"/>
      <c r="E58" s="77"/>
      <c r="F58" s="77"/>
      <c r="G58" s="5"/>
      <c r="H58" s="5"/>
      <c r="I58" s="5"/>
      <c r="J58" s="5"/>
    </row>
    <row r="59" spans="1:10" ht="135" customHeight="1">
      <c r="A59" s="5"/>
      <c r="B59" s="39"/>
      <c r="C59" s="78"/>
      <c r="D59" s="78"/>
      <c r="E59" s="5"/>
      <c r="F59" s="5"/>
      <c r="G59" s="5"/>
      <c r="H59" s="5"/>
      <c r="I59" s="5"/>
      <c r="J59" s="5"/>
    </row>
  </sheetData>
  <mergeCells count="9">
    <mergeCell ref="B56:I56"/>
    <mergeCell ref="C57:F57"/>
    <mergeCell ref="C58:F58"/>
    <mergeCell ref="C59:D59"/>
    <mergeCell ref="B51:I51"/>
    <mergeCell ref="B52:I52"/>
    <mergeCell ref="B53:I53"/>
    <mergeCell ref="B54:I54"/>
    <mergeCell ref="B55:I55"/>
  </mergeCells>
  <hyperlinks>
    <hyperlink ref="A1" location="AxisNIFTYIndiaConsumptionETF" display="AXISCETF" xr:uid="{00000000-0004-0000-0B00-000000000000}"/>
    <hyperlink ref="B1" location="AxisNIFTYIndiaConsumptionETF" display="Axis NIFTY India Consumption ETF" xr:uid="{00000000-0004-0000-0B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outlinePr summaryBelow="0"/>
  </sheetPr>
  <dimension ref="A1:J44"/>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26</v>
      </c>
      <c r="B1" s="4" t="s">
        <v>27</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202</v>
      </c>
      <c r="E4" s="11" t="s">
        <v>169</v>
      </c>
      <c r="F4" s="11" t="s">
        <v>170</v>
      </c>
      <c r="G4" s="11" t="s">
        <v>171</v>
      </c>
      <c r="H4" s="11" t="s">
        <v>172</v>
      </c>
      <c r="I4" s="12" t="s">
        <v>173</v>
      </c>
      <c r="J4" s="13" t="s">
        <v>174</v>
      </c>
    </row>
    <row r="5" spans="1:10" ht="12.95" customHeight="1">
      <c r="A5" s="5"/>
      <c r="B5" s="14" t="s">
        <v>175</v>
      </c>
      <c r="C5" s="15"/>
      <c r="D5" s="15"/>
      <c r="E5" s="15"/>
      <c r="F5" s="15"/>
      <c r="G5" s="15"/>
      <c r="H5" s="16"/>
      <c r="I5" s="17"/>
      <c r="J5" s="5"/>
    </row>
    <row r="6" spans="1:10" ht="12.95" customHeight="1">
      <c r="A6" s="5"/>
      <c r="B6" s="14" t="s">
        <v>176</v>
      </c>
      <c r="C6" s="15"/>
      <c r="D6" s="15"/>
      <c r="E6" s="15"/>
      <c r="F6" s="5"/>
      <c r="G6" s="16"/>
      <c r="H6" s="16"/>
      <c r="I6" s="17"/>
      <c r="J6" s="5"/>
    </row>
    <row r="7" spans="1:10" ht="12.95" customHeight="1">
      <c r="A7" s="18" t="s">
        <v>2237</v>
      </c>
      <c r="B7" s="19" t="s">
        <v>2238</v>
      </c>
      <c r="C7" s="15" t="s">
        <v>2239</v>
      </c>
      <c r="D7" s="15" t="s">
        <v>206</v>
      </c>
      <c r="E7" s="20">
        <v>1600</v>
      </c>
      <c r="F7" s="21">
        <v>1608.7552000000001</v>
      </c>
      <c r="G7" s="22">
        <v>0.1138</v>
      </c>
      <c r="H7" s="23">
        <v>7.825E-2</v>
      </c>
      <c r="I7" s="24"/>
      <c r="J7" s="5"/>
    </row>
    <row r="8" spans="1:10" ht="12.95" customHeight="1">
      <c r="A8" s="18" t="s">
        <v>2130</v>
      </c>
      <c r="B8" s="19" t="s">
        <v>2131</v>
      </c>
      <c r="C8" s="15" t="s">
        <v>2132</v>
      </c>
      <c r="D8" s="15" t="s">
        <v>206</v>
      </c>
      <c r="E8" s="20">
        <v>1500</v>
      </c>
      <c r="F8" s="21">
        <v>1507.2</v>
      </c>
      <c r="G8" s="22">
        <v>0.1066</v>
      </c>
      <c r="H8" s="23">
        <v>7.85E-2</v>
      </c>
      <c r="I8" s="24"/>
      <c r="J8" s="5"/>
    </row>
    <row r="9" spans="1:10" ht="12.95" customHeight="1">
      <c r="A9" s="18" t="s">
        <v>2133</v>
      </c>
      <c r="B9" s="19" t="s">
        <v>2134</v>
      </c>
      <c r="C9" s="15" t="s">
        <v>2135</v>
      </c>
      <c r="D9" s="15" t="s">
        <v>206</v>
      </c>
      <c r="E9" s="20">
        <v>1500</v>
      </c>
      <c r="F9" s="21">
        <v>1506.2325000000001</v>
      </c>
      <c r="G9" s="22">
        <v>0.1066</v>
      </c>
      <c r="H9" s="23">
        <v>7.6999999999999999E-2</v>
      </c>
      <c r="I9" s="24"/>
      <c r="J9" s="5"/>
    </row>
    <row r="10" spans="1:10" ht="12.95" customHeight="1">
      <c r="A10" s="18" t="s">
        <v>1974</v>
      </c>
      <c r="B10" s="19" t="s">
        <v>1975</v>
      </c>
      <c r="C10" s="15" t="s">
        <v>1976</v>
      </c>
      <c r="D10" s="15" t="s">
        <v>206</v>
      </c>
      <c r="E10" s="20">
        <v>150</v>
      </c>
      <c r="F10" s="21">
        <v>1500.0630000000001</v>
      </c>
      <c r="G10" s="22">
        <v>0.1061</v>
      </c>
      <c r="H10" s="23">
        <v>7.7649999999999997E-2</v>
      </c>
      <c r="I10" s="24"/>
      <c r="J10" s="5"/>
    </row>
    <row r="11" spans="1:10" ht="12.95" customHeight="1">
      <c r="A11" s="18" t="s">
        <v>2269</v>
      </c>
      <c r="B11" s="19" t="s">
        <v>2270</v>
      </c>
      <c r="C11" s="15" t="s">
        <v>2271</v>
      </c>
      <c r="D11" s="15" t="s">
        <v>206</v>
      </c>
      <c r="E11" s="20">
        <v>150</v>
      </c>
      <c r="F11" s="21">
        <v>1488.4110000000001</v>
      </c>
      <c r="G11" s="22">
        <v>0.1053</v>
      </c>
      <c r="H11" s="23">
        <v>7.9600000000000004E-2</v>
      </c>
      <c r="I11" s="24"/>
      <c r="J11" s="5"/>
    </row>
    <row r="12" spans="1:10" ht="12.95" customHeight="1">
      <c r="A12" s="18" t="s">
        <v>2106</v>
      </c>
      <c r="B12" s="19" t="s">
        <v>2107</v>
      </c>
      <c r="C12" s="15" t="s">
        <v>2108</v>
      </c>
      <c r="D12" s="15" t="s">
        <v>206</v>
      </c>
      <c r="E12" s="20">
        <v>1000</v>
      </c>
      <c r="F12" s="21">
        <v>1006.453</v>
      </c>
      <c r="G12" s="22">
        <v>7.1199999999999999E-2</v>
      </c>
      <c r="H12" s="23">
        <v>7.7636999999999998E-2</v>
      </c>
      <c r="I12" s="24"/>
      <c r="J12" s="5"/>
    </row>
    <row r="13" spans="1:10" ht="12.95" customHeight="1">
      <c r="A13" s="18" t="s">
        <v>2272</v>
      </c>
      <c r="B13" s="19" t="s">
        <v>2273</v>
      </c>
      <c r="C13" s="15" t="s">
        <v>2274</v>
      </c>
      <c r="D13" s="15" t="s">
        <v>206</v>
      </c>
      <c r="E13" s="20">
        <v>1000</v>
      </c>
      <c r="F13" s="21">
        <v>1003.97</v>
      </c>
      <c r="G13" s="22">
        <v>7.0999999999999994E-2</v>
      </c>
      <c r="H13" s="23">
        <v>7.51E-2</v>
      </c>
      <c r="I13" s="24"/>
      <c r="J13" s="5"/>
    </row>
    <row r="14" spans="1:10" ht="12.95" customHeight="1">
      <c r="A14" s="18" t="s">
        <v>1983</v>
      </c>
      <c r="B14" s="19" t="s">
        <v>1984</v>
      </c>
      <c r="C14" s="15" t="s">
        <v>1985</v>
      </c>
      <c r="D14" s="15" t="s">
        <v>1900</v>
      </c>
      <c r="E14" s="20">
        <v>1000</v>
      </c>
      <c r="F14" s="21">
        <v>1001.151</v>
      </c>
      <c r="G14" s="22">
        <v>7.0800000000000002E-2</v>
      </c>
      <c r="H14" s="23">
        <v>7.4800000000000005E-2</v>
      </c>
      <c r="I14" s="24"/>
      <c r="J14" s="5"/>
    </row>
    <row r="15" spans="1:10" ht="12.95" customHeight="1">
      <c r="A15" s="18" t="s">
        <v>1923</v>
      </c>
      <c r="B15" s="19" t="s">
        <v>1924</v>
      </c>
      <c r="C15" s="15" t="s">
        <v>1925</v>
      </c>
      <c r="D15" s="15" t="s">
        <v>1900</v>
      </c>
      <c r="E15" s="20">
        <v>900</v>
      </c>
      <c r="F15" s="21">
        <v>903.21749999999997</v>
      </c>
      <c r="G15" s="22">
        <v>6.3899999999999998E-2</v>
      </c>
      <c r="H15" s="23">
        <v>7.5200000000000003E-2</v>
      </c>
      <c r="I15" s="24"/>
      <c r="J15" s="5"/>
    </row>
    <row r="16" spans="1:10" ht="12.95" customHeight="1">
      <c r="A16" s="18" t="s">
        <v>2234</v>
      </c>
      <c r="B16" s="19" t="s">
        <v>2235</v>
      </c>
      <c r="C16" s="15" t="s">
        <v>2236</v>
      </c>
      <c r="D16" s="15" t="s">
        <v>206</v>
      </c>
      <c r="E16" s="20">
        <v>500</v>
      </c>
      <c r="F16" s="21">
        <v>503.47399999999999</v>
      </c>
      <c r="G16" s="22">
        <v>3.56E-2</v>
      </c>
      <c r="H16" s="23">
        <v>7.9878000000000005E-2</v>
      </c>
      <c r="I16" s="24"/>
      <c r="J16" s="5"/>
    </row>
    <row r="17" spans="1:10" ht="12.95" customHeight="1">
      <c r="A17" s="18" t="s">
        <v>2275</v>
      </c>
      <c r="B17" s="19" t="s">
        <v>2276</v>
      </c>
      <c r="C17" s="15" t="s">
        <v>2277</v>
      </c>
      <c r="D17" s="15" t="s">
        <v>1922</v>
      </c>
      <c r="E17" s="20">
        <v>500</v>
      </c>
      <c r="F17" s="21">
        <v>503.27850000000001</v>
      </c>
      <c r="G17" s="22">
        <v>3.56E-2</v>
      </c>
      <c r="H17" s="23">
        <v>7.9600000000000004E-2</v>
      </c>
      <c r="I17" s="24"/>
      <c r="J17" s="5"/>
    </row>
    <row r="18" spans="1:10" ht="12.95" customHeight="1">
      <c r="A18" s="18" t="s">
        <v>1932</v>
      </c>
      <c r="B18" s="19" t="s">
        <v>1933</v>
      </c>
      <c r="C18" s="15" t="s">
        <v>1934</v>
      </c>
      <c r="D18" s="15" t="s">
        <v>206</v>
      </c>
      <c r="E18" s="20">
        <v>500</v>
      </c>
      <c r="F18" s="21">
        <v>502.71800000000002</v>
      </c>
      <c r="G18" s="22">
        <v>3.56E-2</v>
      </c>
      <c r="H18" s="23">
        <v>7.3400000000000007E-2</v>
      </c>
      <c r="I18" s="24"/>
      <c r="J18" s="5"/>
    </row>
    <row r="19" spans="1:10" ht="12.95" customHeight="1">
      <c r="A19" s="18" t="s">
        <v>2278</v>
      </c>
      <c r="B19" s="19" t="s">
        <v>2279</v>
      </c>
      <c r="C19" s="15" t="s">
        <v>2280</v>
      </c>
      <c r="D19" s="15" t="s">
        <v>206</v>
      </c>
      <c r="E19" s="20">
        <v>50</v>
      </c>
      <c r="F19" s="21">
        <v>495.74799999999999</v>
      </c>
      <c r="G19" s="22">
        <v>3.5099999999999999E-2</v>
      </c>
      <c r="H19" s="23">
        <v>7.4950000000000003E-2</v>
      </c>
      <c r="I19" s="24"/>
      <c r="J19" s="5"/>
    </row>
    <row r="20" spans="1:10" ht="12.95" customHeight="1">
      <c r="A20" s="5"/>
      <c r="B20" s="14" t="s">
        <v>184</v>
      </c>
      <c r="C20" s="15"/>
      <c r="D20" s="15"/>
      <c r="E20" s="15"/>
      <c r="F20" s="25">
        <v>13530.671700000001</v>
      </c>
      <c r="G20" s="26">
        <v>0.95720000000000005</v>
      </c>
      <c r="H20" s="27"/>
      <c r="I20" s="28"/>
      <c r="J20" s="5"/>
    </row>
    <row r="21" spans="1:10" ht="12.95" customHeight="1">
      <c r="A21" s="5"/>
      <c r="B21" s="29" t="s">
        <v>185</v>
      </c>
      <c r="C21" s="2"/>
      <c r="D21" s="2"/>
      <c r="E21" s="2"/>
      <c r="F21" s="27" t="s">
        <v>186</v>
      </c>
      <c r="G21" s="27" t="s">
        <v>186</v>
      </c>
      <c r="H21" s="27"/>
      <c r="I21" s="28"/>
      <c r="J21" s="5"/>
    </row>
    <row r="22" spans="1:10" ht="12.95" customHeight="1">
      <c r="A22" s="5"/>
      <c r="B22" s="29" t="s">
        <v>184</v>
      </c>
      <c r="C22" s="2"/>
      <c r="D22" s="2"/>
      <c r="E22" s="2"/>
      <c r="F22" s="27" t="s">
        <v>186</v>
      </c>
      <c r="G22" s="27" t="s">
        <v>186</v>
      </c>
      <c r="H22" s="27"/>
      <c r="I22" s="28"/>
      <c r="J22" s="5"/>
    </row>
    <row r="23" spans="1:10" ht="12.95" customHeight="1">
      <c r="A23" s="5"/>
      <c r="B23" s="29" t="s">
        <v>187</v>
      </c>
      <c r="C23" s="30"/>
      <c r="D23" s="2"/>
      <c r="E23" s="30"/>
      <c r="F23" s="25">
        <v>13530.671700000001</v>
      </c>
      <c r="G23" s="26">
        <v>0.95720000000000005</v>
      </c>
      <c r="H23" s="27"/>
      <c r="I23" s="28"/>
      <c r="J23" s="5"/>
    </row>
    <row r="24" spans="1:10" ht="12.95" customHeight="1">
      <c r="A24" s="5"/>
      <c r="B24" s="14" t="s">
        <v>188</v>
      </c>
      <c r="C24" s="15"/>
      <c r="D24" s="15"/>
      <c r="E24" s="15"/>
      <c r="F24" s="15"/>
      <c r="G24" s="15"/>
      <c r="H24" s="16"/>
      <c r="I24" s="17"/>
      <c r="J24" s="5"/>
    </row>
    <row r="25" spans="1:10" ht="12.95" customHeight="1">
      <c r="A25" s="18" t="s">
        <v>189</v>
      </c>
      <c r="B25" s="19" t="s">
        <v>190</v>
      </c>
      <c r="C25" s="15"/>
      <c r="D25" s="15"/>
      <c r="E25" s="20"/>
      <c r="F25" s="21">
        <v>42.184800000000003</v>
      </c>
      <c r="G25" s="22">
        <v>3.0000000000000001E-3</v>
      </c>
      <c r="H25" s="23">
        <v>6.5639268380367405E-2</v>
      </c>
      <c r="I25" s="24"/>
      <c r="J25" s="5"/>
    </row>
    <row r="26" spans="1:10" ht="12.95" customHeight="1">
      <c r="A26" s="5"/>
      <c r="B26" s="14" t="s">
        <v>184</v>
      </c>
      <c r="C26" s="15"/>
      <c r="D26" s="15"/>
      <c r="E26" s="15"/>
      <c r="F26" s="25">
        <v>42.184800000000003</v>
      </c>
      <c r="G26" s="26">
        <v>3.0000000000000001E-3</v>
      </c>
      <c r="H26" s="27"/>
      <c r="I26" s="28"/>
      <c r="J26" s="5"/>
    </row>
    <row r="27" spans="1:10" ht="12.95" customHeight="1">
      <c r="A27" s="5"/>
      <c r="B27" s="29" t="s">
        <v>185</v>
      </c>
      <c r="C27" s="2"/>
      <c r="D27" s="2"/>
      <c r="E27" s="2"/>
      <c r="F27" s="27" t="s">
        <v>186</v>
      </c>
      <c r="G27" s="27" t="s">
        <v>186</v>
      </c>
      <c r="H27" s="27"/>
      <c r="I27" s="28"/>
      <c r="J27" s="5"/>
    </row>
    <row r="28" spans="1:10" ht="12.95" customHeight="1">
      <c r="A28" s="5"/>
      <c r="B28" s="29" t="s">
        <v>184</v>
      </c>
      <c r="C28" s="2"/>
      <c r="D28" s="2"/>
      <c r="E28" s="2"/>
      <c r="F28" s="27" t="s">
        <v>186</v>
      </c>
      <c r="G28" s="27" t="s">
        <v>186</v>
      </c>
      <c r="H28" s="27"/>
      <c r="I28" s="28"/>
      <c r="J28" s="5"/>
    </row>
    <row r="29" spans="1:10" ht="12.95" customHeight="1">
      <c r="A29" s="5"/>
      <c r="B29" s="29" t="s">
        <v>187</v>
      </c>
      <c r="C29" s="30"/>
      <c r="D29" s="2"/>
      <c r="E29" s="30"/>
      <c r="F29" s="25">
        <v>42.184800000000003</v>
      </c>
      <c r="G29" s="26">
        <v>3.0000000000000001E-3</v>
      </c>
      <c r="H29" s="27"/>
      <c r="I29" s="28"/>
      <c r="J29" s="5"/>
    </row>
    <row r="30" spans="1:10" ht="12.95" customHeight="1">
      <c r="A30" s="5"/>
      <c r="B30" s="29" t="s">
        <v>191</v>
      </c>
      <c r="C30" s="15"/>
      <c r="D30" s="2"/>
      <c r="E30" s="15"/>
      <c r="F30" s="31">
        <v>562.72349999999994</v>
      </c>
      <c r="G30" s="26">
        <v>3.9800000000000002E-2</v>
      </c>
      <c r="H30" s="27"/>
      <c r="I30" s="28"/>
      <c r="J30" s="5"/>
    </row>
    <row r="31" spans="1:10" ht="12.95" customHeight="1">
      <c r="A31" s="5"/>
      <c r="B31" s="32" t="s">
        <v>192</v>
      </c>
      <c r="C31" s="33"/>
      <c r="D31" s="33"/>
      <c r="E31" s="33"/>
      <c r="F31" s="34">
        <v>14135.58</v>
      </c>
      <c r="G31" s="35">
        <v>1</v>
      </c>
      <c r="H31" s="36"/>
      <c r="I31" s="37"/>
      <c r="J31" s="5"/>
    </row>
    <row r="32" spans="1:10" ht="12.95" customHeight="1">
      <c r="A32" s="5"/>
      <c r="B32" s="7"/>
      <c r="C32" s="5"/>
      <c r="D32" s="5"/>
      <c r="E32" s="5"/>
      <c r="F32" s="5"/>
      <c r="G32" s="5"/>
      <c r="H32" s="5"/>
      <c r="I32" s="5"/>
      <c r="J32" s="5"/>
    </row>
    <row r="33" spans="1:10" ht="12.95" customHeight="1">
      <c r="A33" s="5"/>
      <c r="B33" s="4" t="s">
        <v>193</v>
      </c>
      <c r="C33" s="5"/>
      <c r="D33" s="5"/>
      <c r="E33" s="5"/>
      <c r="F33" s="5"/>
      <c r="G33" s="5"/>
      <c r="H33" s="5"/>
      <c r="I33" s="5"/>
      <c r="J33" s="5"/>
    </row>
    <row r="34" spans="1:10" ht="12.95" customHeight="1">
      <c r="A34" s="5"/>
      <c r="B34" s="4" t="s">
        <v>240</v>
      </c>
      <c r="C34" s="5"/>
      <c r="D34" s="5"/>
      <c r="E34" s="5"/>
      <c r="F34" s="5"/>
      <c r="G34" s="5"/>
      <c r="H34" s="5"/>
      <c r="I34" s="5"/>
      <c r="J34" s="5"/>
    </row>
    <row r="35" spans="1:10" ht="12.95" customHeight="1">
      <c r="A35" s="5"/>
      <c r="B35" s="4" t="s">
        <v>194</v>
      </c>
      <c r="C35" s="5"/>
      <c r="D35" s="5"/>
      <c r="E35" s="5"/>
      <c r="F35" s="5"/>
      <c r="G35" s="5"/>
      <c r="H35" s="5"/>
      <c r="I35" s="5"/>
      <c r="J35" s="5"/>
    </row>
    <row r="36" spans="1:10" ht="26.1" customHeight="1">
      <c r="A36" s="5"/>
      <c r="B36" s="76" t="s">
        <v>195</v>
      </c>
      <c r="C36" s="76"/>
      <c r="D36" s="76"/>
      <c r="E36" s="76"/>
      <c r="F36" s="76"/>
      <c r="G36" s="76"/>
      <c r="H36" s="76"/>
      <c r="I36" s="76"/>
      <c r="J36" s="5"/>
    </row>
    <row r="37" spans="1:10" ht="12.95" customHeight="1">
      <c r="A37" s="5"/>
      <c r="B37" s="76" t="s">
        <v>196</v>
      </c>
      <c r="C37" s="76"/>
      <c r="D37" s="76"/>
      <c r="E37" s="76"/>
      <c r="F37" s="76"/>
      <c r="G37" s="76"/>
      <c r="H37" s="76"/>
      <c r="I37" s="76"/>
      <c r="J37" s="5"/>
    </row>
    <row r="38" spans="1:10" ht="12.95" customHeight="1">
      <c r="A38" s="5"/>
      <c r="B38" s="76"/>
      <c r="C38" s="76"/>
      <c r="D38" s="76"/>
      <c r="E38" s="76"/>
      <c r="F38" s="76"/>
      <c r="G38" s="76"/>
      <c r="H38" s="76"/>
      <c r="I38" s="76"/>
      <c r="J38" s="5"/>
    </row>
    <row r="39" spans="1:10" ht="12.95" customHeight="1">
      <c r="A39" s="5"/>
      <c r="B39" s="76"/>
      <c r="C39" s="76"/>
      <c r="D39" s="76"/>
      <c r="E39" s="76"/>
      <c r="F39" s="76"/>
      <c r="G39" s="76"/>
      <c r="H39" s="76"/>
      <c r="I39" s="76"/>
      <c r="J39" s="5"/>
    </row>
    <row r="40" spans="1:10" ht="12.95" customHeight="1">
      <c r="A40" s="5"/>
      <c r="B40" s="76"/>
      <c r="C40" s="76"/>
      <c r="D40" s="76"/>
      <c r="E40" s="76"/>
      <c r="F40" s="76"/>
      <c r="G40" s="76"/>
      <c r="H40" s="76"/>
      <c r="I40" s="76"/>
      <c r="J40" s="5"/>
    </row>
    <row r="41" spans="1:10" ht="12.95" customHeight="1">
      <c r="A41" s="5"/>
      <c r="B41" s="76"/>
      <c r="C41" s="76"/>
      <c r="D41" s="76"/>
      <c r="E41" s="76"/>
      <c r="F41" s="76"/>
      <c r="G41" s="76"/>
      <c r="H41" s="76"/>
      <c r="I41" s="76"/>
      <c r="J41" s="5"/>
    </row>
    <row r="42" spans="1:10" ht="12.95" customHeight="1">
      <c r="A42" s="5"/>
      <c r="B42" s="5"/>
      <c r="C42" s="77" t="s">
        <v>2281</v>
      </c>
      <c r="D42" s="77"/>
      <c r="E42" s="77"/>
      <c r="F42" s="77"/>
      <c r="G42" s="5"/>
      <c r="H42" s="5"/>
      <c r="I42" s="5"/>
      <c r="J42" s="5"/>
    </row>
    <row r="43" spans="1:10" ht="12.95" customHeight="1">
      <c r="A43" s="5"/>
      <c r="B43" s="38" t="s">
        <v>200</v>
      </c>
      <c r="C43" s="77" t="s">
        <v>201</v>
      </c>
      <c r="D43" s="77"/>
      <c r="E43" s="77"/>
      <c r="F43" s="77"/>
      <c r="G43" s="5"/>
      <c r="H43" s="5"/>
      <c r="I43" s="5"/>
      <c r="J43" s="5"/>
    </row>
    <row r="44" spans="1:10" ht="135" customHeight="1">
      <c r="A44" s="5"/>
      <c r="B44" s="39"/>
      <c r="C44" s="78"/>
      <c r="D44" s="78"/>
      <c r="E44" s="5"/>
      <c r="F44" s="5"/>
      <c r="G44" s="5"/>
      <c r="H44" s="5"/>
      <c r="I44" s="5"/>
      <c r="J44" s="5"/>
    </row>
  </sheetData>
  <mergeCells count="9">
    <mergeCell ref="B41:I41"/>
    <mergeCell ref="C42:F42"/>
    <mergeCell ref="C43:F43"/>
    <mergeCell ref="C44:D44"/>
    <mergeCell ref="B36:I36"/>
    <mergeCell ref="B37:I37"/>
    <mergeCell ref="B38:I38"/>
    <mergeCell ref="B39:I39"/>
    <mergeCell ref="B40:I40"/>
  </mergeCells>
  <hyperlinks>
    <hyperlink ref="A1" location="AxisCRISILIBXAAABondFinancialServicesSep2027IndexFund" display="AXISCFS" xr:uid="{00000000-0004-0000-0C00-000000000000}"/>
    <hyperlink ref="B1" location="AxisCRISILIBXAAABondFinancialServicesSep2027IndexFund" display="Axis CRISIL-IBX AAA Bond Financial Services-Sep 2027 Index Fund" xr:uid="{00000000-0004-0000-0C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outlinePr summaryBelow="0"/>
  </sheetPr>
  <dimension ref="A1:J131"/>
  <sheetViews>
    <sheetView topLeftCell="A29" workbookViewId="0">
      <selection activeCell="C29" sqref="C29"/>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28</v>
      </c>
      <c r="B1" s="4" t="s">
        <v>29</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244</v>
      </c>
      <c r="B7" s="19" t="s">
        <v>245</v>
      </c>
      <c r="C7" s="15" t="s">
        <v>246</v>
      </c>
      <c r="D7" s="15" t="s">
        <v>247</v>
      </c>
      <c r="E7" s="20">
        <v>254620</v>
      </c>
      <c r="F7" s="21">
        <v>4325.3572999999997</v>
      </c>
      <c r="G7" s="22">
        <v>4.9799999999999997E-2</v>
      </c>
      <c r="H7" s="40"/>
      <c r="I7" s="24"/>
      <c r="J7" s="5"/>
    </row>
    <row r="8" spans="1:10" ht="12.95" customHeight="1">
      <c r="A8" s="18" t="s">
        <v>248</v>
      </c>
      <c r="B8" s="19" t="s">
        <v>249</v>
      </c>
      <c r="C8" s="15" t="s">
        <v>250</v>
      </c>
      <c r="D8" s="15" t="s">
        <v>247</v>
      </c>
      <c r="E8" s="20">
        <v>338312</v>
      </c>
      <c r="F8" s="21">
        <v>4238.3726999999999</v>
      </c>
      <c r="G8" s="22">
        <v>4.8800000000000003E-2</v>
      </c>
      <c r="H8" s="40"/>
      <c r="I8" s="24"/>
      <c r="J8" s="5"/>
    </row>
    <row r="9" spans="1:10" ht="12.95" customHeight="1">
      <c r="A9" s="18" t="s">
        <v>255</v>
      </c>
      <c r="B9" s="19" t="s">
        <v>256</v>
      </c>
      <c r="C9" s="15" t="s">
        <v>257</v>
      </c>
      <c r="D9" s="15" t="s">
        <v>258</v>
      </c>
      <c r="E9" s="20">
        <v>199823</v>
      </c>
      <c r="F9" s="21">
        <v>3756.2728000000002</v>
      </c>
      <c r="G9" s="22">
        <v>4.3200000000000002E-2</v>
      </c>
      <c r="H9" s="40"/>
      <c r="I9" s="24"/>
      <c r="J9" s="5"/>
    </row>
    <row r="10" spans="1:10" ht="12.95" customHeight="1">
      <c r="A10" s="18" t="s">
        <v>251</v>
      </c>
      <c r="B10" s="19" t="s">
        <v>252</v>
      </c>
      <c r="C10" s="15" t="s">
        <v>253</v>
      </c>
      <c r="D10" s="15" t="s">
        <v>254</v>
      </c>
      <c r="E10" s="20">
        <v>236330</v>
      </c>
      <c r="F10" s="21">
        <v>2989.8108000000002</v>
      </c>
      <c r="G10" s="22">
        <v>3.44E-2</v>
      </c>
      <c r="H10" s="40"/>
      <c r="I10" s="24"/>
      <c r="J10" s="5"/>
    </row>
    <row r="11" spans="1:10" ht="12.95" customHeight="1">
      <c r="A11" s="18" t="s">
        <v>283</v>
      </c>
      <c r="B11" s="19" t="s">
        <v>284</v>
      </c>
      <c r="C11" s="15" t="s">
        <v>285</v>
      </c>
      <c r="D11" s="15" t="s">
        <v>286</v>
      </c>
      <c r="E11" s="20">
        <v>84068</v>
      </c>
      <c r="F11" s="21">
        <v>2513.5070999999998</v>
      </c>
      <c r="G11" s="22">
        <v>2.8899999999999999E-2</v>
      </c>
      <c r="H11" s="40"/>
      <c r="I11" s="24"/>
      <c r="J11" s="5"/>
    </row>
    <row r="12" spans="1:10" ht="12.95" customHeight="1">
      <c r="A12" s="18" t="s">
        <v>287</v>
      </c>
      <c r="B12" s="19" t="s">
        <v>288</v>
      </c>
      <c r="C12" s="15" t="s">
        <v>289</v>
      </c>
      <c r="D12" s="15" t="s">
        <v>290</v>
      </c>
      <c r="E12" s="20">
        <v>26878</v>
      </c>
      <c r="F12" s="21">
        <v>2119.3571999999999</v>
      </c>
      <c r="G12" s="22">
        <v>2.4400000000000002E-2</v>
      </c>
      <c r="H12" s="40"/>
      <c r="I12" s="24"/>
      <c r="J12" s="5"/>
    </row>
    <row r="13" spans="1:10" ht="12.95" customHeight="1">
      <c r="A13" s="18" t="s">
        <v>596</v>
      </c>
      <c r="B13" s="19" t="s">
        <v>597</v>
      </c>
      <c r="C13" s="15" t="s">
        <v>598</v>
      </c>
      <c r="D13" s="15" t="s">
        <v>391</v>
      </c>
      <c r="E13" s="20">
        <v>249076</v>
      </c>
      <c r="F13" s="21">
        <v>1594.5845999999999</v>
      </c>
      <c r="G13" s="22">
        <v>1.84E-2</v>
      </c>
      <c r="H13" s="40"/>
      <c r="I13" s="24"/>
      <c r="J13" s="5"/>
    </row>
    <row r="14" spans="1:10" ht="12.95" customHeight="1">
      <c r="A14" s="18" t="s">
        <v>274</v>
      </c>
      <c r="B14" s="19" t="s">
        <v>275</v>
      </c>
      <c r="C14" s="15" t="s">
        <v>276</v>
      </c>
      <c r="D14" s="15" t="s">
        <v>247</v>
      </c>
      <c r="E14" s="20">
        <v>206166</v>
      </c>
      <c r="F14" s="21">
        <v>1593.4570000000001</v>
      </c>
      <c r="G14" s="22">
        <v>1.83E-2</v>
      </c>
      <c r="H14" s="40"/>
      <c r="I14" s="24"/>
      <c r="J14" s="5"/>
    </row>
    <row r="15" spans="1:10" ht="12.95" customHeight="1">
      <c r="A15" s="18" t="s">
        <v>259</v>
      </c>
      <c r="B15" s="19" t="s">
        <v>260</v>
      </c>
      <c r="C15" s="15" t="s">
        <v>261</v>
      </c>
      <c r="D15" s="15" t="s">
        <v>262</v>
      </c>
      <c r="E15" s="20">
        <v>97603</v>
      </c>
      <c r="F15" s="21">
        <v>1587.3176000000001</v>
      </c>
      <c r="G15" s="22">
        <v>1.83E-2</v>
      </c>
      <c r="H15" s="40"/>
      <c r="I15" s="24"/>
      <c r="J15" s="5"/>
    </row>
    <row r="16" spans="1:10" ht="12.95" customHeight="1">
      <c r="A16" s="18" t="s">
        <v>266</v>
      </c>
      <c r="B16" s="19" t="s">
        <v>267</v>
      </c>
      <c r="C16" s="15" t="s">
        <v>268</v>
      </c>
      <c r="D16" s="15" t="s">
        <v>269</v>
      </c>
      <c r="E16" s="20">
        <v>41626</v>
      </c>
      <c r="F16" s="21">
        <v>1484.9658999999999</v>
      </c>
      <c r="G16" s="22">
        <v>1.7100000000000001E-2</v>
      </c>
      <c r="H16" s="40"/>
      <c r="I16" s="24"/>
      <c r="J16" s="5"/>
    </row>
    <row r="17" spans="1:10" ht="12.95" customHeight="1">
      <c r="A17" s="18" t="s">
        <v>413</v>
      </c>
      <c r="B17" s="19" t="s">
        <v>414</v>
      </c>
      <c r="C17" s="15" t="s">
        <v>415</v>
      </c>
      <c r="D17" s="15" t="s">
        <v>297</v>
      </c>
      <c r="E17" s="20">
        <v>26071</v>
      </c>
      <c r="F17" s="21">
        <v>1454.1622</v>
      </c>
      <c r="G17" s="22">
        <v>1.67E-2</v>
      </c>
      <c r="H17" s="40"/>
      <c r="I17" s="24"/>
      <c r="J17" s="5"/>
    </row>
    <row r="18" spans="1:10" ht="12.95" customHeight="1">
      <c r="A18" s="18" t="s">
        <v>263</v>
      </c>
      <c r="B18" s="19" t="s">
        <v>264</v>
      </c>
      <c r="C18" s="15" t="s">
        <v>265</v>
      </c>
      <c r="D18" s="15" t="s">
        <v>258</v>
      </c>
      <c r="E18" s="20">
        <v>33847</v>
      </c>
      <c r="F18" s="21">
        <v>1391.924</v>
      </c>
      <c r="G18" s="22">
        <v>1.6E-2</v>
      </c>
      <c r="H18" s="40"/>
      <c r="I18" s="24"/>
      <c r="J18" s="5"/>
    </row>
    <row r="19" spans="1:10" ht="12.95" customHeight="1">
      <c r="A19" s="18" t="s">
        <v>350</v>
      </c>
      <c r="B19" s="19" t="s">
        <v>351</v>
      </c>
      <c r="C19" s="15" t="s">
        <v>352</v>
      </c>
      <c r="D19" s="15" t="s">
        <v>290</v>
      </c>
      <c r="E19" s="20">
        <v>75000</v>
      </c>
      <c r="F19" s="21">
        <v>1302.075</v>
      </c>
      <c r="G19" s="22">
        <v>1.4999999999999999E-2</v>
      </c>
      <c r="H19" s="40"/>
      <c r="I19" s="24"/>
      <c r="J19" s="5"/>
    </row>
    <row r="20" spans="1:10" ht="12.95" customHeight="1">
      <c r="A20" s="18" t="s">
        <v>655</v>
      </c>
      <c r="B20" s="19" t="s">
        <v>656</v>
      </c>
      <c r="C20" s="15" t="s">
        <v>657</v>
      </c>
      <c r="D20" s="15" t="s">
        <v>639</v>
      </c>
      <c r="E20" s="20">
        <v>36733</v>
      </c>
      <c r="F20" s="21">
        <v>1279.6858999999999</v>
      </c>
      <c r="G20" s="22">
        <v>1.47E-2</v>
      </c>
      <c r="H20" s="40"/>
      <c r="I20" s="24"/>
      <c r="J20" s="5"/>
    </row>
    <row r="21" spans="1:10" ht="12.95" customHeight="1">
      <c r="A21" s="18" t="s">
        <v>308</v>
      </c>
      <c r="B21" s="19" t="s">
        <v>309</v>
      </c>
      <c r="C21" s="15" t="s">
        <v>310</v>
      </c>
      <c r="D21" s="15" t="s">
        <v>311</v>
      </c>
      <c r="E21" s="20">
        <v>530729</v>
      </c>
      <c r="F21" s="21">
        <v>1169.4613999999999</v>
      </c>
      <c r="G21" s="22">
        <v>1.35E-2</v>
      </c>
      <c r="H21" s="40"/>
      <c r="I21" s="24"/>
      <c r="J21" s="5"/>
    </row>
    <row r="22" spans="1:10" ht="12.95" customHeight="1">
      <c r="A22" s="18" t="s">
        <v>294</v>
      </c>
      <c r="B22" s="19" t="s">
        <v>295</v>
      </c>
      <c r="C22" s="15" t="s">
        <v>296</v>
      </c>
      <c r="D22" s="15" t="s">
        <v>297</v>
      </c>
      <c r="E22" s="20">
        <v>60409</v>
      </c>
      <c r="F22" s="21">
        <v>1053.5028</v>
      </c>
      <c r="G22" s="22">
        <v>1.21E-2</v>
      </c>
      <c r="H22" s="40"/>
      <c r="I22" s="24"/>
      <c r="J22" s="5"/>
    </row>
    <row r="23" spans="1:10" ht="12.95" customHeight="1">
      <c r="A23" s="18" t="s">
        <v>2282</v>
      </c>
      <c r="B23" s="19" t="s">
        <v>2283</v>
      </c>
      <c r="C23" s="15" t="s">
        <v>2284</v>
      </c>
      <c r="D23" s="15" t="s">
        <v>523</v>
      </c>
      <c r="E23" s="20">
        <v>54229</v>
      </c>
      <c r="F23" s="21">
        <v>1033.4692</v>
      </c>
      <c r="G23" s="22">
        <v>1.1900000000000001E-2</v>
      </c>
      <c r="H23" s="40"/>
      <c r="I23" s="24"/>
      <c r="J23" s="5"/>
    </row>
    <row r="24" spans="1:10" ht="12.95" customHeight="1">
      <c r="A24" s="18" t="s">
        <v>427</v>
      </c>
      <c r="B24" s="19" t="s">
        <v>428</v>
      </c>
      <c r="C24" s="15" t="s">
        <v>429</v>
      </c>
      <c r="D24" s="15" t="s">
        <v>391</v>
      </c>
      <c r="E24" s="20">
        <v>13615</v>
      </c>
      <c r="F24" s="21">
        <v>927.24959999999999</v>
      </c>
      <c r="G24" s="22">
        <v>1.0699999999999999E-2</v>
      </c>
      <c r="H24" s="40"/>
      <c r="I24" s="24"/>
      <c r="J24" s="5"/>
    </row>
    <row r="25" spans="1:10" ht="12.95" customHeight="1">
      <c r="A25" s="18" t="s">
        <v>923</v>
      </c>
      <c r="B25" s="19" t="s">
        <v>924</v>
      </c>
      <c r="C25" s="15" t="s">
        <v>925</v>
      </c>
      <c r="D25" s="15" t="s">
        <v>247</v>
      </c>
      <c r="E25" s="20">
        <v>812000</v>
      </c>
      <c r="F25" s="21">
        <v>913.66240000000005</v>
      </c>
      <c r="G25" s="22">
        <v>1.0500000000000001E-2</v>
      </c>
      <c r="H25" s="40"/>
      <c r="I25" s="24"/>
      <c r="J25" s="5"/>
    </row>
    <row r="26" spans="1:10" ht="12.95" customHeight="1">
      <c r="A26" s="18" t="s">
        <v>1600</v>
      </c>
      <c r="B26" s="19" t="s">
        <v>1601</v>
      </c>
      <c r="C26" s="15" t="s">
        <v>1602</v>
      </c>
      <c r="D26" s="15" t="s">
        <v>1422</v>
      </c>
      <c r="E26" s="20">
        <v>34262</v>
      </c>
      <c r="F26" s="21">
        <v>850.46849999999995</v>
      </c>
      <c r="G26" s="22">
        <v>9.7999999999999997E-3</v>
      </c>
      <c r="H26" s="40"/>
      <c r="I26" s="24"/>
      <c r="J26" s="5"/>
    </row>
    <row r="27" spans="1:10" ht="12.95" customHeight="1">
      <c r="A27" s="18" t="s">
        <v>980</v>
      </c>
      <c r="B27" s="19" t="s">
        <v>981</v>
      </c>
      <c r="C27" s="15" t="s">
        <v>982</v>
      </c>
      <c r="D27" s="15" t="s">
        <v>290</v>
      </c>
      <c r="E27" s="20">
        <v>94219</v>
      </c>
      <c r="F27" s="21">
        <v>827.43129999999996</v>
      </c>
      <c r="G27" s="22">
        <v>9.4999999999999998E-3</v>
      </c>
      <c r="H27" s="40"/>
      <c r="I27" s="24"/>
      <c r="J27" s="5"/>
    </row>
    <row r="28" spans="1:10" ht="12.95" customHeight="1">
      <c r="A28" s="18" t="s">
        <v>852</v>
      </c>
      <c r="B28" s="19" t="s">
        <v>853</v>
      </c>
      <c r="C28" s="15" t="s">
        <v>854</v>
      </c>
      <c r="D28" s="15" t="s">
        <v>509</v>
      </c>
      <c r="E28" s="20">
        <v>69391</v>
      </c>
      <c r="F28" s="21">
        <v>812.60329999999999</v>
      </c>
      <c r="G28" s="22">
        <v>9.4000000000000004E-3</v>
      </c>
      <c r="H28" s="40"/>
      <c r="I28" s="24"/>
      <c r="J28" s="5"/>
    </row>
    <row r="29" spans="1:10" ht="12.95" customHeight="1">
      <c r="A29" s="18" t="s">
        <v>2285</v>
      </c>
      <c r="B29" s="19" t="s">
        <v>2286</v>
      </c>
      <c r="C29" s="15" t="s">
        <v>2287</v>
      </c>
      <c r="D29" s="15" t="s">
        <v>290</v>
      </c>
      <c r="E29" s="20">
        <v>750</v>
      </c>
      <c r="F29" s="21">
        <v>797.45740000000001</v>
      </c>
      <c r="G29" s="22">
        <v>9.1999999999999998E-3</v>
      </c>
      <c r="H29" s="40" t="s">
        <v>5197</v>
      </c>
      <c r="I29" s="24"/>
      <c r="J29" s="5"/>
    </row>
    <row r="30" spans="1:10" ht="12.95" customHeight="1">
      <c r="A30" s="18" t="s">
        <v>1352</v>
      </c>
      <c r="B30" s="19" t="s">
        <v>1353</v>
      </c>
      <c r="C30" s="15" t="s">
        <v>1354</v>
      </c>
      <c r="D30" s="15" t="s">
        <v>639</v>
      </c>
      <c r="E30" s="20">
        <v>146779</v>
      </c>
      <c r="F30" s="21">
        <v>751.06809999999996</v>
      </c>
      <c r="G30" s="22">
        <v>8.6E-3</v>
      </c>
      <c r="H30" s="40"/>
      <c r="I30" s="24"/>
      <c r="J30" s="5"/>
    </row>
    <row r="31" spans="1:10" ht="12.95" customHeight="1">
      <c r="A31" s="18" t="s">
        <v>378</v>
      </c>
      <c r="B31" s="19" t="s">
        <v>379</v>
      </c>
      <c r="C31" s="15" t="s">
        <v>380</v>
      </c>
      <c r="D31" s="15" t="s">
        <v>297</v>
      </c>
      <c r="E31" s="20">
        <v>49770</v>
      </c>
      <c r="F31" s="21">
        <v>736.29740000000004</v>
      </c>
      <c r="G31" s="22">
        <v>8.5000000000000006E-3</v>
      </c>
      <c r="H31" s="40"/>
      <c r="I31" s="24"/>
      <c r="J31" s="5"/>
    </row>
    <row r="32" spans="1:10" ht="12.95" customHeight="1">
      <c r="A32" s="18" t="s">
        <v>423</v>
      </c>
      <c r="B32" s="19" t="s">
        <v>424</v>
      </c>
      <c r="C32" s="15" t="s">
        <v>425</v>
      </c>
      <c r="D32" s="15" t="s">
        <v>426</v>
      </c>
      <c r="E32" s="20">
        <v>112719</v>
      </c>
      <c r="F32" s="21">
        <v>719.20360000000005</v>
      </c>
      <c r="G32" s="22">
        <v>8.3000000000000001E-3</v>
      </c>
      <c r="H32" s="40"/>
      <c r="I32" s="24"/>
      <c r="J32" s="5"/>
    </row>
    <row r="33" spans="1:10" ht="12.95" customHeight="1">
      <c r="A33" s="18" t="s">
        <v>986</v>
      </c>
      <c r="B33" s="19" t="s">
        <v>987</v>
      </c>
      <c r="C33" s="15" t="s">
        <v>988</v>
      </c>
      <c r="D33" s="15" t="s">
        <v>297</v>
      </c>
      <c r="E33" s="20">
        <v>38130</v>
      </c>
      <c r="F33" s="21">
        <v>672.57510000000002</v>
      </c>
      <c r="G33" s="22">
        <v>7.7000000000000002E-3</v>
      </c>
      <c r="H33" s="40"/>
      <c r="I33" s="24"/>
      <c r="J33" s="5"/>
    </row>
    <row r="34" spans="1:10" ht="12.95" customHeight="1">
      <c r="A34" s="18" t="s">
        <v>280</v>
      </c>
      <c r="B34" s="19" t="s">
        <v>281</v>
      </c>
      <c r="C34" s="15" t="s">
        <v>282</v>
      </c>
      <c r="D34" s="15" t="s">
        <v>247</v>
      </c>
      <c r="E34" s="20">
        <v>34768</v>
      </c>
      <c r="F34" s="21">
        <v>661.04399999999998</v>
      </c>
      <c r="G34" s="22">
        <v>7.6E-3</v>
      </c>
      <c r="H34" s="40"/>
      <c r="I34" s="24"/>
      <c r="J34" s="5"/>
    </row>
    <row r="35" spans="1:10" ht="12.95" customHeight="1">
      <c r="A35" s="18" t="s">
        <v>749</v>
      </c>
      <c r="B35" s="19" t="s">
        <v>750</v>
      </c>
      <c r="C35" s="15" t="s">
        <v>751</v>
      </c>
      <c r="D35" s="15" t="s">
        <v>311</v>
      </c>
      <c r="E35" s="20">
        <v>376895</v>
      </c>
      <c r="F35" s="21">
        <v>636.57569999999998</v>
      </c>
      <c r="G35" s="22">
        <v>7.3000000000000001E-3</v>
      </c>
      <c r="H35" s="40"/>
      <c r="I35" s="24"/>
      <c r="J35" s="5"/>
    </row>
    <row r="36" spans="1:10" ht="12.95" customHeight="1">
      <c r="A36" s="18" t="s">
        <v>395</v>
      </c>
      <c r="B36" s="19" t="s">
        <v>396</v>
      </c>
      <c r="C36" s="15" t="s">
        <v>397</v>
      </c>
      <c r="D36" s="15" t="s">
        <v>339</v>
      </c>
      <c r="E36" s="20">
        <v>15778</v>
      </c>
      <c r="F36" s="21">
        <v>621.14829999999995</v>
      </c>
      <c r="G36" s="22">
        <v>7.1000000000000004E-3</v>
      </c>
      <c r="H36" s="40"/>
      <c r="I36" s="24"/>
      <c r="J36" s="5"/>
    </row>
    <row r="37" spans="1:10" ht="12.95" customHeight="1">
      <c r="A37" s="18" t="s">
        <v>482</v>
      </c>
      <c r="B37" s="19" t="s">
        <v>483</v>
      </c>
      <c r="C37" s="15" t="s">
        <v>484</v>
      </c>
      <c r="D37" s="15" t="s">
        <v>258</v>
      </c>
      <c r="E37" s="20">
        <v>10000</v>
      </c>
      <c r="F37" s="21">
        <v>591.41499999999996</v>
      </c>
      <c r="G37" s="22">
        <v>6.7999999999999996E-3</v>
      </c>
      <c r="H37" s="40"/>
      <c r="I37" s="24"/>
      <c r="J37" s="5"/>
    </row>
    <row r="38" spans="1:10" ht="12.95" customHeight="1">
      <c r="A38" s="18" t="s">
        <v>359</v>
      </c>
      <c r="B38" s="19" t="s">
        <v>360</v>
      </c>
      <c r="C38" s="15" t="s">
        <v>361</v>
      </c>
      <c r="D38" s="15" t="s">
        <v>362</v>
      </c>
      <c r="E38" s="20">
        <v>147306</v>
      </c>
      <c r="F38" s="21">
        <v>583.18449999999996</v>
      </c>
      <c r="G38" s="22">
        <v>6.7000000000000002E-3</v>
      </c>
      <c r="H38" s="40"/>
      <c r="I38" s="24"/>
      <c r="J38" s="5"/>
    </row>
    <row r="39" spans="1:10" ht="12.95" customHeight="1">
      <c r="A39" s="18" t="s">
        <v>319</v>
      </c>
      <c r="B39" s="19" t="s">
        <v>320</v>
      </c>
      <c r="C39" s="15" t="s">
        <v>321</v>
      </c>
      <c r="D39" s="15" t="s">
        <v>307</v>
      </c>
      <c r="E39" s="20">
        <v>191534</v>
      </c>
      <c r="F39" s="21">
        <v>577.76229999999998</v>
      </c>
      <c r="G39" s="22">
        <v>6.7000000000000002E-3</v>
      </c>
      <c r="H39" s="40"/>
      <c r="I39" s="24"/>
      <c r="J39" s="5"/>
    </row>
    <row r="40" spans="1:10" ht="12.95" customHeight="1">
      <c r="A40" s="18" t="s">
        <v>1228</v>
      </c>
      <c r="B40" s="19" t="s">
        <v>1229</v>
      </c>
      <c r="C40" s="15" t="s">
        <v>1230</v>
      </c>
      <c r="D40" s="15" t="s">
        <v>509</v>
      </c>
      <c r="E40" s="20">
        <v>96000</v>
      </c>
      <c r="F40" s="21">
        <v>574.36800000000005</v>
      </c>
      <c r="G40" s="22">
        <v>6.6E-3</v>
      </c>
      <c r="H40" s="40"/>
      <c r="I40" s="24"/>
      <c r="J40" s="5"/>
    </row>
    <row r="41" spans="1:10" ht="12.95" customHeight="1">
      <c r="A41" s="18" t="s">
        <v>491</v>
      </c>
      <c r="B41" s="19" t="s">
        <v>492</v>
      </c>
      <c r="C41" s="15" t="s">
        <v>493</v>
      </c>
      <c r="D41" s="15" t="s">
        <v>290</v>
      </c>
      <c r="E41" s="20">
        <v>44437</v>
      </c>
      <c r="F41" s="21">
        <v>571.39319999999998</v>
      </c>
      <c r="G41" s="22">
        <v>6.6E-3</v>
      </c>
      <c r="H41" s="40"/>
      <c r="I41" s="24"/>
      <c r="J41" s="5"/>
    </row>
    <row r="42" spans="1:10" ht="12.95" customHeight="1">
      <c r="A42" s="18" t="s">
        <v>494</v>
      </c>
      <c r="B42" s="19" t="s">
        <v>495</v>
      </c>
      <c r="C42" s="15" t="s">
        <v>496</v>
      </c>
      <c r="D42" s="15" t="s">
        <v>254</v>
      </c>
      <c r="E42" s="20">
        <v>205187</v>
      </c>
      <c r="F42" s="21">
        <v>535.74329999999998</v>
      </c>
      <c r="G42" s="22">
        <v>6.1999999999999998E-3</v>
      </c>
      <c r="H42" s="40"/>
      <c r="I42" s="24"/>
      <c r="J42" s="5"/>
    </row>
    <row r="43" spans="1:10" ht="12.95" customHeight="1">
      <c r="A43" s="18" t="s">
        <v>506</v>
      </c>
      <c r="B43" s="19" t="s">
        <v>507</v>
      </c>
      <c r="C43" s="15" t="s">
        <v>508</v>
      </c>
      <c r="D43" s="15" t="s">
        <v>509</v>
      </c>
      <c r="E43" s="20">
        <v>71815</v>
      </c>
      <c r="F43" s="21">
        <v>535.05769999999995</v>
      </c>
      <c r="G43" s="22">
        <v>6.1999999999999998E-3</v>
      </c>
      <c r="H43" s="40"/>
      <c r="I43" s="24"/>
      <c r="J43" s="5"/>
    </row>
    <row r="44" spans="1:10" ht="12.95" customHeight="1">
      <c r="A44" s="18" t="s">
        <v>1154</v>
      </c>
      <c r="B44" s="19" t="s">
        <v>1155</v>
      </c>
      <c r="C44" s="15" t="s">
        <v>1156</v>
      </c>
      <c r="D44" s="15" t="s">
        <v>879</v>
      </c>
      <c r="E44" s="20">
        <v>49382</v>
      </c>
      <c r="F44" s="21">
        <v>531.25160000000005</v>
      </c>
      <c r="G44" s="22">
        <v>6.1000000000000004E-3</v>
      </c>
      <c r="H44" s="40"/>
      <c r="I44" s="24"/>
      <c r="J44" s="5"/>
    </row>
    <row r="45" spans="1:10" ht="12.95" customHeight="1">
      <c r="A45" s="18" t="s">
        <v>438</v>
      </c>
      <c r="B45" s="19" t="s">
        <v>439</v>
      </c>
      <c r="C45" s="15" t="s">
        <v>440</v>
      </c>
      <c r="D45" s="15" t="s">
        <v>426</v>
      </c>
      <c r="E45" s="20">
        <v>35571</v>
      </c>
      <c r="F45" s="21">
        <v>527.73140000000001</v>
      </c>
      <c r="G45" s="22">
        <v>6.1000000000000004E-3</v>
      </c>
      <c r="H45" s="40"/>
      <c r="I45" s="24"/>
      <c r="J45" s="5"/>
    </row>
    <row r="46" spans="1:10" ht="12.95" customHeight="1">
      <c r="A46" s="18" t="s">
        <v>822</v>
      </c>
      <c r="B46" s="19" t="s">
        <v>823</v>
      </c>
      <c r="C46" s="15" t="s">
        <v>824</v>
      </c>
      <c r="D46" s="15" t="s">
        <v>422</v>
      </c>
      <c r="E46" s="20">
        <v>28909</v>
      </c>
      <c r="F46" s="21">
        <v>516.74839999999995</v>
      </c>
      <c r="G46" s="22">
        <v>5.8999999999999999E-3</v>
      </c>
      <c r="H46" s="40"/>
      <c r="I46" s="24"/>
      <c r="J46" s="5"/>
    </row>
    <row r="47" spans="1:10" ht="12.95" customHeight="1">
      <c r="A47" s="18" t="s">
        <v>1861</v>
      </c>
      <c r="B47" s="19" t="s">
        <v>1862</v>
      </c>
      <c r="C47" s="15" t="s">
        <v>1863</v>
      </c>
      <c r="D47" s="15" t="s">
        <v>318</v>
      </c>
      <c r="E47" s="20">
        <v>65554</v>
      </c>
      <c r="F47" s="21">
        <v>512.96010000000001</v>
      </c>
      <c r="G47" s="22">
        <v>5.8999999999999999E-3</v>
      </c>
      <c r="H47" s="40"/>
      <c r="I47" s="24"/>
      <c r="J47" s="5"/>
    </row>
    <row r="48" spans="1:10" ht="12.95" customHeight="1">
      <c r="A48" s="18" t="s">
        <v>2288</v>
      </c>
      <c r="B48" s="19" t="s">
        <v>2289</v>
      </c>
      <c r="C48" s="15" t="s">
        <v>2290</v>
      </c>
      <c r="D48" s="15" t="s">
        <v>269</v>
      </c>
      <c r="E48" s="20">
        <v>505050</v>
      </c>
      <c r="F48" s="21">
        <v>500.85809999999998</v>
      </c>
      <c r="G48" s="22">
        <v>5.7999999999999996E-3</v>
      </c>
      <c r="H48" s="40"/>
      <c r="I48" s="24"/>
      <c r="J48" s="5"/>
    </row>
    <row r="49" spans="1:10" ht="12.95" customHeight="1">
      <c r="A49" s="18" t="s">
        <v>405</v>
      </c>
      <c r="B49" s="19" t="s">
        <v>406</v>
      </c>
      <c r="C49" s="15" t="s">
        <v>407</v>
      </c>
      <c r="D49" s="15" t="s">
        <v>408</v>
      </c>
      <c r="E49" s="20">
        <v>92243</v>
      </c>
      <c r="F49" s="21">
        <v>495.11430000000001</v>
      </c>
      <c r="G49" s="22">
        <v>5.7000000000000002E-3</v>
      </c>
      <c r="H49" s="40"/>
      <c r="I49" s="24"/>
      <c r="J49" s="5"/>
    </row>
    <row r="50" spans="1:10" ht="12.95" customHeight="1">
      <c r="A50" s="18" t="s">
        <v>1468</v>
      </c>
      <c r="B50" s="19" t="s">
        <v>1469</v>
      </c>
      <c r="C50" s="15" t="s">
        <v>1470</v>
      </c>
      <c r="D50" s="15" t="s">
        <v>391</v>
      </c>
      <c r="E50" s="20">
        <v>47228</v>
      </c>
      <c r="F50" s="21">
        <v>488.71530000000001</v>
      </c>
      <c r="G50" s="22">
        <v>5.5999999999999999E-3</v>
      </c>
      <c r="H50" s="40"/>
      <c r="I50" s="24"/>
      <c r="J50" s="5"/>
    </row>
    <row r="51" spans="1:10" ht="12.95" customHeight="1">
      <c r="A51" s="18" t="s">
        <v>2291</v>
      </c>
      <c r="B51" s="19" t="s">
        <v>2292</v>
      </c>
      <c r="C51" s="15" t="s">
        <v>2293</v>
      </c>
      <c r="D51" s="15" t="s">
        <v>384</v>
      </c>
      <c r="E51" s="20">
        <v>429033</v>
      </c>
      <c r="F51" s="21">
        <v>485.87990000000002</v>
      </c>
      <c r="G51" s="22">
        <v>5.5999999999999999E-3</v>
      </c>
      <c r="H51" s="40"/>
      <c r="I51" s="24"/>
      <c r="J51" s="5"/>
    </row>
    <row r="52" spans="1:10" ht="12.95" customHeight="1">
      <c r="A52" s="18" t="s">
        <v>2294</v>
      </c>
      <c r="B52" s="19" t="s">
        <v>2295</v>
      </c>
      <c r="C52" s="15" t="s">
        <v>2296</v>
      </c>
      <c r="D52" s="15" t="s">
        <v>534</v>
      </c>
      <c r="E52" s="20">
        <v>38478</v>
      </c>
      <c r="F52" s="21">
        <v>485.74630000000002</v>
      </c>
      <c r="G52" s="22">
        <v>5.5999999999999999E-3</v>
      </c>
      <c r="H52" s="40"/>
      <c r="I52" s="24"/>
      <c r="J52" s="5"/>
    </row>
    <row r="53" spans="1:10" ht="12.95" customHeight="1">
      <c r="A53" s="18" t="s">
        <v>419</v>
      </c>
      <c r="B53" s="19" t="s">
        <v>420</v>
      </c>
      <c r="C53" s="15" t="s">
        <v>421</v>
      </c>
      <c r="D53" s="15" t="s">
        <v>422</v>
      </c>
      <c r="E53" s="20">
        <v>832955</v>
      </c>
      <c r="F53" s="21">
        <v>484.5299</v>
      </c>
      <c r="G53" s="22">
        <v>5.5999999999999999E-3</v>
      </c>
      <c r="H53" s="40"/>
      <c r="I53" s="24"/>
      <c r="J53" s="5"/>
    </row>
    <row r="54" spans="1:10" ht="12.95" customHeight="1">
      <c r="A54" s="18" t="s">
        <v>2297</v>
      </c>
      <c r="B54" s="19" t="s">
        <v>2298</v>
      </c>
      <c r="C54" s="15" t="s">
        <v>2299</v>
      </c>
      <c r="D54" s="15" t="s">
        <v>339</v>
      </c>
      <c r="E54" s="20">
        <v>29421</v>
      </c>
      <c r="F54" s="21">
        <v>477.82650000000001</v>
      </c>
      <c r="G54" s="22">
        <v>5.4999999999999997E-3</v>
      </c>
      <c r="H54" s="40"/>
      <c r="I54" s="24"/>
      <c r="J54" s="5"/>
    </row>
    <row r="55" spans="1:10" ht="12.95" customHeight="1">
      <c r="A55" s="18" t="s">
        <v>1855</v>
      </c>
      <c r="B55" s="19" t="s">
        <v>1856</v>
      </c>
      <c r="C55" s="15" t="s">
        <v>1857</v>
      </c>
      <c r="D55" s="15" t="s">
        <v>311</v>
      </c>
      <c r="E55" s="20">
        <v>95768</v>
      </c>
      <c r="F55" s="21">
        <v>461.69749999999999</v>
      </c>
      <c r="G55" s="22">
        <v>5.3E-3</v>
      </c>
      <c r="H55" s="40"/>
      <c r="I55" s="24"/>
      <c r="J55" s="5"/>
    </row>
    <row r="56" spans="1:10" ht="12.95" customHeight="1">
      <c r="A56" s="18" t="s">
        <v>312</v>
      </c>
      <c r="B56" s="19" t="s">
        <v>313</v>
      </c>
      <c r="C56" s="15" t="s">
        <v>314</v>
      </c>
      <c r="D56" s="15" t="s">
        <v>286</v>
      </c>
      <c r="E56" s="20">
        <v>62909</v>
      </c>
      <c r="F56" s="21">
        <v>450.49130000000002</v>
      </c>
      <c r="G56" s="22">
        <v>5.1999999999999998E-3</v>
      </c>
      <c r="H56" s="40"/>
      <c r="I56" s="24"/>
      <c r="J56" s="5"/>
    </row>
    <row r="57" spans="1:10" ht="12.95" customHeight="1">
      <c r="A57" s="18" t="s">
        <v>343</v>
      </c>
      <c r="B57" s="19" t="s">
        <v>344</v>
      </c>
      <c r="C57" s="15" t="s">
        <v>345</v>
      </c>
      <c r="D57" s="15" t="s">
        <v>346</v>
      </c>
      <c r="E57" s="20">
        <v>162547</v>
      </c>
      <c r="F57" s="21">
        <v>426.86470000000003</v>
      </c>
      <c r="G57" s="22">
        <v>4.8999999999999998E-3</v>
      </c>
      <c r="H57" s="40"/>
      <c r="I57" s="24"/>
      <c r="J57" s="5"/>
    </row>
    <row r="58" spans="1:10" ht="12.95" customHeight="1">
      <c r="A58" s="18" t="s">
        <v>473</v>
      </c>
      <c r="B58" s="19" t="s">
        <v>474</v>
      </c>
      <c r="C58" s="15" t="s">
        <v>475</v>
      </c>
      <c r="D58" s="15" t="s">
        <v>290</v>
      </c>
      <c r="E58" s="20">
        <v>89940</v>
      </c>
      <c r="F58" s="21">
        <v>404.5951</v>
      </c>
      <c r="G58" s="22">
        <v>4.7000000000000002E-3</v>
      </c>
      <c r="H58" s="40"/>
      <c r="I58" s="24"/>
      <c r="J58" s="5"/>
    </row>
    <row r="59" spans="1:10" ht="12.95" customHeight="1">
      <c r="A59" s="18" t="s">
        <v>1870</v>
      </c>
      <c r="B59" s="19" t="s">
        <v>1871</v>
      </c>
      <c r="C59" s="15" t="s">
        <v>1854</v>
      </c>
      <c r="D59" s="15" t="s">
        <v>422</v>
      </c>
      <c r="E59" s="20">
        <v>38906</v>
      </c>
      <c r="F59" s="21">
        <v>401.52940000000001</v>
      </c>
      <c r="G59" s="22">
        <v>4.5999999999999999E-3</v>
      </c>
      <c r="H59" s="40"/>
      <c r="I59" s="24"/>
      <c r="J59" s="5"/>
    </row>
    <row r="60" spans="1:10" ht="12.95" customHeight="1">
      <c r="A60" s="18" t="s">
        <v>1660</v>
      </c>
      <c r="B60" s="19" t="s">
        <v>1661</v>
      </c>
      <c r="C60" s="15" t="s">
        <v>1662</v>
      </c>
      <c r="D60" s="15" t="s">
        <v>523</v>
      </c>
      <c r="E60" s="20">
        <v>27940</v>
      </c>
      <c r="F60" s="21">
        <v>401.34410000000003</v>
      </c>
      <c r="G60" s="22">
        <v>4.5999999999999999E-3</v>
      </c>
      <c r="H60" s="40"/>
      <c r="I60" s="24"/>
      <c r="J60" s="5"/>
    </row>
    <row r="61" spans="1:10" ht="12.95" customHeight="1">
      <c r="A61" s="18" t="s">
        <v>768</v>
      </c>
      <c r="B61" s="19" t="s">
        <v>769</v>
      </c>
      <c r="C61" s="15" t="s">
        <v>770</v>
      </c>
      <c r="D61" s="15" t="s">
        <v>247</v>
      </c>
      <c r="E61" s="20">
        <v>344462</v>
      </c>
      <c r="F61" s="21">
        <v>397.81920000000002</v>
      </c>
      <c r="G61" s="22">
        <v>4.5999999999999999E-3</v>
      </c>
      <c r="H61" s="40"/>
      <c r="I61" s="24"/>
      <c r="J61" s="5"/>
    </row>
    <row r="62" spans="1:10" ht="12.95" customHeight="1">
      <c r="A62" s="18" t="s">
        <v>602</v>
      </c>
      <c r="B62" s="19" t="s">
        <v>603</v>
      </c>
      <c r="C62" s="15" t="s">
        <v>604</v>
      </c>
      <c r="D62" s="15" t="s">
        <v>258</v>
      </c>
      <c r="E62" s="20">
        <v>13090</v>
      </c>
      <c r="F62" s="21">
        <v>375.41469999999998</v>
      </c>
      <c r="G62" s="22">
        <v>4.3E-3</v>
      </c>
      <c r="H62" s="40"/>
      <c r="I62" s="24"/>
      <c r="J62" s="5"/>
    </row>
    <row r="63" spans="1:10" ht="12.95" customHeight="1">
      <c r="A63" s="18" t="s">
        <v>716</v>
      </c>
      <c r="B63" s="19" t="s">
        <v>717</v>
      </c>
      <c r="C63" s="15" t="s">
        <v>718</v>
      </c>
      <c r="D63" s="15" t="s">
        <v>297</v>
      </c>
      <c r="E63" s="20">
        <v>37619</v>
      </c>
      <c r="F63" s="21">
        <v>364.99829999999997</v>
      </c>
      <c r="G63" s="22">
        <v>4.1999999999999997E-3</v>
      </c>
      <c r="H63" s="40"/>
      <c r="I63" s="24"/>
      <c r="J63" s="5"/>
    </row>
    <row r="64" spans="1:10" ht="12.95" customHeight="1">
      <c r="A64" s="18" t="s">
        <v>459</v>
      </c>
      <c r="B64" s="19" t="s">
        <v>460</v>
      </c>
      <c r="C64" s="15" t="s">
        <v>461</v>
      </c>
      <c r="D64" s="15" t="s">
        <v>318</v>
      </c>
      <c r="E64" s="20">
        <v>2400</v>
      </c>
      <c r="F64" s="21">
        <v>359.6628</v>
      </c>
      <c r="G64" s="22">
        <v>4.1000000000000003E-3</v>
      </c>
      <c r="H64" s="40"/>
      <c r="I64" s="24"/>
      <c r="J64" s="5"/>
    </row>
    <row r="65" spans="1:10" ht="12.95" customHeight="1">
      <c r="A65" s="18" t="s">
        <v>336</v>
      </c>
      <c r="B65" s="19" t="s">
        <v>337</v>
      </c>
      <c r="C65" s="15" t="s">
        <v>338</v>
      </c>
      <c r="D65" s="15" t="s">
        <v>339</v>
      </c>
      <c r="E65" s="20">
        <v>119686</v>
      </c>
      <c r="F65" s="21">
        <v>350.2611</v>
      </c>
      <c r="G65" s="22">
        <v>4.0000000000000001E-3</v>
      </c>
      <c r="H65" s="40"/>
      <c r="I65" s="24"/>
      <c r="J65" s="5"/>
    </row>
    <row r="66" spans="1:10" ht="12.95" customHeight="1">
      <c r="A66" s="18" t="s">
        <v>722</v>
      </c>
      <c r="B66" s="19" t="s">
        <v>723</v>
      </c>
      <c r="C66" s="15" t="s">
        <v>724</v>
      </c>
      <c r="D66" s="15" t="s">
        <v>426</v>
      </c>
      <c r="E66" s="20">
        <v>50000</v>
      </c>
      <c r="F66" s="21">
        <v>308</v>
      </c>
      <c r="G66" s="22">
        <v>3.5000000000000001E-3</v>
      </c>
      <c r="H66" s="40"/>
      <c r="I66" s="24"/>
      <c r="J66" s="5"/>
    </row>
    <row r="67" spans="1:10" ht="12.95" customHeight="1">
      <c r="A67" s="18" t="s">
        <v>1510</v>
      </c>
      <c r="B67" s="19" t="s">
        <v>1511</v>
      </c>
      <c r="C67" s="15" t="s">
        <v>1512</v>
      </c>
      <c r="D67" s="15" t="s">
        <v>290</v>
      </c>
      <c r="E67" s="20">
        <v>76140</v>
      </c>
      <c r="F67" s="21">
        <v>303.41789999999997</v>
      </c>
      <c r="G67" s="22">
        <v>3.5000000000000001E-3</v>
      </c>
      <c r="H67" s="40"/>
      <c r="I67" s="24"/>
      <c r="J67" s="5"/>
    </row>
    <row r="68" spans="1:10" ht="12.95" customHeight="1">
      <c r="A68" s="18" t="s">
        <v>485</v>
      </c>
      <c r="B68" s="19" t="s">
        <v>486</v>
      </c>
      <c r="C68" s="15" t="s">
        <v>487</v>
      </c>
      <c r="D68" s="15" t="s">
        <v>311</v>
      </c>
      <c r="E68" s="20">
        <v>8181</v>
      </c>
      <c r="F68" s="21">
        <v>299.80500000000001</v>
      </c>
      <c r="G68" s="22">
        <v>3.5000000000000001E-3</v>
      </c>
      <c r="H68" s="40"/>
      <c r="I68" s="24"/>
      <c r="J68" s="5"/>
    </row>
    <row r="69" spans="1:10" ht="12.95" customHeight="1">
      <c r="A69" s="18" t="s">
        <v>846</v>
      </c>
      <c r="B69" s="19" t="s">
        <v>847</v>
      </c>
      <c r="C69" s="15" t="s">
        <v>848</v>
      </c>
      <c r="D69" s="15" t="s">
        <v>534</v>
      </c>
      <c r="E69" s="20">
        <v>31268</v>
      </c>
      <c r="F69" s="21">
        <v>295.67020000000002</v>
      </c>
      <c r="G69" s="22">
        <v>3.3999999999999998E-3</v>
      </c>
      <c r="H69" s="40"/>
      <c r="I69" s="24"/>
      <c r="J69" s="5"/>
    </row>
    <row r="70" spans="1:10" ht="12.95" customHeight="1">
      <c r="A70" s="18" t="s">
        <v>1410</v>
      </c>
      <c r="B70" s="19" t="s">
        <v>1411</v>
      </c>
      <c r="C70" s="15" t="s">
        <v>1412</v>
      </c>
      <c r="D70" s="15" t="s">
        <v>311</v>
      </c>
      <c r="E70" s="20">
        <v>27261</v>
      </c>
      <c r="F70" s="21">
        <v>254.56319999999999</v>
      </c>
      <c r="G70" s="22">
        <v>2.8999999999999998E-3</v>
      </c>
      <c r="H70" s="40"/>
      <c r="I70" s="24"/>
      <c r="J70" s="5"/>
    </row>
    <row r="71" spans="1:10" ht="12.95" customHeight="1">
      <c r="A71" s="18" t="s">
        <v>1222</v>
      </c>
      <c r="B71" s="19" t="s">
        <v>1223</v>
      </c>
      <c r="C71" s="15" t="s">
        <v>1224</v>
      </c>
      <c r="D71" s="15" t="s">
        <v>879</v>
      </c>
      <c r="E71" s="20">
        <v>24801</v>
      </c>
      <c r="F71" s="21">
        <v>252.7098</v>
      </c>
      <c r="G71" s="22">
        <v>2.8999999999999998E-3</v>
      </c>
      <c r="H71" s="40"/>
      <c r="I71" s="24"/>
      <c r="J71" s="5"/>
    </row>
    <row r="72" spans="1:10" ht="12.95" customHeight="1">
      <c r="A72" s="18" t="s">
        <v>547</v>
      </c>
      <c r="B72" s="19" t="s">
        <v>548</v>
      </c>
      <c r="C72" s="15" t="s">
        <v>549</v>
      </c>
      <c r="D72" s="15" t="s">
        <v>247</v>
      </c>
      <c r="E72" s="20">
        <v>117088</v>
      </c>
      <c r="F72" s="21">
        <v>249.85409999999999</v>
      </c>
      <c r="G72" s="22">
        <v>2.8999999999999998E-3</v>
      </c>
      <c r="H72" s="40"/>
      <c r="I72" s="24"/>
      <c r="J72" s="5"/>
    </row>
    <row r="73" spans="1:10" ht="12.95" customHeight="1">
      <c r="A73" s="18" t="s">
        <v>366</v>
      </c>
      <c r="B73" s="19" t="s">
        <v>367</v>
      </c>
      <c r="C73" s="15" t="s">
        <v>368</v>
      </c>
      <c r="D73" s="15" t="s">
        <v>369</v>
      </c>
      <c r="E73" s="20">
        <v>40572</v>
      </c>
      <c r="F73" s="21">
        <v>241.11940000000001</v>
      </c>
      <c r="G73" s="22">
        <v>2.8E-3</v>
      </c>
      <c r="H73" s="40"/>
      <c r="I73" s="24"/>
      <c r="J73" s="5"/>
    </row>
    <row r="74" spans="1:10" ht="12.95" customHeight="1">
      <c r="A74" s="18" t="s">
        <v>2300</v>
      </c>
      <c r="B74" s="19" t="s">
        <v>2301</v>
      </c>
      <c r="C74" s="15" t="s">
        <v>2302</v>
      </c>
      <c r="D74" s="15" t="s">
        <v>422</v>
      </c>
      <c r="E74" s="20">
        <v>2552</v>
      </c>
      <c r="F74" s="21">
        <v>213.3</v>
      </c>
      <c r="G74" s="22">
        <v>2.5000000000000001E-3</v>
      </c>
      <c r="H74" s="40"/>
      <c r="I74" s="24"/>
      <c r="J74" s="5"/>
    </row>
    <row r="75" spans="1:10" ht="12.95" customHeight="1">
      <c r="A75" s="18" t="s">
        <v>2303</v>
      </c>
      <c r="B75" s="19" t="s">
        <v>2304</v>
      </c>
      <c r="C75" s="15" t="s">
        <v>2305</v>
      </c>
      <c r="D75" s="15" t="s">
        <v>286</v>
      </c>
      <c r="E75" s="20">
        <v>11438</v>
      </c>
      <c r="F75" s="21">
        <v>191.87819999999999</v>
      </c>
      <c r="G75" s="22">
        <v>2.2000000000000001E-3</v>
      </c>
      <c r="H75" s="40"/>
      <c r="I75" s="24"/>
      <c r="J75" s="5"/>
    </row>
    <row r="76" spans="1:10" ht="12.95" customHeight="1">
      <c r="A76" s="18" t="s">
        <v>531</v>
      </c>
      <c r="B76" s="19" t="s">
        <v>532</v>
      </c>
      <c r="C76" s="15" t="s">
        <v>533</v>
      </c>
      <c r="D76" s="15" t="s">
        <v>534</v>
      </c>
      <c r="E76" s="20">
        <v>129149</v>
      </c>
      <c r="F76" s="21">
        <v>182.4359</v>
      </c>
      <c r="G76" s="22">
        <v>2.0999999999999999E-3</v>
      </c>
      <c r="H76" s="40"/>
      <c r="I76" s="24"/>
      <c r="J76" s="5"/>
    </row>
    <row r="77" spans="1:10" ht="12.95" customHeight="1">
      <c r="A77" s="18" t="s">
        <v>1432</v>
      </c>
      <c r="B77" s="19" t="s">
        <v>1433</v>
      </c>
      <c r="C77" s="15" t="s">
        <v>1434</v>
      </c>
      <c r="D77" s="15" t="s">
        <v>269</v>
      </c>
      <c r="E77" s="20">
        <v>13005</v>
      </c>
      <c r="F77" s="21">
        <v>140.16139999999999</v>
      </c>
      <c r="G77" s="22">
        <v>1.6000000000000001E-3</v>
      </c>
      <c r="H77" s="40"/>
      <c r="I77" s="24"/>
      <c r="J77" s="5"/>
    </row>
    <row r="78" spans="1:10" ht="12.95" customHeight="1">
      <c r="A78" s="18" t="s">
        <v>322</v>
      </c>
      <c r="B78" s="19" t="s">
        <v>323</v>
      </c>
      <c r="C78" s="15" t="s">
        <v>324</v>
      </c>
      <c r="D78" s="15" t="s">
        <v>325</v>
      </c>
      <c r="E78" s="20">
        <v>725</v>
      </c>
      <c r="F78" s="21">
        <v>83.284000000000006</v>
      </c>
      <c r="G78" s="22">
        <v>1E-3</v>
      </c>
      <c r="H78" s="40"/>
      <c r="I78" s="24"/>
      <c r="J78" s="5"/>
    </row>
    <row r="79" spans="1:10" ht="12.95" customHeight="1">
      <c r="A79" s="18" t="s">
        <v>374</v>
      </c>
      <c r="B79" s="19" t="s">
        <v>375</v>
      </c>
      <c r="C79" s="15" t="s">
        <v>376</v>
      </c>
      <c r="D79" s="15" t="s">
        <v>377</v>
      </c>
      <c r="E79" s="20">
        <v>2596</v>
      </c>
      <c r="F79" s="21">
        <v>60.050699999999999</v>
      </c>
      <c r="G79" s="22">
        <v>6.9999999999999999E-4</v>
      </c>
      <c r="H79" s="40"/>
      <c r="I79" s="24"/>
      <c r="J79" s="5"/>
    </row>
    <row r="80" spans="1:10" ht="12.95" customHeight="1">
      <c r="A80" s="18" t="s">
        <v>1139</v>
      </c>
      <c r="B80" s="19" t="s">
        <v>1140</v>
      </c>
      <c r="C80" s="15" t="s">
        <v>1141</v>
      </c>
      <c r="D80" s="15" t="s">
        <v>534</v>
      </c>
      <c r="E80" s="20">
        <v>86062</v>
      </c>
      <c r="F80" s="21">
        <v>48.306600000000003</v>
      </c>
      <c r="G80" s="22">
        <v>5.9999999999999995E-4</v>
      </c>
      <c r="H80" s="40"/>
      <c r="I80" s="24"/>
      <c r="J80" s="5"/>
    </row>
    <row r="81" spans="1:10" ht="12.95" customHeight="1">
      <c r="A81" s="18" t="s">
        <v>1844</v>
      </c>
      <c r="B81" s="19" t="s">
        <v>1845</v>
      </c>
      <c r="C81" s="15" t="s">
        <v>1846</v>
      </c>
      <c r="D81" s="15" t="s">
        <v>523</v>
      </c>
      <c r="E81" s="20">
        <v>2006</v>
      </c>
      <c r="F81" s="21">
        <v>20.045999999999999</v>
      </c>
      <c r="G81" s="22">
        <v>2.0000000000000001E-4</v>
      </c>
      <c r="H81" s="40"/>
      <c r="I81" s="24"/>
      <c r="J81" s="5"/>
    </row>
    <row r="82" spans="1:10" ht="12.95" customHeight="1">
      <c r="A82" s="5"/>
      <c r="B82" s="14" t="s">
        <v>184</v>
      </c>
      <c r="C82" s="15"/>
      <c r="D82" s="15"/>
      <c r="E82" s="15"/>
      <c r="F82" s="25">
        <v>61829.633699999998</v>
      </c>
      <c r="G82" s="26">
        <v>0.7117</v>
      </c>
      <c r="H82" s="27"/>
      <c r="I82" s="28"/>
      <c r="J82" s="5"/>
    </row>
    <row r="83" spans="1:10" ht="12.95" customHeight="1">
      <c r="A83" s="5"/>
      <c r="B83" s="29" t="s">
        <v>1799</v>
      </c>
      <c r="C83" s="2"/>
      <c r="D83" s="2"/>
      <c r="E83" s="2"/>
      <c r="F83" s="27" t="s">
        <v>186</v>
      </c>
      <c r="G83" s="27" t="s">
        <v>186</v>
      </c>
      <c r="H83" s="27"/>
      <c r="I83" s="28"/>
      <c r="J83" s="5"/>
    </row>
    <row r="84" spans="1:10" ht="12.95" customHeight="1">
      <c r="A84" s="5"/>
      <c r="B84" s="29" t="s">
        <v>184</v>
      </c>
      <c r="C84" s="2"/>
      <c r="D84" s="2"/>
      <c r="E84" s="2"/>
      <c r="F84" s="27" t="s">
        <v>186</v>
      </c>
      <c r="G84" s="27" t="s">
        <v>186</v>
      </c>
      <c r="H84" s="27"/>
      <c r="I84" s="28"/>
      <c r="J84" s="5"/>
    </row>
    <row r="85" spans="1:10" ht="12.95" customHeight="1">
      <c r="A85" s="5"/>
      <c r="B85" s="29" t="s">
        <v>187</v>
      </c>
      <c r="C85" s="30"/>
      <c r="D85" s="2"/>
      <c r="E85" s="30"/>
      <c r="F85" s="25">
        <v>61829.633699999998</v>
      </c>
      <c r="G85" s="26">
        <v>0.7117</v>
      </c>
      <c r="H85" s="27"/>
      <c r="I85" s="28"/>
      <c r="J85" s="5"/>
    </row>
    <row r="86" spans="1:10" ht="12.95" customHeight="1">
      <c r="A86" s="5"/>
      <c r="B86" s="14" t="s">
        <v>175</v>
      </c>
      <c r="C86" s="15"/>
      <c r="D86" s="15"/>
      <c r="E86" s="15"/>
      <c r="F86" s="15"/>
      <c r="G86" s="15"/>
      <c r="H86" s="16"/>
      <c r="I86" s="17"/>
      <c r="J86" s="5"/>
    </row>
    <row r="87" spans="1:10" ht="12.95" customHeight="1">
      <c r="A87" s="5"/>
      <c r="B87" s="14" t="s">
        <v>176</v>
      </c>
      <c r="C87" s="15"/>
      <c r="D87" s="15"/>
      <c r="E87" s="15"/>
      <c r="F87" s="5"/>
      <c r="G87" s="16"/>
      <c r="H87" s="16"/>
      <c r="I87" s="17"/>
      <c r="J87" s="5"/>
    </row>
    <row r="88" spans="1:10" ht="12.95" customHeight="1">
      <c r="A88" s="18" t="s">
        <v>2306</v>
      </c>
      <c r="B88" s="19" t="s">
        <v>2307</v>
      </c>
      <c r="C88" s="15" t="s">
        <v>2308</v>
      </c>
      <c r="D88" s="15" t="s">
        <v>180</v>
      </c>
      <c r="E88" s="20">
        <v>4000000</v>
      </c>
      <c r="F88" s="21">
        <v>4135.6279999999997</v>
      </c>
      <c r="G88" s="22">
        <v>4.7600000000000003E-2</v>
      </c>
      <c r="H88" s="23">
        <v>7.1452000000000002E-2</v>
      </c>
      <c r="I88" s="24"/>
      <c r="J88" s="5"/>
    </row>
    <row r="89" spans="1:10" ht="12.95" customHeight="1">
      <c r="A89" s="18" t="s">
        <v>2309</v>
      </c>
      <c r="B89" s="19" t="s">
        <v>2310</v>
      </c>
      <c r="C89" s="15" t="s">
        <v>2311</v>
      </c>
      <c r="D89" s="15" t="s">
        <v>180</v>
      </c>
      <c r="E89" s="20">
        <v>3500000</v>
      </c>
      <c r="F89" s="21">
        <v>3589.2534999999998</v>
      </c>
      <c r="G89" s="22">
        <v>4.1300000000000003E-2</v>
      </c>
      <c r="H89" s="23">
        <v>7.1801000000000004E-2</v>
      </c>
      <c r="I89" s="24"/>
      <c r="J89" s="5"/>
    </row>
    <row r="90" spans="1:10" ht="12.95" customHeight="1">
      <c r="A90" s="18" t="s">
        <v>2312</v>
      </c>
      <c r="B90" s="19" t="s">
        <v>2313</v>
      </c>
      <c r="C90" s="15" t="s">
        <v>2314</v>
      </c>
      <c r="D90" s="15" t="s">
        <v>180</v>
      </c>
      <c r="E90" s="20">
        <v>3000000</v>
      </c>
      <c r="F90" s="21">
        <v>3115.1550000000002</v>
      </c>
      <c r="G90" s="22">
        <v>3.5900000000000001E-2</v>
      </c>
      <c r="H90" s="23">
        <v>7.1733000000000005E-2</v>
      </c>
      <c r="I90" s="24"/>
      <c r="J90" s="5"/>
    </row>
    <row r="91" spans="1:10" ht="12.95" customHeight="1">
      <c r="A91" s="18" t="s">
        <v>2064</v>
      </c>
      <c r="B91" s="19" t="s">
        <v>2065</v>
      </c>
      <c r="C91" s="15" t="s">
        <v>2066</v>
      </c>
      <c r="D91" s="15" t="s">
        <v>180</v>
      </c>
      <c r="E91" s="20">
        <v>2500000</v>
      </c>
      <c r="F91" s="21">
        <v>2570.5324999999998</v>
      </c>
      <c r="G91" s="22">
        <v>2.9600000000000001E-2</v>
      </c>
      <c r="H91" s="23">
        <v>6.9570000000000007E-2</v>
      </c>
      <c r="I91" s="24"/>
      <c r="J91" s="5"/>
    </row>
    <row r="92" spans="1:10" ht="12.95" customHeight="1">
      <c r="A92" s="18" t="s">
        <v>1888</v>
      </c>
      <c r="B92" s="19" t="s">
        <v>1889</v>
      </c>
      <c r="C92" s="15" t="s">
        <v>1890</v>
      </c>
      <c r="D92" s="15" t="s">
        <v>180</v>
      </c>
      <c r="E92" s="20">
        <v>1000000</v>
      </c>
      <c r="F92" s="21">
        <v>1024.0640000000001</v>
      </c>
      <c r="G92" s="22">
        <v>1.18E-2</v>
      </c>
      <c r="H92" s="23">
        <v>6.8558999999999995E-2</v>
      </c>
      <c r="I92" s="24"/>
      <c r="J92" s="5"/>
    </row>
    <row r="93" spans="1:10" ht="12.95" customHeight="1">
      <c r="A93" s="18" t="s">
        <v>2315</v>
      </c>
      <c r="B93" s="19" t="s">
        <v>2316</v>
      </c>
      <c r="C93" s="15" t="s">
        <v>2317</v>
      </c>
      <c r="D93" s="15" t="s">
        <v>2318</v>
      </c>
      <c r="E93" s="20">
        <v>1000</v>
      </c>
      <c r="F93" s="21">
        <v>1020.141</v>
      </c>
      <c r="G93" s="22">
        <v>1.17E-2</v>
      </c>
      <c r="H93" s="23">
        <v>8.3500000000000005E-2</v>
      </c>
      <c r="I93" s="24"/>
      <c r="J93" s="5"/>
    </row>
    <row r="94" spans="1:10" ht="12.95" customHeight="1">
      <c r="A94" s="18" t="s">
        <v>2055</v>
      </c>
      <c r="B94" s="19" t="s">
        <v>2056</v>
      </c>
      <c r="C94" s="15" t="s">
        <v>2057</v>
      </c>
      <c r="D94" s="15" t="s">
        <v>206</v>
      </c>
      <c r="E94" s="20">
        <v>1000</v>
      </c>
      <c r="F94" s="21">
        <v>1019.698</v>
      </c>
      <c r="G94" s="22">
        <v>1.17E-2</v>
      </c>
      <c r="H94" s="23">
        <v>7.4149999999999994E-2</v>
      </c>
      <c r="I94" s="24"/>
      <c r="J94" s="5"/>
    </row>
    <row r="95" spans="1:10" ht="12.95" customHeight="1">
      <c r="A95" s="18" t="s">
        <v>2319</v>
      </c>
      <c r="B95" s="19" t="s">
        <v>2320</v>
      </c>
      <c r="C95" s="15" t="s">
        <v>2321</v>
      </c>
      <c r="D95" s="15" t="s">
        <v>206</v>
      </c>
      <c r="E95" s="20">
        <v>1000</v>
      </c>
      <c r="F95" s="21">
        <v>1014.4880000000001</v>
      </c>
      <c r="G95" s="22">
        <v>1.17E-2</v>
      </c>
      <c r="H95" s="23">
        <v>7.3925000000000005E-2</v>
      </c>
      <c r="I95" s="24"/>
      <c r="J95" s="5"/>
    </row>
    <row r="96" spans="1:10" ht="12.95" customHeight="1">
      <c r="A96" s="18" t="s">
        <v>2322</v>
      </c>
      <c r="B96" s="19" t="s">
        <v>2323</v>
      </c>
      <c r="C96" s="15" t="s">
        <v>2324</v>
      </c>
      <c r="D96" s="15" t="s">
        <v>206</v>
      </c>
      <c r="E96" s="20">
        <v>100</v>
      </c>
      <c r="F96" s="21">
        <v>969.14400000000001</v>
      </c>
      <c r="G96" s="22">
        <v>1.12E-2</v>
      </c>
      <c r="H96" s="23">
        <v>7.2196999999999997E-2</v>
      </c>
      <c r="I96" s="42">
        <v>7.4859076999999996E-2</v>
      </c>
      <c r="J96" s="5"/>
    </row>
    <row r="97" spans="1:10" ht="12.95" customHeight="1">
      <c r="A97" s="18" t="s">
        <v>1995</v>
      </c>
      <c r="B97" s="19" t="s">
        <v>1996</v>
      </c>
      <c r="C97" s="15" t="s">
        <v>1997</v>
      </c>
      <c r="D97" s="15" t="s">
        <v>180</v>
      </c>
      <c r="E97" s="20">
        <v>500000</v>
      </c>
      <c r="F97" s="21">
        <v>515.60599999999999</v>
      </c>
      <c r="G97" s="22">
        <v>5.8999999999999999E-3</v>
      </c>
      <c r="H97" s="23">
        <v>6.8629999999999997E-2</v>
      </c>
      <c r="I97" s="42"/>
      <c r="J97" s="5"/>
    </row>
    <row r="98" spans="1:10" ht="12.95" customHeight="1">
      <c r="A98" s="18" t="s">
        <v>1894</v>
      </c>
      <c r="B98" s="19" t="s">
        <v>1895</v>
      </c>
      <c r="C98" s="15" t="s">
        <v>1896</v>
      </c>
      <c r="D98" s="15" t="s">
        <v>180</v>
      </c>
      <c r="E98" s="20">
        <v>500000</v>
      </c>
      <c r="F98" s="21">
        <v>513.67250000000001</v>
      </c>
      <c r="G98" s="22">
        <v>5.8999999999999999E-3</v>
      </c>
      <c r="H98" s="23">
        <v>6.8666000000000005E-2</v>
      </c>
      <c r="I98" s="42"/>
      <c r="J98" s="5"/>
    </row>
    <row r="99" spans="1:10" ht="12.95" customHeight="1">
      <c r="A99" s="18" t="s">
        <v>2325</v>
      </c>
      <c r="B99" s="19" t="s">
        <v>2326</v>
      </c>
      <c r="C99" s="15" t="s">
        <v>2327</v>
      </c>
      <c r="D99" s="15" t="s">
        <v>2318</v>
      </c>
      <c r="E99" s="20">
        <v>500</v>
      </c>
      <c r="F99" s="21">
        <v>503.35849999999999</v>
      </c>
      <c r="G99" s="22">
        <v>5.7999999999999996E-3</v>
      </c>
      <c r="H99" s="23">
        <v>8.6599999999999996E-2</v>
      </c>
      <c r="I99" s="42"/>
      <c r="J99" s="5"/>
    </row>
    <row r="100" spans="1:10" ht="12.95" customHeight="1">
      <c r="A100" s="18" t="s">
        <v>2328</v>
      </c>
      <c r="B100" s="19" t="s">
        <v>2329</v>
      </c>
      <c r="C100" s="15" t="s">
        <v>2330</v>
      </c>
      <c r="D100" s="15" t="s">
        <v>2318</v>
      </c>
      <c r="E100" s="20">
        <v>500</v>
      </c>
      <c r="F100" s="21">
        <v>500.15800000000002</v>
      </c>
      <c r="G100" s="22">
        <v>5.7999999999999996E-3</v>
      </c>
      <c r="H100" s="23">
        <v>8.5949999999999999E-2</v>
      </c>
      <c r="I100" s="42"/>
      <c r="J100" s="5"/>
    </row>
    <row r="101" spans="1:10" ht="12.95" customHeight="1">
      <c r="A101" s="18" t="s">
        <v>2331</v>
      </c>
      <c r="B101" s="19" t="s">
        <v>2332</v>
      </c>
      <c r="C101" s="15" t="s">
        <v>2333</v>
      </c>
      <c r="D101" s="15" t="s">
        <v>2334</v>
      </c>
      <c r="E101" s="20">
        <v>500</v>
      </c>
      <c r="F101" s="21">
        <v>499.45249999999999</v>
      </c>
      <c r="G101" s="22">
        <v>5.7000000000000002E-3</v>
      </c>
      <c r="H101" s="23">
        <v>9.8207000000000003E-2</v>
      </c>
      <c r="I101" s="42"/>
      <c r="J101" s="5"/>
    </row>
    <row r="102" spans="1:10" ht="12.95" customHeight="1">
      <c r="A102" s="18" t="s">
        <v>2335</v>
      </c>
      <c r="B102" s="19" t="s">
        <v>2336</v>
      </c>
      <c r="C102" s="15" t="s">
        <v>2337</v>
      </c>
      <c r="D102" s="15" t="s">
        <v>180</v>
      </c>
      <c r="E102" s="20">
        <v>500000</v>
      </c>
      <c r="F102" s="21">
        <v>484.39049999999997</v>
      </c>
      <c r="G102" s="22">
        <v>5.5999999999999999E-3</v>
      </c>
      <c r="H102" s="23">
        <v>6.8156999999999995E-2</v>
      </c>
      <c r="I102" s="42"/>
      <c r="J102" s="5"/>
    </row>
    <row r="103" spans="1:10" ht="12.95" customHeight="1">
      <c r="A103" s="18" t="s">
        <v>2338</v>
      </c>
      <c r="B103" s="19" t="s">
        <v>2339</v>
      </c>
      <c r="C103" s="15" t="s">
        <v>2340</v>
      </c>
      <c r="D103" s="15" t="s">
        <v>180</v>
      </c>
      <c r="E103" s="20">
        <v>500000</v>
      </c>
      <c r="F103" s="21">
        <v>479.25850000000003</v>
      </c>
      <c r="G103" s="22">
        <v>5.4999999999999997E-3</v>
      </c>
      <c r="H103" s="23">
        <v>6.8974999999999995E-2</v>
      </c>
      <c r="I103" s="42"/>
      <c r="J103" s="5"/>
    </row>
    <row r="104" spans="1:10" ht="12.95" customHeight="1">
      <c r="A104" s="18" t="s">
        <v>2341</v>
      </c>
      <c r="B104" s="19" t="s">
        <v>2342</v>
      </c>
      <c r="C104" s="15" t="s">
        <v>2343</v>
      </c>
      <c r="D104" s="15" t="s">
        <v>180</v>
      </c>
      <c r="E104" s="20">
        <v>300000</v>
      </c>
      <c r="F104" s="21">
        <v>315.3381</v>
      </c>
      <c r="G104" s="22">
        <v>3.5999999999999999E-3</v>
      </c>
      <c r="H104" s="23">
        <v>6.8731E-2</v>
      </c>
      <c r="I104" s="42"/>
      <c r="J104" s="5"/>
    </row>
    <row r="105" spans="1:10" ht="12.95" customHeight="1">
      <c r="A105" s="18" t="s">
        <v>2121</v>
      </c>
      <c r="B105" s="19" t="s">
        <v>2122</v>
      </c>
      <c r="C105" s="15" t="s">
        <v>2123</v>
      </c>
      <c r="D105" s="15" t="s">
        <v>180</v>
      </c>
      <c r="E105" s="20">
        <v>50000</v>
      </c>
      <c r="F105" s="21">
        <v>50.429600000000001</v>
      </c>
      <c r="G105" s="22">
        <v>5.9999999999999995E-4</v>
      </c>
      <c r="H105" s="23">
        <v>6.7395999999999998E-2</v>
      </c>
      <c r="I105" s="42"/>
      <c r="J105" s="5"/>
    </row>
    <row r="106" spans="1:10" ht="12.95" customHeight="1">
      <c r="A106" s="5"/>
      <c r="B106" s="14" t="s">
        <v>184</v>
      </c>
      <c r="C106" s="15"/>
      <c r="D106" s="15"/>
      <c r="E106" s="15"/>
      <c r="F106" s="25">
        <v>22319.768199999999</v>
      </c>
      <c r="G106" s="26">
        <v>0.25690000000000002</v>
      </c>
      <c r="H106" s="27"/>
      <c r="I106" s="28"/>
      <c r="J106" s="5"/>
    </row>
    <row r="107" spans="1:10" ht="12.95" customHeight="1">
      <c r="A107" s="5"/>
      <c r="B107" s="29" t="s">
        <v>185</v>
      </c>
      <c r="C107" s="2"/>
      <c r="D107" s="2"/>
      <c r="E107" s="2"/>
      <c r="F107" s="27" t="s">
        <v>186</v>
      </c>
      <c r="G107" s="27" t="s">
        <v>186</v>
      </c>
      <c r="H107" s="27"/>
      <c r="I107" s="28"/>
      <c r="J107" s="5"/>
    </row>
    <row r="108" spans="1:10" ht="12.95" customHeight="1">
      <c r="A108" s="5"/>
      <c r="B108" s="29" t="s">
        <v>184</v>
      </c>
      <c r="C108" s="2"/>
      <c r="D108" s="2"/>
      <c r="E108" s="2"/>
      <c r="F108" s="27" t="s">
        <v>186</v>
      </c>
      <c r="G108" s="27" t="s">
        <v>186</v>
      </c>
      <c r="H108" s="27"/>
      <c r="I108" s="28"/>
      <c r="J108" s="5"/>
    </row>
    <row r="109" spans="1:10" ht="12.95" customHeight="1">
      <c r="A109" s="5"/>
      <c r="B109" s="29" t="s">
        <v>187</v>
      </c>
      <c r="C109" s="30"/>
      <c r="D109" s="2"/>
      <c r="E109" s="30"/>
      <c r="F109" s="25">
        <v>22319.768199999999</v>
      </c>
      <c r="G109" s="26">
        <v>0.25690000000000002</v>
      </c>
      <c r="H109" s="27"/>
      <c r="I109" s="28"/>
      <c r="J109" s="5"/>
    </row>
    <row r="110" spans="1:10" ht="12.95" customHeight="1">
      <c r="A110" s="5"/>
      <c r="B110" s="14" t="s">
        <v>188</v>
      </c>
      <c r="C110" s="15"/>
      <c r="D110" s="15"/>
      <c r="E110" s="15"/>
      <c r="F110" s="15"/>
      <c r="G110" s="15"/>
      <c r="H110" s="16"/>
      <c r="I110" s="17"/>
      <c r="J110" s="5"/>
    </row>
    <row r="111" spans="1:10" ht="12.95" customHeight="1">
      <c r="A111" s="18" t="s">
        <v>189</v>
      </c>
      <c r="B111" s="19" t="s">
        <v>190</v>
      </c>
      <c r="C111" s="15"/>
      <c r="D111" s="15"/>
      <c r="E111" s="20"/>
      <c r="F111" s="21">
        <v>621.93629999999996</v>
      </c>
      <c r="G111" s="22">
        <v>7.1999999999999998E-3</v>
      </c>
      <c r="H111" s="23">
        <v>6.5639324996071086E-2</v>
      </c>
      <c r="I111" s="42"/>
      <c r="J111" s="5"/>
    </row>
    <row r="112" spans="1:10" ht="12.95" customHeight="1">
      <c r="A112" s="5"/>
      <c r="B112" s="14" t="s">
        <v>184</v>
      </c>
      <c r="C112" s="15"/>
      <c r="D112" s="15"/>
      <c r="E112" s="15"/>
      <c r="F112" s="25">
        <v>621.93629999999996</v>
      </c>
      <c r="G112" s="26">
        <v>7.1999999999999998E-3</v>
      </c>
      <c r="H112" s="27"/>
      <c r="I112" s="28"/>
      <c r="J112" s="5"/>
    </row>
    <row r="113" spans="1:10" ht="12.95" customHeight="1">
      <c r="A113" s="5"/>
      <c r="B113" s="29" t="s">
        <v>185</v>
      </c>
      <c r="C113" s="2"/>
      <c r="D113" s="2"/>
      <c r="E113" s="2"/>
      <c r="F113" s="27" t="s">
        <v>186</v>
      </c>
      <c r="G113" s="27" t="s">
        <v>186</v>
      </c>
      <c r="H113" s="27"/>
      <c r="I113" s="28"/>
      <c r="J113" s="5"/>
    </row>
    <row r="114" spans="1:10" ht="12.95" customHeight="1">
      <c r="A114" s="5"/>
      <c r="B114" s="29" t="s">
        <v>184</v>
      </c>
      <c r="C114" s="2"/>
      <c r="D114" s="2"/>
      <c r="E114" s="2"/>
      <c r="F114" s="27" t="s">
        <v>186</v>
      </c>
      <c r="G114" s="27" t="s">
        <v>186</v>
      </c>
      <c r="H114" s="27"/>
      <c r="I114" s="28"/>
      <c r="J114" s="5"/>
    </row>
    <row r="115" spans="1:10" ht="12.95" customHeight="1">
      <c r="A115" s="5"/>
      <c r="B115" s="29" t="s">
        <v>187</v>
      </c>
      <c r="C115" s="30"/>
      <c r="D115" s="2"/>
      <c r="E115" s="30"/>
      <c r="F115" s="25">
        <v>621.93629999999996</v>
      </c>
      <c r="G115" s="26">
        <v>7.1999999999999998E-3</v>
      </c>
      <c r="H115" s="27"/>
      <c r="I115" s="28"/>
      <c r="J115" s="5"/>
    </row>
    <row r="116" spans="1:10" ht="12.95" customHeight="1">
      <c r="A116" s="5"/>
      <c r="B116" s="29" t="s">
        <v>191</v>
      </c>
      <c r="C116" s="15"/>
      <c r="D116" s="2"/>
      <c r="E116" s="15"/>
      <c r="F116" s="31">
        <v>2103.9418000000001</v>
      </c>
      <c r="G116" s="26">
        <v>2.4199999999999999E-2</v>
      </c>
      <c r="H116" s="27"/>
      <c r="I116" s="28"/>
      <c r="J116" s="5"/>
    </row>
    <row r="117" spans="1:10" ht="12.95" customHeight="1">
      <c r="A117" s="5"/>
      <c r="B117" s="32" t="s">
        <v>192</v>
      </c>
      <c r="C117" s="33"/>
      <c r="D117" s="33"/>
      <c r="E117" s="33"/>
      <c r="F117" s="34">
        <v>86875.28</v>
      </c>
      <c r="G117" s="35">
        <v>1</v>
      </c>
      <c r="H117" s="36"/>
      <c r="I117" s="37"/>
      <c r="J117" s="5"/>
    </row>
    <row r="118" spans="1:10" ht="12.95" customHeight="1">
      <c r="A118" s="5"/>
      <c r="B118" s="7"/>
      <c r="C118" s="5"/>
      <c r="D118" s="5"/>
      <c r="E118" s="5"/>
      <c r="F118" s="5"/>
      <c r="G118" s="5"/>
      <c r="H118" s="5"/>
      <c r="I118" s="5"/>
      <c r="J118" s="5"/>
    </row>
    <row r="119" spans="1:10" ht="12.95" customHeight="1">
      <c r="A119" s="5"/>
      <c r="B119" s="44" t="s">
        <v>5198</v>
      </c>
      <c r="C119" s="5"/>
      <c r="D119" s="5"/>
      <c r="E119" s="5"/>
      <c r="F119" s="5"/>
      <c r="G119" s="5"/>
      <c r="H119" s="5"/>
      <c r="I119" s="5"/>
      <c r="J119" s="5"/>
    </row>
    <row r="120" spans="1:10" ht="12.95" customHeight="1">
      <c r="A120" s="5"/>
      <c r="B120" s="4" t="s">
        <v>240</v>
      </c>
      <c r="C120" s="5"/>
      <c r="D120" s="5"/>
      <c r="E120" s="5"/>
      <c r="F120" s="5"/>
      <c r="G120" s="5"/>
      <c r="H120" s="5"/>
      <c r="I120" s="5"/>
      <c r="J120" s="5"/>
    </row>
    <row r="121" spans="1:10" ht="12.95" customHeight="1">
      <c r="A121" s="5"/>
      <c r="B121" s="4" t="s">
        <v>2344</v>
      </c>
      <c r="C121" s="5"/>
      <c r="D121" s="5"/>
      <c r="E121" s="5"/>
      <c r="F121" s="5"/>
      <c r="G121" s="5"/>
      <c r="H121" s="5"/>
      <c r="I121" s="5"/>
      <c r="J121" s="5"/>
    </row>
    <row r="122" spans="1:10" ht="12.95" customHeight="1">
      <c r="A122" s="5"/>
      <c r="B122" s="4" t="s">
        <v>194</v>
      </c>
      <c r="C122" s="5"/>
      <c r="D122" s="5"/>
      <c r="E122" s="5"/>
      <c r="F122" s="5"/>
      <c r="G122" s="5"/>
      <c r="H122" s="5"/>
      <c r="I122" s="5"/>
      <c r="J122" s="5"/>
    </row>
    <row r="123" spans="1:10" ht="26.1" customHeight="1">
      <c r="A123" s="5"/>
      <c r="B123" s="76" t="s">
        <v>195</v>
      </c>
      <c r="C123" s="76"/>
      <c r="D123" s="76"/>
      <c r="E123" s="76"/>
      <c r="F123" s="76"/>
      <c r="G123" s="76"/>
      <c r="H123" s="76"/>
      <c r="I123" s="76"/>
      <c r="J123" s="5"/>
    </row>
    <row r="124" spans="1:10" ht="12.95" customHeight="1">
      <c r="A124" s="5"/>
      <c r="B124" s="76" t="s">
        <v>196</v>
      </c>
      <c r="C124" s="76"/>
      <c r="D124" s="76"/>
      <c r="E124" s="76"/>
      <c r="F124" s="76"/>
      <c r="G124" s="76"/>
      <c r="H124" s="76"/>
      <c r="I124" s="76"/>
      <c r="J124" s="5"/>
    </row>
    <row r="125" spans="1:10" ht="12.95" customHeight="1">
      <c r="A125" s="5"/>
      <c r="B125" s="76"/>
      <c r="C125" s="76"/>
      <c r="D125" s="76"/>
      <c r="E125" s="76"/>
      <c r="F125" s="76"/>
      <c r="G125" s="76"/>
      <c r="H125" s="76"/>
      <c r="I125" s="76"/>
      <c r="J125" s="5"/>
    </row>
    <row r="126" spans="1:10" ht="12.95" customHeight="1">
      <c r="A126" s="5"/>
      <c r="B126" s="76"/>
      <c r="C126" s="76"/>
      <c r="D126" s="76"/>
      <c r="E126" s="76"/>
      <c r="F126" s="76"/>
      <c r="G126" s="76"/>
      <c r="H126" s="76"/>
      <c r="I126" s="76"/>
      <c r="J126" s="5"/>
    </row>
    <row r="127" spans="1:10" ht="12.95" customHeight="1">
      <c r="A127" s="5"/>
      <c r="B127" s="76"/>
      <c r="C127" s="76"/>
      <c r="D127" s="76"/>
      <c r="E127" s="76"/>
      <c r="F127" s="76"/>
      <c r="G127" s="76"/>
      <c r="H127" s="76"/>
      <c r="I127" s="76"/>
      <c r="J127" s="5"/>
    </row>
    <row r="128" spans="1:10" ht="12.95" customHeight="1">
      <c r="A128" s="5"/>
      <c r="B128" s="76"/>
      <c r="C128" s="76"/>
      <c r="D128" s="76"/>
      <c r="E128" s="76"/>
      <c r="F128" s="76"/>
      <c r="G128" s="76"/>
      <c r="H128" s="76"/>
      <c r="I128" s="76"/>
      <c r="J128" s="5"/>
    </row>
    <row r="129" spans="1:10" ht="12.95" customHeight="1">
      <c r="A129" s="5"/>
      <c r="B129" s="5"/>
      <c r="C129" s="77" t="s">
        <v>2345</v>
      </c>
      <c r="D129" s="77"/>
      <c r="E129" s="77"/>
      <c r="F129" s="77"/>
      <c r="G129" s="5"/>
      <c r="H129" s="5"/>
      <c r="I129" s="5"/>
      <c r="J129" s="5"/>
    </row>
    <row r="130" spans="1:10" ht="12.95" customHeight="1">
      <c r="A130" s="5"/>
      <c r="B130" s="38" t="s">
        <v>200</v>
      </c>
      <c r="C130" s="77" t="s">
        <v>201</v>
      </c>
      <c r="D130" s="77"/>
      <c r="E130" s="77"/>
      <c r="F130" s="77"/>
      <c r="G130" s="5"/>
      <c r="H130" s="5"/>
      <c r="I130" s="5"/>
      <c r="J130" s="5"/>
    </row>
    <row r="131" spans="1:10" ht="135" customHeight="1">
      <c r="A131" s="5"/>
      <c r="B131" s="39"/>
      <c r="C131" s="78"/>
      <c r="D131" s="78"/>
      <c r="E131" s="5"/>
      <c r="F131" s="5"/>
      <c r="G131" s="5"/>
      <c r="H131" s="5"/>
      <c r="I131" s="5"/>
      <c r="J131" s="5"/>
    </row>
  </sheetData>
  <mergeCells count="9">
    <mergeCell ref="B128:I128"/>
    <mergeCell ref="C129:F129"/>
    <mergeCell ref="C130:F130"/>
    <mergeCell ref="C131:D131"/>
    <mergeCell ref="B123:I123"/>
    <mergeCell ref="B124:I124"/>
    <mergeCell ref="B125:I125"/>
    <mergeCell ref="B126:I126"/>
    <mergeCell ref="B127:I127"/>
  </mergeCells>
  <hyperlinks>
    <hyperlink ref="A1" location="AxisChildrensFund" display="AXISCGF" xr:uid="{00000000-0004-0000-0D00-000000000000}"/>
    <hyperlink ref="B1" location="AxisChildrensFund" display="Axis Children’s Fund" xr:uid="{00000000-0004-0000-0D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outlinePr summaryBelow="0"/>
  </sheetPr>
  <dimension ref="A1:J37"/>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30</v>
      </c>
      <c r="B1" s="4" t="s">
        <v>31</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175</v>
      </c>
      <c r="C5" s="15"/>
      <c r="D5" s="15"/>
      <c r="E5" s="15"/>
      <c r="F5" s="15"/>
      <c r="G5" s="15"/>
      <c r="H5" s="16"/>
      <c r="I5" s="17"/>
      <c r="J5" s="5"/>
    </row>
    <row r="6" spans="1:10" ht="12.95" customHeight="1">
      <c r="A6" s="5"/>
      <c r="B6" s="14" t="s">
        <v>176</v>
      </c>
      <c r="C6" s="15"/>
      <c r="D6" s="15"/>
      <c r="E6" s="15"/>
      <c r="F6" s="5"/>
      <c r="G6" s="16"/>
      <c r="H6" s="16"/>
      <c r="I6" s="17"/>
      <c r="J6" s="5"/>
    </row>
    <row r="7" spans="1:10" ht="12.95" customHeight="1">
      <c r="A7" s="18" t="s">
        <v>2346</v>
      </c>
      <c r="B7" s="19" t="s">
        <v>2347</v>
      </c>
      <c r="C7" s="15" t="s">
        <v>2348</v>
      </c>
      <c r="D7" s="15" t="s">
        <v>180</v>
      </c>
      <c r="E7" s="20">
        <v>2950000</v>
      </c>
      <c r="F7" s="21">
        <v>2986.6361000000002</v>
      </c>
      <c r="G7" s="22">
        <v>0.39629999999999999</v>
      </c>
      <c r="H7" s="23">
        <v>6.7266999999999993E-2</v>
      </c>
      <c r="I7" s="24"/>
      <c r="J7" s="5"/>
    </row>
    <row r="8" spans="1:10" ht="12.95" customHeight="1">
      <c r="A8" s="18" t="s">
        <v>2349</v>
      </c>
      <c r="B8" s="19" t="s">
        <v>2350</v>
      </c>
      <c r="C8" s="15" t="s">
        <v>2351</v>
      </c>
      <c r="D8" s="15" t="s">
        <v>180</v>
      </c>
      <c r="E8" s="20">
        <v>1500000</v>
      </c>
      <c r="F8" s="21">
        <v>1547.6895</v>
      </c>
      <c r="G8" s="22">
        <v>0.20530000000000001</v>
      </c>
      <c r="H8" s="23">
        <v>7.0435999999999999E-2</v>
      </c>
      <c r="I8" s="24"/>
      <c r="J8" s="5"/>
    </row>
    <row r="9" spans="1:10" ht="12.95" customHeight="1">
      <c r="A9" s="18" t="s">
        <v>2352</v>
      </c>
      <c r="B9" s="19" t="s">
        <v>2353</v>
      </c>
      <c r="C9" s="15" t="s">
        <v>2354</v>
      </c>
      <c r="D9" s="15" t="s">
        <v>180</v>
      </c>
      <c r="E9" s="20">
        <v>640000</v>
      </c>
      <c r="F9" s="21">
        <v>662.33339999999998</v>
      </c>
      <c r="G9" s="22">
        <v>8.7900000000000006E-2</v>
      </c>
      <c r="H9" s="23">
        <v>7.0539000000000004E-2</v>
      </c>
      <c r="I9" s="24"/>
      <c r="J9" s="5"/>
    </row>
    <row r="10" spans="1:10" ht="12.95" customHeight="1">
      <c r="A10" s="18" t="s">
        <v>2355</v>
      </c>
      <c r="B10" s="19" t="s">
        <v>2356</v>
      </c>
      <c r="C10" s="15" t="s">
        <v>2357</v>
      </c>
      <c r="D10" s="15" t="s">
        <v>180</v>
      </c>
      <c r="E10" s="20">
        <v>500000</v>
      </c>
      <c r="F10" s="21">
        <v>520.2885</v>
      </c>
      <c r="G10" s="22">
        <v>6.9000000000000006E-2</v>
      </c>
      <c r="H10" s="23">
        <v>7.0791999999999994E-2</v>
      </c>
      <c r="I10" s="24"/>
      <c r="J10" s="5"/>
    </row>
    <row r="11" spans="1:10" ht="12.95" customHeight="1">
      <c r="A11" s="18" t="s">
        <v>2358</v>
      </c>
      <c r="B11" s="19" t="s">
        <v>2359</v>
      </c>
      <c r="C11" s="15" t="s">
        <v>2360</v>
      </c>
      <c r="D11" s="15" t="s">
        <v>180</v>
      </c>
      <c r="E11" s="20">
        <v>500000</v>
      </c>
      <c r="F11" s="21">
        <v>517.22450000000003</v>
      </c>
      <c r="G11" s="22">
        <v>6.8599999999999994E-2</v>
      </c>
      <c r="H11" s="23">
        <v>7.0798E-2</v>
      </c>
      <c r="I11" s="24"/>
      <c r="J11" s="5"/>
    </row>
    <row r="12" spans="1:10" ht="12.95" customHeight="1">
      <c r="A12" s="18" t="s">
        <v>2361</v>
      </c>
      <c r="B12" s="19" t="s">
        <v>2362</v>
      </c>
      <c r="C12" s="15" t="s">
        <v>2363</v>
      </c>
      <c r="D12" s="15" t="s">
        <v>180</v>
      </c>
      <c r="E12" s="20">
        <v>500000</v>
      </c>
      <c r="F12" s="21">
        <v>514.8895</v>
      </c>
      <c r="G12" s="22">
        <v>6.83E-2</v>
      </c>
      <c r="H12" s="23">
        <v>7.0593000000000003E-2</v>
      </c>
      <c r="I12" s="24"/>
      <c r="J12" s="5"/>
    </row>
    <row r="13" spans="1:10" ht="12.95" customHeight="1">
      <c r="A13" s="18" t="s">
        <v>2364</v>
      </c>
      <c r="B13" s="19" t="s">
        <v>2365</v>
      </c>
      <c r="C13" s="15" t="s">
        <v>2366</v>
      </c>
      <c r="D13" s="15" t="s">
        <v>180</v>
      </c>
      <c r="E13" s="20">
        <v>425000</v>
      </c>
      <c r="F13" s="21">
        <v>431.12169999999998</v>
      </c>
      <c r="G13" s="22">
        <v>5.7200000000000001E-2</v>
      </c>
      <c r="H13" s="23">
        <v>6.7293000000000006E-2</v>
      </c>
      <c r="I13" s="24"/>
      <c r="J13" s="5"/>
    </row>
    <row r="14" spans="1:10" ht="12.95" customHeight="1">
      <c r="A14" s="5"/>
      <c r="B14" s="14" t="s">
        <v>184</v>
      </c>
      <c r="C14" s="15"/>
      <c r="D14" s="15"/>
      <c r="E14" s="15"/>
      <c r="F14" s="25">
        <v>7180.1832000000004</v>
      </c>
      <c r="G14" s="26">
        <v>0.9526</v>
      </c>
      <c r="H14" s="27"/>
      <c r="I14" s="28"/>
      <c r="J14" s="5"/>
    </row>
    <row r="15" spans="1:10" ht="12.95" customHeight="1">
      <c r="A15" s="5"/>
      <c r="B15" s="29" t="s">
        <v>185</v>
      </c>
      <c r="C15" s="2"/>
      <c r="D15" s="2"/>
      <c r="E15" s="2"/>
      <c r="F15" s="27" t="s">
        <v>186</v>
      </c>
      <c r="G15" s="27" t="s">
        <v>186</v>
      </c>
      <c r="H15" s="27"/>
      <c r="I15" s="28"/>
      <c r="J15" s="5"/>
    </row>
    <row r="16" spans="1:10" ht="12.95" customHeight="1">
      <c r="A16" s="5"/>
      <c r="B16" s="29" t="s">
        <v>184</v>
      </c>
      <c r="C16" s="2"/>
      <c r="D16" s="2"/>
      <c r="E16" s="2"/>
      <c r="F16" s="27" t="s">
        <v>186</v>
      </c>
      <c r="G16" s="27" t="s">
        <v>186</v>
      </c>
      <c r="H16" s="27"/>
      <c r="I16" s="28"/>
      <c r="J16" s="5"/>
    </row>
    <row r="17" spans="1:10" ht="12.95" customHeight="1">
      <c r="A17" s="5"/>
      <c r="B17" s="29" t="s">
        <v>187</v>
      </c>
      <c r="C17" s="30"/>
      <c r="D17" s="2"/>
      <c r="E17" s="30"/>
      <c r="F17" s="25">
        <v>7180.1832000000004</v>
      </c>
      <c r="G17" s="26">
        <v>0.9526</v>
      </c>
      <c r="H17" s="27"/>
      <c r="I17" s="28"/>
      <c r="J17" s="5"/>
    </row>
    <row r="18" spans="1:10" ht="12.95" customHeight="1">
      <c r="A18" s="5"/>
      <c r="B18" s="14" t="s">
        <v>188</v>
      </c>
      <c r="C18" s="15"/>
      <c r="D18" s="15"/>
      <c r="E18" s="15"/>
      <c r="F18" s="15"/>
      <c r="G18" s="15"/>
      <c r="H18" s="16"/>
      <c r="I18" s="17"/>
      <c r="J18" s="5"/>
    </row>
    <row r="19" spans="1:10" ht="12.95" customHeight="1">
      <c r="A19" s="18" t="s">
        <v>189</v>
      </c>
      <c r="B19" s="19" t="s">
        <v>190</v>
      </c>
      <c r="C19" s="15"/>
      <c r="D19" s="15"/>
      <c r="E19" s="20"/>
      <c r="F19" s="21">
        <v>185.24340000000001</v>
      </c>
      <c r="G19" s="22">
        <v>2.46E-2</v>
      </c>
      <c r="H19" s="23">
        <v>6.5639297601375754E-2</v>
      </c>
      <c r="I19" s="24"/>
      <c r="J19" s="5"/>
    </row>
    <row r="20" spans="1:10" ht="12.95" customHeight="1">
      <c r="A20" s="5"/>
      <c r="B20" s="14" t="s">
        <v>184</v>
      </c>
      <c r="C20" s="15"/>
      <c r="D20" s="15"/>
      <c r="E20" s="15"/>
      <c r="F20" s="25">
        <v>185.24340000000001</v>
      </c>
      <c r="G20" s="26">
        <v>2.46E-2</v>
      </c>
      <c r="H20" s="27"/>
      <c r="I20" s="28"/>
      <c r="J20" s="5"/>
    </row>
    <row r="21" spans="1:10" ht="12.95" customHeight="1">
      <c r="A21" s="5"/>
      <c r="B21" s="29" t="s">
        <v>185</v>
      </c>
      <c r="C21" s="2"/>
      <c r="D21" s="2"/>
      <c r="E21" s="2"/>
      <c r="F21" s="27" t="s">
        <v>186</v>
      </c>
      <c r="G21" s="27" t="s">
        <v>186</v>
      </c>
      <c r="H21" s="27"/>
      <c r="I21" s="28"/>
      <c r="J21" s="5"/>
    </row>
    <row r="22" spans="1:10" ht="12.95" customHeight="1">
      <c r="A22" s="5"/>
      <c r="B22" s="29" t="s">
        <v>184</v>
      </c>
      <c r="C22" s="2"/>
      <c r="D22" s="2"/>
      <c r="E22" s="2"/>
      <c r="F22" s="27" t="s">
        <v>186</v>
      </c>
      <c r="G22" s="27" t="s">
        <v>186</v>
      </c>
      <c r="H22" s="27"/>
      <c r="I22" s="28"/>
      <c r="J22" s="5"/>
    </row>
    <row r="23" spans="1:10" ht="12.95" customHeight="1">
      <c r="A23" s="5"/>
      <c r="B23" s="29" t="s">
        <v>187</v>
      </c>
      <c r="C23" s="30"/>
      <c r="D23" s="2"/>
      <c r="E23" s="30"/>
      <c r="F23" s="25">
        <v>185.24340000000001</v>
      </c>
      <c r="G23" s="26">
        <v>2.46E-2</v>
      </c>
      <c r="H23" s="27"/>
      <c r="I23" s="28"/>
      <c r="J23" s="5"/>
    </row>
    <row r="24" spans="1:10" ht="12.95" customHeight="1">
      <c r="A24" s="5"/>
      <c r="B24" s="29" t="s">
        <v>191</v>
      </c>
      <c r="C24" s="15"/>
      <c r="D24" s="2"/>
      <c r="E24" s="15"/>
      <c r="F24" s="31">
        <v>171.7234</v>
      </c>
      <c r="G24" s="26">
        <v>2.2800000000000001E-2</v>
      </c>
      <c r="H24" s="27"/>
      <c r="I24" s="28"/>
      <c r="J24" s="5"/>
    </row>
    <row r="25" spans="1:10" ht="12.95" customHeight="1">
      <c r="A25" s="5"/>
      <c r="B25" s="32" t="s">
        <v>192</v>
      </c>
      <c r="C25" s="33"/>
      <c r="D25" s="33"/>
      <c r="E25" s="33"/>
      <c r="F25" s="34">
        <v>7537.15</v>
      </c>
      <c r="G25" s="35">
        <v>1</v>
      </c>
      <c r="H25" s="36"/>
      <c r="I25" s="37"/>
      <c r="J25" s="5"/>
    </row>
    <row r="26" spans="1:10" ht="12.95" customHeight="1">
      <c r="A26" s="5"/>
      <c r="B26" s="7"/>
      <c r="C26" s="5"/>
      <c r="D26" s="5"/>
      <c r="E26" s="5"/>
      <c r="F26" s="5"/>
      <c r="G26" s="5"/>
      <c r="H26" s="5"/>
      <c r="I26" s="5"/>
      <c r="J26" s="5"/>
    </row>
    <row r="27" spans="1:10" ht="12.95" customHeight="1">
      <c r="A27" s="5"/>
      <c r="B27" s="4" t="s">
        <v>193</v>
      </c>
      <c r="C27" s="5"/>
      <c r="D27" s="5"/>
      <c r="E27" s="5"/>
      <c r="F27" s="5"/>
      <c r="G27" s="5"/>
      <c r="H27" s="5"/>
      <c r="I27" s="5"/>
      <c r="J27" s="5"/>
    </row>
    <row r="28" spans="1:10" ht="12.95" customHeight="1">
      <c r="A28" s="5"/>
      <c r="B28" s="4" t="s">
        <v>194</v>
      </c>
      <c r="C28" s="5"/>
      <c r="D28" s="5"/>
      <c r="E28" s="5"/>
      <c r="F28" s="5"/>
      <c r="G28" s="5"/>
      <c r="H28" s="5"/>
      <c r="I28" s="5"/>
      <c r="J28" s="5"/>
    </row>
    <row r="29" spans="1:10" ht="26.1" customHeight="1">
      <c r="A29" s="5"/>
      <c r="B29" s="76" t="s">
        <v>195</v>
      </c>
      <c r="C29" s="76"/>
      <c r="D29" s="76"/>
      <c r="E29" s="76"/>
      <c r="F29" s="76"/>
      <c r="G29" s="76"/>
      <c r="H29" s="76"/>
      <c r="I29" s="76"/>
      <c r="J29" s="5"/>
    </row>
    <row r="30" spans="1:10" ht="12.95" customHeight="1">
      <c r="A30" s="5"/>
      <c r="B30" s="76" t="s">
        <v>196</v>
      </c>
      <c r="C30" s="76"/>
      <c r="D30" s="76"/>
      <c r="E30" s="76"/>
      <c r="F30" s="76"/>
      <c r="G30" s="76"/>
      <c r="H30" s="76"/>
      <c r="I30" s="76"/>
      <c r="J30" s="5"/>
    </row>
    <row r="31" spans="1:10" ht="12.95" customHeight="1">
      <c r="A31" s="5"/>
      <c r="B31" s="76"/>
      <c r="C31" s="76"/>
      <c r="D31" s="76"/>
      <c r="E31" s="76"/>
      <c r="F31" s="76"/>
      <c r="G31" s="76"/>
      <c r="H31" s="76"/>
      <c r="I31" s="76"/>
      <c r="J31" s="5"/>
    </row>
    <row r="32" spans="1:10" ht="12.95" customHeight="1">
      <c r="A32" s="5"/>
      <c r="B32" s="76"/>
      <c r="C32" s="76"/>
      <c r="D32" s="76"/>
      <c r="E32" s="76"/>
      <c r="F32" s="76"/>
      <c r="G32" s="76"/>
      <c r="H32" s="76"/>
      <c r="I32" s="76"/>
      <c r="J32" s="5"/>
    </row>
    <row r="33" spans="1:10" ht="12.95" customHeight="1">
      <c r="A33" s="5"/>
      <c r="B33" s="76"/>
      <c r="C33" s="76"/>
      <c r="D33" s="76"/>
      <c r="E33" s="76"/>
      <c r="F33" s="76"/>
      <c r="G33" s="76"/>
      <c r="H33" s="76"/>
      <c r="I33" s="76"/>
      <c r="J33" s="5"/>
    </row>
    <row r="34" spans="1:10" ht="12.95" customHeight="1">
      <c r="A34" s="5"/>
      <c r="B34" s="76"/>
      <c r="C34" s="76"/>
      <c r="D34" s="76"/>
      <c r="E34" s="76"/>
      <c r="F34" s="76"/>
      <c r="G34" s="76"/>
      <c r="H34" s="76"/>
      <c r="I34" s="76"/>
      <c r="J34" s="5"/>
    </row>
    <row r="35" spans="1:10" ht="12.95" customHeight="1">
      <c r="A35" s="5"/>
      <c r="B35" s="5"/>
      <c r="C35" s="77" t="s">
        <v>2367</v>
      </c>
      <c r="D35" s="77"/>
      <c r="E35" s="77"/>
      <c r="F35" s="77"/>
      <c r="G35" s="5"/>
      <c r="H35" s="5"/>
      <c r="I35" s="5"/>
      <c r="J35" s="5"/>
    </row>
    <row r="36" spans="1:10" ht="12.95" customHeight="1">
      <c r="A36" s="5"/>
      <c r="B36" s="38" t="s">
        <v>200</v>
      </c>
      <c r="C36" s="77" t="s">
        <v>201</v>
      </c>
      <c r="D36" s="77"/>
      <c r="E36" s="77"/>
      <c r="F36" s="77"/>
      <c r="G36" s="5"/>
      <c r="H36" s="5"/>
      <c r="I36" s="5"/>
      <c r="J36" s="5"/>
    </row>
    <row r="37" spans="1:10" ht="135" customHeight="1">
      <c r="A37" s="5"/>
      <c r="B37" s="39"/>
      <c r="C37" s="78"/>
      <c r="D37" s="78"/>
      <c r="E37" s="5"/>
      <c r="F37" s="5"/>
      <c r="G37" s="5"/>
      <c r="H37" s="5"/>
      <c r="I37" s="5"/>
      <c r="J37" s="5"/>
    </row>
  </sheetData>
  <mergeCells count="9">
    <mergeCell ref="B34:I34"/>
    <mergeCell ref="C35:F35"/>
    <mergeCell ref="C36:F36"/>
    <mergeCell ref="C37:D37"/>
    <mergeCell ref="B29:I29"/>
    <mergeCell ref="B30:I30"/>
    <mergeCell ref="B31:I31"/>
    <mergeCell ref="B32:I32"/>
    <mergeCell ref="B33:I33"/>
  </mergeCells>
  <hyperlinks>
    <hyperlink ref="A1" location="AxisCRISILIBX5050GiltPlusSDLJune2028IndexFund" display="AXISCIB" xr:uid="{00000000-0004-0000-0E00-000000000000}"/>
    <hyperlink ref="B1" location="AxisCRISILIBX5050GiltPlusSDLJune2028IndexFund" display="Axis CRISIL IBX50:50 Gilt Plus SDL June 2028 Index Fund" xr:uid="{00000000-0004-0000-0E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outlinePr summaryBelow="0"/>
  </sheetPr>
  <dimension ref="A1:J33"/>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32</v>
      </c>
      <c r="B1" s="4" t="s">
        <v>33</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175</v>
      </c>
      <c r="C5" s="15"/>
      <c r="D5" s="15"/>
      <c r="E5" s="15"/>
      <c r="F5" s="15"/>
      <c r="G5" s="15"/>
      <c r="H5" s="16"/>
      <c r="I5" s="17"/>
      <c r="J5" s="5"/>
    </row>
    <row r="6" spans="1:10" ht="12.95" customHeight="1">
      <c r="A6" s="5"/>
      <c r="B6" s="14" t="s">
        <v>176</v>
      </c>
      <c r="C6" s="15"/>
      <c r="D6" s="15"/>
      <c r="E6" s="15"/>
      <c r="F6" s="5"/>
      <c r="G6" s="16"/>
      <c r="H6" s="16"/>
      <c r="I6" s="17"/>
      <c r="J6" s="5"/>
    </row>
    <row r="7" spans="1:10" ht="12.95" customHeight="1">
      <c r="A7" s="18" t="s">
        <v>2261</v>
      </c>
      <c r="B7" s="19" t="s">
        <v>2262</v>
      </c>
      <c r="C7" s="15" t="s">
        <v>2263</v>
      </c>
      <c r="D7" s="15" t="s">
        <v>180</v>
      </c>
      <c r="E7" s="20">
        <v>1575000</v>
      </c>
      <c r="F7" s="21">
        <v>1601.4616000000001</v>
      </c>
      <c r="G7" s="22">
        <v>0.49370000000000003</v>
      </c>
      <c r="H7" s="23">
        <v>6.7115999999999995E-2</v>
      </c>
      <c r="I7" s="24"/>
      <c r="J7" s="5"/>
    </row>
    <row r="8" spans="1:10" ht="12.95" customHeight="1">
      <c r="A8" s="18" t="s">
        <v>2368</v>
      </c>
      <c r="B8" s="19" t="s">
        <v>2369</v>
      </c>
      <c r="C8" s="15" t="s">
        <v>2370</v>
      </c>
      <c r="D8" s="15" t="s">
        <v>180</v>
      </c>
      <c r="E8" s="20">
        <v>1000000</v>
      </c>
      <c r="F8" s="21">
        <v>1011.148</v>
      </c>
      <c r="G8" s="22">
        <v>0.31169999999999998</v>
      </c>
      <c r="H8" s="23">
        <v>6.9700999999999999E-2</v>
      </c>
      <c r="I8" s="24"/>
      <c r="J8" s="5"/>
    </row>
    <row r="9" spans="1:10" ht="12.95" customHeight="1">
      <c r="A9" s="18" t="s">
        <v>2371</v>
      </c>
      <c r="B9" s="19" t="s">
        <v>2372</v>
      </c>
      <c r="C9" s="15" t="s">
        <v>2373</v>
      </c>
      <c r="D9" s="15" t="s">
        <v>180</v>
      </c>
      <c r="E9" s="20">
        <v>450000</v>
      </c>
      <c r="F9" s="21">
        <v>453.65129999999999</v>
      </c>
      <c r="G9" s="22">
        <v>0.13980000000000001</v>
      </c>
      <c r="H9" s="23">
        <v>6.9650000000000004E-2</v>
      </c>
      <c r="I9" s="24"/>
      <c r="J9" s="5"/>
    </row>
    <row r="10" spans="1:10" ht="12.95" customHeight="1">
      <c r="A10" s="5"/>
      <c r="B10" s="14" t="s">
        <v>184</v>
      </c>
      <c r="C10" s="15"/>
      <c r="D10" s="15"/>
      <c r="E10" s="15"/>
      <c r="F10" s="25">
        <v>3066.2609000000002</v>
      </c>
      <c r="G10" s="26">
        <v>0.94520000000000004</v>
      </c>
      <c r="H10" s="27"/>
      <c r="I10" s="28"/>
      <c r="J10" s="5"/>
    </row>
    <row r="11" spans="1:10" ht="12.95" customHeight="1">
      <c r="A11" s="5"/>
      <c r="B11" s="29" t="s">
        <v>185</v>
      </c>
      <c r="C11" s="2"/>
      <c r="D11" s="2"/>
      <c r="E11" s="2"/>
      <c r="F11" s="27" t="s">
        <v>186</v>
      </c>
      <c r="G11" s="27" t="s">
        <v>186</v>
      </c>
      <c r="H11" s="27"/>
      <c r="I11" s="28"/>
      <c r="J11" s="5"/>
    </row>
    <row r="12" spans="1:10" ht="12.95" customHeight="1">
      <c r="A12" s="5"/>
      <c r="B12" s="29" t="s">
        <v>184</v>
      </c>
      <c r="C12" s="2"/>
      <c r="D12" s="2"/>
      <c r="E12" s="2"/>
      <c r="F12" s="27" t="s">
        <v>186</v>
      </c>
      <c r="G12" s="27" t="s">
        <v>186</v>
      </c>
      <c r="H12" s="27"/>
      <c r="I12" s="28"/>
      <c r="J12" s="5"/>
    </row>
    <row r="13" spans="1:10" ht="12.95" customHeight="1">
      <c r="A13" s="5"/>
      <c r="B13" s="29" t="s">
        <v>187</v>
      </c>
      <c r="C13" s="30"/>
      <c r="D13" s="2"/>
      <c r="E13" s="30"/>
      <c r="F13" s="25">
        <v>3066.2609000000002</v>
      </c>
      <c r="G13" s="26">
        <v>0.94520000000000004</v>
      </c>
      <c r="H13" s="27"/>
      <c r="I13" s="28"/>
      <c r="J13" s="5"/>
    </row>
    <row r="14" spans="1:10" ht="12.95" customHeight="1">
      <c r="A14" s="5"/>
      <c r="B14" s="14" t="s">
        <v>188</v>
      </c>
      <c r="C14" s="15"/>
      <c r="D14" s="15"/>
      <c r="E14" s="15"/>
      <c r="F14" s="15"/>
      <c r="G14" s="15"/>
      <c r="H14" s="16"/>
      <c r="I14" s="17"/>
      <c r="J14" s="5"/>
    </row>
    <row r="15" spans="1:10" ht="12.95" customHeight="1">
      <c r="A15" s="18" t="s">
        <v>189</v>
      </c>
      <c r="B15" s="19" t="s">
        <v>190</v>
      </c>
      <c r="C15" s="15"/>
      <c r="D15" s="15"/>
      <c r="E15" s="20"/>
      <c r="F15" s="21">
        <v>107.0515</v>
      </c>
      <c r="G15" s="22">
        <v>3.3000000000000002E-2</v>
      </c>
      <c r="H15" s="23">
        <v>6.5639242811985105E-2</v>
      </c>
      <c r="I15" s="24"/>
      <c r="J15" s="5"/>
    </row>
    <row r="16" spans="1:10" ht="12.95" customHeight="1">
      <c r="A16" s="5"/>
      <c r="B16" s="14" t="s">
        <v>184</v>
      </c>
      <c r="C16" s="15"/>
      <c r="D16" s="15"/>
      <c r="E16" s="15"/>
      <c r="F16" s="25">
        <v>107.0515</v>
      </c>
      <c r="G16" s="26">
        <v>3.3000000000000002E-2</v>
      </c>
      <c r="H16" s="27"/>
      <c r="I16" s="28"/>
      <c r="J16" s="5"/>
    </row>
    <row r="17" spans="1:10" ht="12.95" customHeight="1">
      <c r="A17" s="5"/>
      <c r="B17" s="29" t="s">
        <v>185</v>
      </c>
      <c r="C17" s="2"/>
      <c r="D17" s="2"/>
      <c r="E17" s="2"/>
      <c r="F17" s="27" t="s">
        <v>186</v>
      </c>
      <c r="G17" s="27" t="s">
        <v>186</v>
      </c>
      <c r="H17" s="27"/>
      <c r="I17" s="28"/>
      <c r="J17" s="5"/>
    </row>
    <row r="18" spans="1:10" ht="12.95" customHeight="1">
      <c r="A18" s="5"/>
      <c r="B18" s="29" t="s">
        <v>184</v>
      </c>
      <c r="C18" s="2"/>
      <c r="D18" s="2"/>
      <c r="E18" s="2"/>
      <c r="F18" s="27" t="s">
        <v>186</v>
      </c>
      <c r="G18" s="27" t="s">
        <v>186</v>
      </c>
      <c r="H18" s="27"/>
      <c r="I18" s="28"/>
      <c r="J18" s="5"/>
    </row>
    <row r="19" spans="1:10" ht="12.95" customHeight="1">
      <c r="A19" s="5"/>
      <c r="B19" s="29" t="s">
        <v>187</v>
      </c>
      <c r="C19" s="30"/>
      <c r="D19" s="2"/>
      <c r="E19" s="30"/>
      <c r="F19" s="25">
        <v>107.0515</v>
      </c>
      <c r="G19" s="26">
        <v>3.3000000000000002E-2</v>
      </c>
      <c r="H19" s="27"/>
      <c r="I19" s="28"/>
      <c r="J19" s="5"/>
    </row>
    <row r="20" spans="1:10" ht="12.95" customHeight="1">
      <c r="A20" s="5"/>
      <c r="B20" s="29" t="s">
        <v>191</v>
      </c>
      <c r="C20" s="15"/>
      <c r="D20" s="2"/>
      <c r="E20" s="15"/>
      <c r="F20" s="31">
        <v>70.767600000000002</v>
      </c>
      <c r="G20" s="26">
        <v>2.18E-2</v>
      </c>
      <c r="H20" s="27"/>
      <c r="I20" s="28"/>
      <c r="J20" s="5"/>
    </row>
    <row r="21" spans="1:10" ht="12.95" customHeight="1">
      <c r="A21" s="5"/>
      <c r="B21" s="32" t="s">
        <v>192</v>
      </c>
      <c r="C21" s="33"/>
      <c r="D21" s="33"/>
      <c r="E21" s="33"/>
      <c r="F21" s="34">
        <v>3244.08</v>
      </c>
      <c r="G21" s="35">
        <v>1</v>
      </c>
      <c r="H21" s="36"/>
      <c r="I21" s="37"/>
      <c r="J21" s="5"/>
    </row>
    <row r="22" spans="1:10" ht="12.95" customHeight="1">
      <c r="A22" s="5"/>
      <c r="B22" s="7"/>
      <c r="C22" s="5"/>
      <c r="D22" s="5"/>
      <c r="E22" s="5"/>
      <c r="F22" s="5"/>
      <c r="G22" s="5"/>
      <c r="H22" s="5"/>
      <c r="I22" s="5"/>
      <c r="J22" s="5"/>
    </row>
    <row r="23" spans="1:10" ht="12.95" customHeight="1">
      <c r="A23" s="5"/>
      <c r="B23" s="4" t="s">
        <v>193</v>
      </c>
      <c r="C23" s="5"/>
      <c r="D23" s="5"/>
      <c r="E23" s="5"/>
      <c r="F23" s="5"/>
      <c r="G23" s="5"/>
      <c r="H23" s="5"/>
      <c r="I23" s="5"/>
      <c r="J23" s="5"/>
    </row>
    <row r="24" spans="1:10" ht="12.95" customHeight="1">
      <c r="A24" s="5"/>
      <c r="B24" s="4" t="s">
        <v>194</v>
      </c>
      <c r="C24" s="5"/>
      <c r="D24" s="5"/>
      <c r="E24" s="5"/>
      <c r="F24" s="5"/>
      <c r="G24" s="5"/>
      <c r="H24" s="5"/>
      <c r="I24" s="5"/>
      <c r="J24" s="5"/>
    </row>
    <row r="25" spans="1:10" ht="26.1" customHeight="1">
      <c r="A25" s="5"/>
      <c r="B25" s="76" t="s">
        <v>195</v>
      </c>
      <c r="C25" s="76"/>
      <c r="D25" s="76"/>
      <c r="E25" s="76"/>
      <c r="F25" s="76"/>
      <c r="G25" s="76"/>
      <c r="H25" s="76"/>
      <c r="I25" s="76"/>
      <c r="J25" s="5"/>
    </row>
    <row r="26" spans="1:10" ht="12.95" customHeight="1">
      <c r="A26" s="5"/>
      <c r="B26" s="76" t="s">
        <v>196</v>
      </c>
      <c r="C26" s="76"/>
      <c r="D26" s="76"/>
      <c r="E26" s="76"/>
      <c r="F26" s="76"/>
      <c r="G26" s="76"/>
      <c r="H26" s="76"/>
      <c r="I26" s="76"/>
      <c r="J26" s="5"/>
    </row>
    <row r="27" spans="1:10" ht="12.95" customHeight="1">
      <c r="A27" s="5"/>
      <c r="B27" s="76"/>
      <c r="C27" s="76"/>
      <c r="D27" s="76"/>
      <c r="E27" s="76"/>
      <c r="F27" s="76"/>
      <c r="G27" s="76"/>
      <c r="H27" s="76"/>
      <c r="I27" s="76"/>
      <c r="J27" s="5"/>
    </row>
    <row r="28" spans="1:10" ht="12.95" customHeight="1">
      <c r="A28" s="5"/>
      <c r="B28" s="76"/>
      <c r="C28" s="76"/>
      <c r="D28" s="76"/>
      <c r="E28" s="76"/>
      <c r="F28" s="76"/>
      <c r="G28" s="76"/>
      <c r="H28" s="76"/>
      <c r="I28" s="76"/>
      <c r="J28" s="5"/>
    </row>
    <row r="29" spans="1:10" ht="12.95" customHeight="1">
      <c r="A29" s="5"/>
      <c r="B29" s="76"/>
      <c r="C29" s="76"/>
      <c r="D29" s="76"/>
      <c r="E29" s="76"/>
      <c r="F29" s="76"/>
      <c r="G29" s="76"/>
      <c r="H29" s="76"/>
      <c r="I29" s="76"/>
      <c r="J29" s="5"/>
    </row>
    <row r="30" spans="1:10" ht="12.95" customHeight="1">
      <c r="A30" s="5"/>
      <c r="B30" s="76"/>
      <c r="C30" s="76"/>
      <c r="D30" s="76"/>
      <c r="E30" s="76"/>
      <c r="F30" s="76"/>
      <c r="G30" s="76"/>
      <c r="H30" s="76"/>
      <c r="I30" s="76"/>
      <c r="J30" s="5"/>
    </row>
    <row r="31" spans="1:10" ht="12.95" customHeight="1">
      <c r="A31" s="5"/>
      <c r="B31" s="5"/>
      <c r="C31" s="77" t="s">
        <v>2374</v>
      </c>
      <c r="D31" s="77"/>
      <c r="E31" s="77"/>
      <c r="F31" s="77"/>
      <c r="G31" s="5"/>
      <c r="H31" s="5"/>
      <c r="I31" s="5"/>
      <c r="J31" s="5"/>
    </row>
    <row r="32" spans="1:10" ht="12.95" customHeight="1">
      <c r="A32" s="5"/>
      <c r="B32" s="38" t="s">
        <v>200</v>
      </c>
      <c r="C32" s="77" t="s">
        <v>201</v>
      </c>
      <c r="D32" s="77"/>
      <c r="E32" s="77"/>
      <c r="F32" s="77"/>
      <c r="G32" s="5"/>
      <c r="H32" s="5"/>
      <c r="I32" s="5"/>
      <c r="J32" s="5"/>
    </row>
    <row r="33" spans="1:10" ht="135" customHeight="1">
      <c r="A33" s="5"/>
      <c r="B33" s="39"/>
      <c r="C33" s="78"/>
      <c r="D33" s="78"/>
      <c r="E33" s="5"/>
      <c r="F33" s="5"/>
      <c r="G33" s="5"/>
      <c r="H33" s="5"/>
      <c r="I33" s="5"/>
      <c r="J33" s="5"/>
    </row>
  </sheetData>
  <mergeCells count="9">
    <mergeCell ref="B30:I30"/>
    <mergeCell ref="C31:F31"/>
    <mergeCell ref="C32:F32"/>
    <mergeCell ref="C33:D33"/>
    <mergeCell ref="B25:I25"/>
    <mergeCell ref="B26:I26"/>
    <mergeCell ref="B27:I27"/>
    <mergeCell ref="B28:I28"/>
    <mergeCell ref="B29:I29"/>
  </mergeCells>
  <hyperlinks>
    <hyperlink ref="A1" location="AxisCRISILIBX5050GiltPlusSDLSep2027IndexFund" display="AXISCIG" xr:uid="{00000000-0004-0000-0F00-000000000000}"/>
    <hyperlink ref="B1" location="AxisCRISILIBX5050GiltPlusSDLSep2027IndexFund" display="Axis CRISIL IBX50:50 Gilt Plus SDL Sep 2027 Index Fund" xr:uid="{00000000-0004-0000-0F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outlinePr summaryBelow="0"/>
  </sheetPr>
  <dimension ref="A1:J151"/>
  <sheetViews>
    <sheetView topLeftCell="A143" workbookViewId="0">
      <selection activeCell="H21" sqref="H21"/>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34</v>
      </c>
      <c r="B1" s="4" t="s">
        <v>35</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202</v>
      </c>
      <c r="E4" s="11" t="s">
        <v>169</v>
      </c>
      <c r="F4" s="11" t="s">
        <v>170</v>
      </c>
      <c r="G4" s="11" t="s">
        <v>171</v>
      </c>
      <c r="H4" s="11" t="s">
        <v>172</v>
      </c>
      <c r="I4" s="12" t="s">
        <v>173</v>
      </c>
      <c r="J4" s="13" t="s">
        <v>174</v>
      </c>
    </row>
    <row r="5" spans="1:10" ht="12.95" customHeight="1">
      <c r="A5" s="5"/>
      <c r="B5" s="14" t="s">
        <v>1872</v>
      </c>
      <c r="C5" s="15"/>
      <c r="D5" s="15"/>
      <c r="E5" s="15"/>
      <c r="F5" s="15"/>
      <c r="G5" s="15"/>
      <c r="H5" s="16"/>
      <c r="I5" s="17"/>
      <c r="J5" s="5"/>
    </row>
    <row r="6" spans="1:10" ht="12.95" customHeight="1">
      <c r="A6" s="5"/>
      <c r="B6" s="14" t="s">
        <v>1885</v>
      </c>
      <c r="C6" s="15"/>
      <c r="D6" s="15"/>
      <c r="E6" s="15"/>
      <c r="F6" s="5"/>
      <c r="G6" s="16"/>
      <c r="H6" s="16"/>
      <c r="I6" s="17"/>
      <c r="J6" s="5"/>
    </row>
    <row r="7" spans="1:10" ht="12.95" customHeight="1">
      <c r="A7" s="18" t="s">
        <v>2375</v>
      </c>
      <c r="B7" s="19" t="s">
        <v>2376</v>
      </c>
      <c r="C7" s="15"/>
      <c r="D7" s="15"/>
      <c r="E7" s="41"/>
      <c r="F7" s="21">
        <v>28.954999999999998</v>
      </c>
      <c r="G7" s="40" t="s">
        <v>1798</v>
      </c>
      <c r="H7" s="40"/>
      <c r="I7" s="24"/>
      <c r="J7" s="5"/>
    </row>
    <row r="8" spans="1:10" ht="12.95" customHeight="1">
      <c r="A8" s="18" t="s">
        <v>2377</v>
      </c>
      <c r="B8" s="19" t="s">
        <v>2378</v>
      </c>
      <c r="C8" s="15"/>
      <c r="D8" s="15"/>
      <c r="E8" s="41"/>
      <c r="F8" s="21">
        <v>27.594999999999999</v>
      </c>
      <c r="G8" s="40" t="s">
        <v>1798</v>
      </c>
      <c r="H8" s="40"/>
      <c r="I8" s="24"/>
      <c r="J8" s="5"/>
    </row>
    <row r="9" spans="1:10" ht="12.95" customHeight="1">
      <c r="A9" s="5"/>
      <c r="B9" s="14" t="s">
        <v>184</v>
      </c>
      <c r="C9" s="15"/>
      <c r="D9" s="15"/>
      <c r="E9" s="15"/>
      <c r="F9" s="25">
        <v>56.55</v>
      </c>
      <c r="G9" s="26">
        <v>1E-4</v>
      </c>
      <c r="H9" s="27"/>
      <c r="I9" s="28"/>
      <c r="J9" s="5"/>
    </row>
    <row r="10" spans="1:10" ht="12.95" customHeight="1">
      <c r="A10" s="5"/>
      <c r="B10" s="29" t="s">
        <v>187</v>
      </c>
      <c r="C10" s="30"/>
      <c r="D10" s="2"/>
      <c r="E10" s="30"/>
      <c r="F10" s="25">
        <v>56.55</v>
      </c>
      <c r="G10" s="26">
        <v>1E-4</v>
      </c>
      <c r="H10" s="27"/>
      <c r="I10" s="28"/>
      <c r="J10" s="5"/>
    </row>
    <row r="11" spans="1:10" ht="12.95" customHeight="1">
      <c r="A11" s="5"/>
      <c r="B11" s="14" t="s">
        <v>175</v>
      </c>
      <c r="C11" s="15"/>
      <c r="D11" s="15"/>
      <c r="E11" s="15"/>
      <c r="F11" s="15"/>
      <c r="G11" s="15"/>
      <c r="H11" s="16"/>
      <c r="I11" s="17"/>
      <c r="J11" s="5"/>
    </row>
    <row r="12" spans="1:10" ht="12.95" customHeight="1">
      <c r="A12" s="5"/>
      <c r="B12" s="14" t="s">
        <v>176</v>
      </c>
      <c r="C12" s="15"/>
      <c r="D12" s="15"/>
      <c r="E12" s="15"/>
      <c r="F12" s="5"/>
      <c r="G12" s="16"/>
      <c r="H12" s="16"/>
      <c r="I12" s="17"/>
      <c r="J12" s="5"/>
    </row>
    <row r="13" spans="1:10" ht="12.95" customHeight="1">
      <c r="A13" s="18" t="s">
        <v>1888</v>
      </c>
      <c r="B13" s="19" t="s">
        <v>1889</v>
      </c>
      <c r="C13" s="15" t="s">
        <v>1890</v>
      </c>
      <c r="D13" s="15" t="s">
        <v>180</v>
      </c>
      <c r="E13" s="20">
        <v>59016700</v>
      </c>
      <c r="F13" s="21">
        <v>60436.877899999999</v>
      </c>
      <c r="G13" s="22">
        <v>9.8500000000000004E-2</v>
      </c>
      <c r="H13" s="23">
        <v>6.8558999999999995E-2</v>
      </c>
      <c r="I13" s="24"/>
      <c r="J13" s="5"/>
    </row>
    <row r="14" spans="1:10" ht="12.95" customHeight="1">
      <c r="A14" s="18" t="s">
        <v>1894</v>
      </c>
      <c r="B14" s="19" t="s">
        <v>1895</v>
      </c>
      <c r="C14" s="15" t="s">
        <v>1896</v>
      </c>
      <c r="D14" s="15" t="s">
        <v>180</v>
      </c>
      <c r="E14" s="20">
        <v>29500000</v>
      </c>
      <c r="F14" s="21">
        <v>30306.677500000002</v>
      </c>
      <c r="G14" s="22">
        <v>4.9399999999999999E-2</v>
      </c>
      <c r="H14" s="23">
        <v>6.8666000000000005E-2</v>
      </c>
      <c r="I14" s="24"/>
      <c r="J14" s="5"/>
    </row>
    <row r="15" spans="1:10" ht="12.95" customHeight="1">
      <c r="A15" s="18" t="s">
        <v>1953</v>
      </c>
      <c r="B15" s="19" t="s">
        <v>1954</v>
      </c>
      <c r="C15" s="15" t="s">
        <v>1955</v>
      </c>
      <c r="D15" s="15" t="s">
        <v>180</v>
      </c>
      <c r="E15" s="20">
        <v>16864500</v>
      </c>
      <c r="F15" s="21">
        <v>17376.809799999999</v>
      </c>
      <c r="G15" s="22">
        <v>2.8299999999999999E-2</v>
      </c>
      <c r="H15" s="23">
        <v>6.7864999999999995E-2</v>
      </c>
      <c r="I15" s="24"/>
      <c r="J15" s="5"/>
    </row>
    <row r="16" spans="1:10" ht="12.95" customHeight="1">
      <c r="A16" s="18" t="s">
        <v>1938</v>
      </c>
      <c r="B16" s="19" t="s">
        <v>1939</v>
      </c>
      <c r="C16" s="15" t="s">
        <v>1940</v>
      </c>
      <c r="D16" s="15" t="s">
        <v>206</v>
      </c>
      <c r="E16" s="20">
        <v>15000</v>
      </c>
      <c r="F16" s="21">
        <v>15030.705</v>
      </c>
      <c r="G16" s="22">
        <v>2.4500000000000001E-2</v>
      </c>
      <c r="H16" s="23">
        <v>7.3987999999999998E-2</v>
      </c>
      <c r="I16" s="24"/>
      <c r="J16" s="5"/>
    </row>
    <row r="17" spans="1:10" ht="12.95" customHeight="1">
      <c r="A17" s="18" t="s">
        <v>1995</v>
      </c>
      <c r="B17" s="19" t="s">
        <v>1996</v>
      </c>
      <c r="C17" s="15" t="s">
        <v>1997</v>
      </c>
      <c r="D17" s="15" t="s">
        <v>180</v>
      </c>
      <c r="E17" s="20">
        <v>13500000</v>
      </c>
      <c r="F17" s="21">
        <v>13921.361999999999</v>
      </c>
      <c r="G17" s="22">
        <v>2.2700000000000001E-2</v>
      </c>
      <c r="H17" s="23">
        <v>6.8629999999999997E-2</v>
      </c>
      <c r="I17" s="24"/>
      <c r="J17" s="5"/>
    </row>
    <row r="18" spans="1:10" ht="12.95" customHeight="1">
      <c r="A18" s="18" t="s">
        <v>1983</v>
      </c>
      <c r="B18" s="19" t="s">
        <v>1984</v>
      </c>
      <c r="C18" s="15" t="s">
        <v>1985</v>
      </c>
      <c r="D18" s="15" t="s">
        <v>1900</v>
      </c>
      <c r="E18" s="20">
        <v>12500</v>
      </c>
      <c r="F18" s="21">
        <v>12514.387500000001</v>
      </c>
      <c r="G18" s="22">
        <v>2.0400000000000001E-2</v>
      </c>
      <c r="H18" s="23">
        <v>7.4800000000000005E-2</v>
      </c>
      <c r="I18" s="24"/>
      <c r="J18" s="5"/>
    </row>
    <row r="19" spans="1:10" ht="12.95" customHeight="1">
      <c r="A19" s="18" t="s">
        <v>2379</v>
      </c>
      <c r="B19" s="19" t="s">
        <v>2380</v>
      </c>
      <c r="C19" s="15" t="s">
        <v>2381</v>
      </c>
      <c r="D19" s="15" t="s">
        <v>1922</v>
      </c>
      <c r="E19" s="20">
        <v>11800</v>
      </c>
      <c r="F19" s="21">
        <v>11669.492</v>
      </c>
      <c r="G19" s="22">
        <v>1.9E-2</v>
      </c>
      <c r="H19" s="23">
        <v>8.1225000000000006E-2</v>
      </c>
      <c r="I19" s="24"/>
      <c r="J19" s="5"/>
    </row>
    <row r="20" spans="1:10" ht="12.95" customHeight="1">
      <c r="A20" s="18" t="s">
        <v>2022</v>
      </c>
      <c r="B20" s="19" t="s">
        <v>2023</v>
      </c>
      <c r="C20" s="15" t="s">
        <v>2024</v>
      </c>
      <c r="D20" s="15" t="s">
        <v>206</v>
      </c>
      <c r="E20" s="20">
        <v>11000</v>
      </c>
      <c r="F20" s="21">
        <v>11072.127</v>
      </c>
      <c r="G20" s="22">
        <v>1.8100000000000002E-2</v>
      </c>
      <c r="H20" s="23">
        <v>7.4200000000000002E-2</v>
      </c>
      <c r="I20" s="24"/>
      <c r="J20" s="5"/>
    </row>
    <row r="21" spans="1:10" ht="12.95" customHeight="1">
      <c r="A21" s="18" t="s">
        <v>1998</v>
      </c>
      <c r="B21" s="19" t="s">
        <v>1999</v>
      </c>
      <c r="C21" s="15" t="s">
        <v>2000</v>
      </c>
      <c r="D21" s="15" t="s">
        <v>180</v>
      </c>
      <c r="E21" s="20">
        <v>10500000</v>
      </c>
      <c r="F21" s="21">
        <v>10768.968000000001</v>
      </c>
      <c r="G21" s="22">
        <v>1.7600000000000001E-2</v>
      </c>
      <c r="H21" s="23"/>
      <c r="I21" s="24"/>
      <c r="J21" s="5"/>
    </row>
    <row r="22" spans="1:10" ht="12.95" customHeight="1">
      <c r="A22" s="18" t="s">
        <v>1907</v>
      </c>
      <c r="B22" s="19" t="s">
        <v>1908</v>
      </c>
      <c r="C22" s="15" t="s">
        <v>1909</v>
      </c>
      <c r="D22" s="15" t="s">
        <v>180</v>
      </c>
      <c r="E22" s="20">
        <v>10500000</v>
      </c>
      <c r="F22" s="21">
        <v>10569.258</v>
      </c>
      <c r="G22" s="22">
        <v>1.72E-2</v>
      </c>
      <c r="H22" s="23">
        <v>6.8065000000000001E-2</v>
      </c>
      <c r="I22" s="24"/>
      <c r="J22" s="5"/>
    </row>
    <row r="23" spans="1:10" ht="12.95" customHeight="1">
      <c r="A23" s="18" t="s">
        <v>2382</v>
      </c>
      <c r="B23" s="19" t="s">
        <v>2383</v>
      </c>
      <c r="C23" s="15" t="s">
        <v>2384</v>
      </c>
      <c r="D23" s="15" t="s">
        <v>206</v>
      </c>
      <c r="E23" s="20">
        <v>10500</v>
      </c>
      <c r="F23" s="21">
        <v>10555.272000000001</v>
      </c>
      <c r="G23" s="22">
        <v>1.72E-2</v>
      </c>
      <c r="H23" s="23">
        <v>7.5200000000000003E-2</v>
      </c>
      <c r="I23" s="24"/>
      <c r="J23" s="5"/>
    </row>
    <row r="24" spans="1:10" ht="12.95" customHeight="1">
      <c r="A24" s="18" t="s">
        <v>2385</v>
      </c>
      <c r="B24" s="19" t="s">
        <v>2386</v>
      </c>
      <c r="C24" s="15" t="s">
        <v>2387</v>
      </c>
      <c r="D24" s="15" t="s">
        <v>206</v>
      </c>
      <c r="E24" s="20">
        <v>10000</v>
      </c>
      <c r="F24" s="21">
        <v>10081.049999999999</v>
      </c>
      <c r="G24" s="22">
        <v>1.6400000000000001E-2</v>
      </c>
      <c r="H24" s="23">
        <v>7.8750000000000001E-2</v>
      </c>
      <c r="I24" s="24"/>
      <c r="J24" s="5"/>
    </row>
    <row r="25" spans="1:10" ht="12.95" customHeight="1">
      <c r="A25" s="18" t="s">
        <v>2388</v>
      </c>
      <c r="B25" s="19" t="s">
        <v>2389</v>
      </c>
      <c r="C25" s="15" t="s">
        <v>2390</v>
      </c>
      <c r="D25" s="15" t="s">
        <v>206</v>
      </c>
      <c r="E25" s="20">
        <v>10000</v>
      </c>
      <c r="F25" s="21">
        <v>10046.56</v>
      </c>
      <c r="G25" s="22">
        <v>1.6400000000000001E-2</v>
      </c>
      <c r="H25" s="23">
        <v>7.8445000000000001E-2</v>
      </c>
      <c r="I25" s="24"/>
      <c r="J25" s="5"/>
    </row>
    <row r="26" spans="1:10" ht="12.95" customHeight="1">
      <c r="A26" s="18" t="s">
        <v>2001</v>
      </c>
      <c r="B26" s="19" t="s">
        <v>2002</v>
      </c>
      <c r="C26" s="15" t="s">
        <v>2003</v>
      </c>
      <c r="D26" s="15" t="s">
        <v>1900</v>
      </c>
      <c r="E26" s="20">
        <v>10000</v>
      </c>
      <c r="F26" s="21">
        <v>10024.85</v>
      </c>
      <c r="G26" s="22">
        <v>1.6299999999999999E-2</v>
      </c>
      <c r="H26" s="23">
        <v>7.4899999999999994E-2</v>
      </c>
      <c r="I26" s="24"/>
      <c r="J26" s="5"/>
    </row>
    <row r="27" spans="1:10" ht="12.95" customHeight="1">
      <c r="A27" s="18" t="s">
        <v>2058</v>
      </c>
      <c r="B27" s="19" t="s">
        <v>2059</v>
      </c>
      <c r="C27" s="15" t="s">
        <v>2060</v>
      </c>
      <c r="D27" s="15" t="s">
        <v>1900</v>
      </c>
      <c r="E27" s="20">
        <v>10000</v>
      </c>
      <c r="F27" s="21">
        <v>10011.89</v>
      </c>
      <c r="G27" s="22">
        <v>1.6299999999999999E-2</v>
      </c>
      <c r="H27" s="23">
        <v>7.4965000000000004E-2</v>
      </c>
      <c r="I27" s="24"/>
      <c r="J27" s="5"/>
    </row>
    <row r="28" spans="1:10" ht="12.95" customHeight="1">
      <c r="A28" s="18" t="s">
        <v>1974</v>
      </c>
      <c r="B28" s="19" t="s">
        <v>1975</v>
      </c>
      <c r="C28" s="15" t="s">
        <v>1976</v>
      </c>
      <c r="D28" s="15" t="s">
        <v>206</v>
      </c>
      <c r="E28" s="20">
        <v>1000</v>
      </c>
      <c r="F28" s="21">
        <v>10000.42</v>
      </c>
      <c r="G28" s="22">
        <v>1.6299999999999999E-2</v>
      </c>
      <c r="H28" s="23">
        <v>7.7649999999999997E-2</v>
      </c>
      <c r="I28" s="24"/>
      <c r="J28" s="5"/>
    </row>
    <row r="29" spans="1:10" ht="12.95" customHeight="1">
      <c r="A29" s="18" t="s">
        <v>1968</v>
      </c>
      <c r="B29" s="19" t="s">
        <v>1969</v>
      </c>
      <c r="C29" s="15" t="s">
        <v>1970</v>
      </c>
      <c r="D29" s="15" t="s">
        <v>206</v>
      </c>
      <c r="E29" s="20">
        <v>10000</v>
      </c>
      <c r="F29" s="21">
        <v>9981.81</v>
      </c>
      <c r="G29" s="22">
        <v>1.6299999999999999E-2</v>
      </c>
      <c r="H29" s="23">
        <v>7.51E-2</v>
      </c>
      <c r="I29" s="24"/>
      <c r="J29" s="5"/>
    </row>
    <row r="30" spans="1:10" ht="12.95" customHeight="1">
      <c r="A30" s="18" t="s">
        <v>2391</v>
      </c>
      <c r="B30" s="19" t="s">
        <v>2392</v>
      </c>
      <c r="C30" s="15" t="s">
        <v>2393</v>
      </c>
      <c r="D30" s="15" t="s">
        <v>206</v>
      </c>
      <c r="E30" s="20">
        <v>1000</v>
      </c>
      <c r="F30" s="21">
        <v>9861.7099999999991</v>
      </c>
      <c r="G30" s="22">
        <v>1.61E-2</v>
      </c>
      <c r="H30" s="23">
        <v>7.8850000000000003E-2</v>
      </c>
      <c r="I30" s="24"/>
      <c r="J30" s="5"/>
    </row>
    <row r="31" spans="1:10" ht="12.95" customHeight="1">
      <c r="A31" s="18" t="s">
        <v>2231</v>
      </c>
      <c r="B31" s="19" t="s">
        <v>2232</v>
      </c>
      <c r="C31" s="15" t="s">
        <v>2233</v>
      </c>
      <c r="D31" s="15" t="s">
        <v>206</v>
      </c>
      <c r="E31" s="20">
        <v>9000</v>
      </c>
      <c r="F31" s="21">
        <v>9062.991</v>
      </c>
      <c r="G31" s="22">
        <v>1.4800000000000001E-2</v>
      </c>
      <c r="H31" s="23">
        <v>7.9048999999999994E-2</v>
      </c>
      <c r="I31" s="24"/>
      <c r="J31" s="5"/>
    </row>
    <row r="32" spans="1:10" ht="12.95" customHeight="1">
      <c r="A32" s="18" t="s">
        <v>2394</v>
      </c>
      <c r="B32" s="19" t="s">
        <v>2395</v>
      </c>
      <c r="C32" s="15" t="s">
        <v>2396</v>
      </c>
      <c r="D32" s="15" t="s">
        <v>206</v>
      </c>
      <c r="E32" s="20">
        <v>9000</v>
      </c>
      <c r="F32" s="21">
        <v>9022.4279999999999</v>
      </c>
      <c r="G32" s="22">
        <v>1.47E-2</v>
      </c>
      <c r="H32" s="23">
        <v>7.8999E-2</v>
      </c>
      <c r="I32" s="24"/>
      <c r="J32" s="5"/>
    </row>
    <row r="33" spans="1:10" ht="12.95" customHeight="1">
      <c r="A33" s="18" t="s">
        <v>2076</v>
      </c>
      <c r="B33" s="19" t="s">
        <v>2077</v>
      </c>
      <c r="C33" s="15" t="s">
        <v>2078</v>
      </c>
      <c r="D33" s="15" t="s">
        <v>206</v>
      </c>
      <c r="E33" s="20">
        <v>8500</v>
      </c>
      <c r="F33" s="21">
        <v>8568.8245000000006</v>
      </c>
      <c r="G33" s="22">
        <v>1.4E-2</v>
      </c>
      <c r="H33" s="23">
        <v>7.3710999999999999E-2</v>
      </c>
      <c r="I33" s="24"/>
      <c r="J33" s="5"/>
    </row>
    <row r="34" spans="1:10" ht="12.95" customHeight="1">
      <c r="A34" s="18" t="s">
        <v>2397</v>
      </c>
      <c r="B34" s="19" t="s">
        <v>2398</v>
      </c>
      <c r="C34" s="15" t="s">
        <v>2399</v>
      </c>
      <c r="D34" s="15" t="s">
        <v>180</v>
      </c>
      <c r="E34" s="20">
        <v>8500000</v>
      </c>
      <c r="F34" s="21">
        <v>8404.9105</v>
      </c>
      <c r="G34" s="22">
        <v>1.37E-2</v>
      </c>
      <c r="H34" s="23">
        <v>6.8570000000000006E-2</v>
      </c>
      <c r="I34" s="24"/>
      <c r="J34" s="5"/>
    </row>
    <row r="35" spans="1:10" ht="12.95" customHeight="1">
      <c r="A35" s="18" t="s">
        <v>1901</v>
      </c>
      <c r="B35" s="19" t="s">
        <v>1902</v>
      </c>
      <c r="C35" s="15" t="s">
        <v>1903</v>
      </c>
      <c r="D35" s="15" t="s">
        <v>1900</v>
      </c>
      <c r="E35" s="20">
        <v>7500</v>
      </c>
      <c r="F35" s="21">
        <v>7569.93</v>
      </c>
      <c r="G35" s="22">
        <v>1.23E-2</v>
      </c>
      <c r="H35" s="23">
        <v>7.3950000000000002E-2</v>
      </c>
      <c r="I35" s="24"/>
      <c r="J35" s="5"/>
    </row>
    <row r="36" spans="1:10" ht="12.95" customHeight="1">
      <c r="A36" s="18" t="s">
        <v>2106</v>
      </c>
      <c r="B36" s="19" t="s">
        <v>2107</v>
      </c>
      <c r="C36" s="15" t="s">
        <v>2108</v>
      </c>
      <c r="D36" s="15" t="s">
        <v>206</v>
      </c>
      <c r="E36" s="20">
        <v>7500</v>
      </c>
      <c r="F36" s="21">
        <v>7548.3975</v>
      </c>
      <c r="G36" s="22">
        <v>1.23E-2</v>
      </c>
      <c r="H36" s="23">
        <v>7.7636999999999998E-2</v>
      </c>
      <c r="I36" s="24"/>
      <c r="J36" s="5"/>
    </row>
    <row r="37" spans="1:10" ht="12.95" customHeight="1">
      <c r="A37" s="18" t="s">
        <v>2400</v>
      </c>
      <c r="B37" s="19" t="s">
        <v>2401</v>
      </c>
      <c r="C37" s="15" t="s">
        <v>2402</v>
      </c>
      <c r="D37" s="15" t="s">
        <v>206</v>
      </c>
      <c r="E37" s="20">
        <v>7500</v>
      </c>
      <c r="F37" s="21">
        <v>7532.9849999999997</v>
      </c>
      <c r="G37" s="22">
        <v>1.23E-2</v>
      </c>
      <c r="H37" s="23">
        <v>7.7260999999999996E-2</v>
      </c>
      <c r="I37" s="24"/>
      <c r="J37" s="5"/>
    </row>
    <row r="38" spans="1:10" ht="12.95" customHeight="1">
      <c r="A38" s="18" t="s">
        <v>2403</v>
      </c>
      <c r="B38" s="19" t="s">
        <v>2404</v>
      </c>
      <c r="C38" s="15" t="s">
        <v>2405</v>
      </c>
      <c r="D38" s="15" t="s">
        <v>206</v>
      </c>
      <c r="E38" s="20">
        <v>7500</v>
      </c>
      <c r="F38" s="21">
        <v>7509.5024999999996</v>
      </c>
      <c r="G38" s="22">
        <v>1.2200000000000001E-2</v>
      </c>
      <c r="H38" s="23">
        <v>7.4704999999999994E-2</v>
      </c>
      <c r="I38" s="24"/>
      <c r="J38" s="5"/>
    </row>
    <row r="39" spans="1:10" ht="12.95" customHeight="1">
      <c r="A39" s="18" t="s">
        <v>213</v>
      </c>
      <c r="B39" s="19" t="s">
        <v>214</v>
      </c>
      <c r="C39" s="15" t="s">
        <v>215</v>
      </c>
      <c r="D39" s="15" t="s">
        <v>206</v>
      </c>
      <c r="E39" s="20">
        <v>7500</v>
      </c>
      <c r="F39" s="21">
        <v>7488.9750000000004</v>
      </c>
      <c r="G39" s="22">
        <v>1.2200000000000001E-2</v>
      </c>
      <c r="H39" s="23">
        <v>7.7499999999999999E-2</v>
      </c>
      <c r="I39" s="24"/>
      <c r="J39" s="5"/>
    </row>
    <row r="40" spans="1:10" ht="12.95" customHeight="1">
      <c r="A40" s="18" t="s">
        <v>2406</v>
      </c>
      <c r="B40" s="19" t="s">
        <v>2407</v>
      </c>
      <c r="C40" s="15" t="s">
        <v>2408</v>
      </c>
      <c r="D40" s="15" t="s">
        <v>206</v>
      </c>
      <c r="E40" s="20">
        <v>7500</v>
      </c>
      <c r="F40" s="21">
        <v>7486.8149999999996</v>
      </c>
      <c r="G40" s="22">
        <v>1.2200000000000001E-2</v>
      </c>
      <c r="H40" s="23">
        <v>7.4979000000000004E-2</v>
      </c>
      <c r="I40" s="24"/>
      <c r="J40" s="5"/>
    </row>
    <row r="41" spans="1:10" ht="12.95" customHeight="1">
      <c r="A41" s="18" t="s">
        <v>2040</v>
      </c>
      <c r="B41" s="19" t="s">
        <v>2041</v>
      </c>
      <c r="C41" s="15" t="s">
        <v>2042</v>
      </c>
      <c r="D41" s="15" t="s">
        <v>206</v>
      </c>
      <c r="E41" s="20">
        <v>7500</v>
      </c>
      <c r="F41" s="21">
        <v>7465.41</v>
      </c>
      <c r="G41" s="22">
        <v>1.2200000000000001E-2</v>
      </c>
      <c r="H41" s="23">
        <v>7.6200000000000004E-2</v>
      </c>
      <c r="I41" s="24"/>
      <c r="J41" s="5"/>
    </row>
    <row r="42" spans="1:10" ht="12.95" customHeight="1">
      <c r="A42" s="18" t="s">
        <v>2409</v>
      </c>
      <c r="B42" s="19" t="s">
        <v>2410</v>
      </c>
      <c r="C42" s="15" t="s">
        <v>2411</v>
      </c>
      <c r="D42" s="15" t="s">
        <v>206</v>
      </c>
      <c r="E42" s="20">
        <v>7000</v>
      </c>
      <c r="F42" s="21">
        <v>7065.4849999999997</v>
      </c>
      <c r="G42" s="22">
        <v>1.15E-2</v>
      </c>
      <c r="H42" s="23">
        <v>7.8399999999999997E-2</v>
      </c>
      <c r="I42" s="24"/>
      <c r="J42" s="5"/>
    </row>
    <row r="43" spans="1:10" ht="12.95" customHeight="1">
      <c r="A43" s="18" t="s">
        <v>2412</v>
      </c>
      <c r="B43" s="19" t="s">
        <v>2413</v>
      </c>
      <c r="C43" s="15" t="s">
        <v>2414</v>
      </c>
      <c r="D43" s="15" t="s">
        <v>206</v>
      </c>
      <c r="E43" s="20">
        <v>6500</v>
      </c>
      <c r="F43" s="21">
        <v>6546.5855000000001</v>
      </c>
      <c r="G43" s="22">
        <v>1.0699999999999999E-2</v>
      </c>
      <c r="H43" s="23">
        <v>7.4929999999999997E-2</v>
      </c>
      <c r="I43" s="24"/>
      <c r="J43" s="5"/>
    </row>
    <row r="44" spans="1:10" ht="12.95" customHeight="1">
      <c r="A44" s="18" t="s">
        <v>2067</v>
      </c>
      <c r="B44" s="19" t="s">
        <v>2068</v>
      </c>
      <c r="C44" s="15" t="s">
        <v>2069</v>
      </c>
      <c r="D44" s="15" t="s">
        <v>206</v>
      </c>
      <c r="E44" s="20">
        <v>6500</v>
      </c>
      <c r="F44" s="21">
        <v>6539.6369999999997</v>
      </c>
      <c r="G44" s="22">
        <v>1.0699999999999999E-2</v>
      </c>
      <c r="H44" s="23">
        <v>8.0199000000000006E-2</v>
      </c>
      <c r="I44" s="24"/>
      <c r="J44" s="5"/>
    </row>
    <row r="45" spans="1:10" ht="12.95" customHeight="1">
      <c r="A45" s="18" t="s">
        <v>1950</v>
      </c>
      <c r="B45" s="19" t="s">
        <v>1951</v>
      </c>
      <c r="C45" s="15" t="s">
        <v>1952</v>
      </c>
      <c r="D45" s="15" t="s">
        <v>206</v>
      </c>
      <c r="E45" s="20">
        <v>650</v>
      </c>
      <c r="F45" s="21">
        <v>6434.4605000000001</v>
      </c>
      <c r="G45" s="22">
        <v>1.0500000000000001E-2</v>
      </c>
      <c r="H45" s="23">
        <v>6.4493999999999996E-2</v>
      </c>
      <c r="I45" s="42">
        <v>7.7422821000000003E-2</v>
      </c>
      <c r="J45" s="5"/>
    </row>
    <row r="46" spans="1:10" ht="12.95" customHeight="1">
      <c r="A46" s="18" t="s">
        <v>2415</v>
      </c>
      <c r="B46" s="19" t="s">
        <v>2416</v>
      </c>
      <c r="C46" s="15" t="s">
        <v>2417</v>
      </c>
      <c r="D46" s="15" t="s">
        <v>206</v>
      </c>
      <c r="E46" s="20">
        <v>5500</v>
      </c>
      <c r="F46" s="21">
        <v>5556.3585000000003</v>
      </c>
      <c r="G46" s="22">
        <v>9.1000000000000004E-3</v>
      </c>
      <c r="H46" s="23">
        <v>7.3400000000000007E-2</v>
      </c>
      <c r="I46" s="42"/>
      <c r="J46" s="5"/>
    </row>
    <row r="47" spans="1:10" ht="12.95" customHeight="1">
      <c r="A47" s="18" t="s">
        <v>2055</v>
      </c>
      <c r="B47" s="19" t="s">
        <v>2056</v>
      </c>
      <c r="C47" s="15" t="s">
        <v>2057</v>
      </c>
      <c r="D47" s="15" t="s">
        <v>206</v>
      </c>
      <c r="E47" s="20">
        <v>5000</v>
      </c>
      <c r="F47" s="21">
        <v>5098.49</v>
      </c>
      <c r="G47" s="22">
        <v>8.3000000000000001E-3</v>
      </c>
      <c r="H47" s="23">
        <v>7.4149999999999994E-2</v>
      </c>
      <c r="I47" s="42"/>
      <c r="J47" s="5"/>
    </row>
    <row r="48" spans="1:10" ht="12.95" customHeight="1">
      <c r="A48" s="18" t="s">
        <v>2418</v>
      </c>
      <c r="B48" s="19" t="s">
        <v>2419</v>
      </c>
      <c r="C48" s="15" t="s">
        <v>2420</v>
      </c>
      <c r="D48" s="15" t="s">
        <v>180</v>
      </c>
      <c r="E48" s="20">
        <v>4985200</v>
      </c>
      <c r="F48" s="21">
        <v>5092.9700999999995</v>
      </c>
      <c r="G48" s="22">
        <v>8.3000000000000001E-3</v>
      </c>
      <c r="H48" s="23">
        <v>6.7799999999999999E-2</v>
      </c>
      <c r="I48" s="42"/>
      <c r="J48" s="5"/>
    </row>
    <row r="49" spans="1:10" ht="12.95" customHeight="1">
      <c r="A49" s="18" t="s">
        <v>2421</v>
      </c>
      <c r="B49" s="19" t="s">
        <v>2422</v>
      </c>
      <c r="C49" s="15" t="s">
        <v>2423</v>
      </c>
      <c r="D49" s="15" t="s">
        <v>206</v>
      </c>
      <c r="E49" s="20">
        <v>500</v>
      </c>
      <c r="F49" s="21">
        <v>5085.0200000000004</v>
      </c>
      <c r="G49" s="22">
        <v>8.3000000000000001E-3</v>
      </c>
      <c r="H49" s="23">
        <v>7.3400000000000007E-2</v>
      </c>
      <c r="I49" s="42"/>
      <c r="J49" s="5"/>
    </row>
    <row r="50" spans="1:10" ht="12.95" customHeight="1">
      <c r="A50" s="18" t="s">
        <v>2424</v>
      </c>
      <c r="B50" s="19" t="s">
        <v>2425</v>
      </c>
      <c r="C50" s="15" t="s">
        <v>2426</v>
      </c>
      <c r="D50" s="15" t="s">
        <v>206</v>
      </c>
      <c r="E50" s="20">
        <v>5000</v>
      </c>
      <c r="F50" s="21">
        <v>5057.4799999999996</v>
      </c>
      <c r="G50" s="22">
        <v>8.2000000000000007E-3</v>
      </c>
      <c r="H50" s="23">
        <v>7.4455999999999994E-2</v>
      </c>
      <c r="I50" s="42"/>
      <c r="J50" s="5"/>
    </row>
    <row r="51" spans="1:10" ht="12.95" customHeight="1">
      <c r="A51" s="18" t="s">
        <v>2427</v>
      </c>
      <c r="B51" s="19" t="s">
        <v>2428</v>
      </c>
      <c r="C51" s="15" t="s">
        <v>2429</v>
      </c>
      <c r="D51" s="15" t="s">
        <v>1900</v>
      </c>
      <c r="E51" s="20">
        <v>5000</v>
      </c>
      <c r="F51" s="21">
        <v>5032.43</v>
      </c>
      <c r="G51" s="22">
        <v>8.2000000000000007E-3</v>
      </c>
      <c r="H51" s="23">
        <v>7.8299999999999995E-2</v>
      </c>
      <c r="I51" s="42"/>
      <c r="J51" s="5"/>
    </row>
    <row r="52" spans="1:10" ht="12.95" customHeight="1">
      <c r="A52" s="18" t="s">
        <v>1932</v>
      </c>
      <c r="B52" s="19" t="s">
        <v>1933</v>
      </c>
      <c r="C52" s="15" t="s">
        <v>1934</v>
      </c>
      <c r="D52" s="15" t="s">
        <v>206</v>
      </c>
      <c r="E52" s="20">
        <v>5000</v>
      </c>
      <c r="F52" s="21">
        <v>5027.18</v>
      </c>
      <c r="G52" s="22">
        <v>8.2000000000000007E-3</v>
      </c>
      <c r="H52" s="23">
        <v>7.3400000000000007E-2</v>
      </c>
      <c r="I52" s="42"/>
      <c r="J52" s="5"/>
    </row>
    <row r="53" spans="1:10" ht="12.95" customHeight="1">
      <c r="A53" s="18" t="s">
        <v>2430</v>
      </c>
      <c r="B53" s="19" t="s">
        <v>2431</v>
      </c>
      <c r="C53" s="15" t="s">
        <v>2432</v>
      </c>
      <c r="D53" s="15" t="s">
        <v>1900</v>
      </c>
      <c r="E53" s="20">
        <v>5000</v>
      </c>
      <c r="F53" s="21">
        <v>5022.71</v>
      </c>
      <c r="G53" s="22">
        <v>8.2000000000000007E-3</v>
      </c>
      <c r="H53" s="23">
        <v>7.5442999999999996E-2</v>
      </c>
      <c r="I53" s="42"/>
      <c r="J53" s="5"/>
    </row>
    <row r="54" spans="1:10" ht="12.95" customHeight="1">
      <c r="A54" s="18" t="s">
        <v>2272</v>
      </c>
      <c r="B54" s="19" t="s">
        <v>2273</v>
      </c>
      <c r="C54" s="15" t="s">
        <v>2274</v>
      </c>
      <c r="D54" s="15" t="s">
        <v>206</v>
      </c>
      <c r="E54" s="20">
        <v>5000</v>
      </c>
      <c r="F54" s="21">
        <v>5019.8500000000004</v>
      </c>
      <c r="G54" s="22">
        <v>8.2000000000000007E-3</v>
      </c>
      <c r="H54" s="23">
        <v>7.51E-2</v>
      </c>
      <c r="I54" s="42"/>
      <c r="J54" s="5"/>
    </row>
    <row r="55" spans="1:10" ht="12.95" customHeight="1">
      <c r="A55" s="18" t="s">
        <v>1980</v>
      </c>
      <c r="B55" s="19" t="s">
        <v>1981</v>
      </c>
      <c r="C55" s="15" t="s">
        <v>1982</v>
      </c>
      <c r="D55" s="15" t="s">
        <v>206</v>
      </c>
      <c r="E55" s="20">
        <v>500</v>
      </c>
      <c r="F55" s="21">
        <v>5015.375</v>
      </c>
      <c r="G55" s="22">
        <v>8.2000000000000007E-3</v>
      </c>
      <c r="H55" s="23">
        <v>7.7249999999999999E-2</v>
      </c>
      <c r="I55" s="42"/>
      <c r="J55" s="5"/>
    </row>
    <row r="56" spans="1:10" ht="12.95" customHeight="1">
      <c r="A56" s="18" t="s">
        <v>2433</v>
      </c>
      <c r="B56" s="19" t="s">
        <v>2434</v>
      </c>
      <c r="C56" s="15" t="s">
        <v>2435</v>
      </c>
      <c r="D56" s="15" t="s">
        <v>206</v>
      </c>
      <c r="E56" s="20">
        <v>5000</v>
      </c>
      <c r="F56" s="21">
        <v>4994.75</v>
      </c>
      <c r="G56" s="22">
        <v>8.0999999999999996E-3</v>
      </c>
      <c r="H56" s="23">
        <v>7.7075000000000005E-2</v>
      </c>
      <c r="I56" s="42"/>
      <c r="J56" s="5"/>
    </row>
    <row r="57" spans="1:10" ht="12.95" customHeight="1">
      <c r="A57" s="18" t="s">
        <v>2436</v>
      </c>
      <c r="B57" s="19" t="s">
        <v>2437</v>
      </c>
      <c r="C57" s="15" t="s">
        <v>2438</v>
      </c>
      <c r="D57" s="15" t="s">
        <v>206</v>
      </c>
      <c r="E57" s="20">
        <v>500</v>
      </c>
      <c r="F57" s="21">
        <v>4994.46</v>
      </c>
      <c r="G57" s="22">
        <v>8.0999999999999996E-3</v>
      </c>
      <c r="H57" s="23">
        <v>7.775E-2</v>
      </c>
      <c r="I57" s="42"/>
      <c r="J57" s="5"/>
    </row>
    <row r="58" spans="1:10" ht="12.95" customHeight="1">
      <c r="A58" s="18" t="s">
        <v>2439</v>
      </c>
      <c r="B58" s="19" t="s">
        <v>2440</v>
      </c>
      <c r="C58" s="15" t="s">
        <v>2441</v>
      </c>
      <c r="D58" s="15" t="s">
        <v>1900</v>
      </c>
      <c r="E58" s="20">
        <v>5000</v>
      </c>
      <c r="F58" s="21">
        <v>4992.57</v>
      </c>
      <c r="G58" s="22">
        <v>8.0999999999999996E-3</v>
      </c>
      <c r="H58" s="23">
        <v>9.0971499999999997E-2</v>
      </c>
      <c r="I58" s="42"/>
      <c r="J58" s="5"/>
    </row>
    <row r="59" spans="1:10" ht="12.95" customHeight="1">
      <c r="A59" s="18" t="s">
        <v>2442</v>
      </c>
      <c r="B59" s="19" t="s">
        <v>2443</v>
      </c>
      <c r="C59" s="15" t="s">
        <v>2444</v>
      </c>
      <c r="D59" s="15" t="s">
        <v>206</v>
      </c>
      <c r="E59" s="20">
        <v>500</v>
      </c>
      <c r="F59" s="21">
        <v>4980.53</v>
      </c>
      <c r="G59" s="22">
        <v>8.0999999999999996E-3</v>
      </c>
      <c r="H59" s="23">
        <v>7.9250000000000001E-2</v>
      </c>
      <c r="I59" s="42"/>
      <c r="J59" s="5"/>
    </row>
    <row r="60" spans="1:10" ht="12.95" customHeight="1">
      <c r="A60" s="18" t="s">
        <v>2269</v>
      </c>
      <c r="B60" s="19" t="s">
        <v>2270</v>
      </c>
      <c r="C60" s="15" t="s">
        <v>2271</v>
      </c>
      <c r="D60" s="15" t="s">
        <v>206</v>
      </c>
      <c r="E60" s="20">
        <v>500</v>
      </c>
      <c r="F60" s="21">
        <v>4961.37</v>
      </c>
      <c r="G60" s="22">
        <v>8.0999999999999996E-3</v>
      </c>
      <c r="H60" s="23">
        <v>7.9600000000000004E-2</v>
      </c>
      <c r="I60" s="42"/>
      <c r="J60" s="5"/>
    </row>
    <row r="61" spans="1:10" ht="12.95" customHeight="1">
      <c r="A61" s="18" t="s">
        <v>2445</v>
      </c>
      <c r="B61" s="19" t="s">
        <v>2446</v>
      </c>
      <c r="C61" s="15" t="s">
        <v>2447</v>
      </c>
      <c r="D61" s="15" t="s">
        <v>206</v>
      </c>
      <c r="E61" s="20">
        <v>500</v>
      </c>
      <c r="F61" s="21">
        <v>4957.8599999999997</v>
      </c>
      <c r="G61" s="22">
        <v>8.0999999999999996E-3</v>
      </c>
      <c r="H61" s="23">
        <v>7.8912999999999997E-2</v>
      </c>
      <c r="I61" s="42"/>
      <c r="J61" s="5"/>
    </row>
    <row r="62" spans="1:10" ht="12.95" customHeight="1">
      <c r="A62" s="18" t="s">
        <v>2448</v>
      </c>
      <c r="B62" s="19" t="s">
        <v>2449</v>
      </c>
      <c r="C62" s="15" t="s">
        <v>2450</v>
      </c>
      <c r="D62" s="15" t="s">
        <v>206</v>
      </c>
      <c r="E62" s="20">
        <v>500</v>
      </c>
      <c r="F62" s="21">
        <v>4915.835</v>
      </c>
      <c r="G62" s="22">
        <v>8.0000000000000002E-3</v>
      </c>
      <c r="H62" s="23">
        <v>7.8E-2</v>
      </c>
      <c r="I62" s="42"/>
      <c r="J62" s="5"/>
    </row>
    <row r="63" spans="1:10" ht="12.95" customHeight="1">
      <c r="A63" s="18" t="s">
        <v>2451</v>
      </c>
      <c r="B63" s="19" t="s">
        <v>2452</v>
      </c>
      <c r="C63" s="15" t="s">
        <v>2453</v>
      </c>
      <c r="D63" s="15" t="s">
        <v>206</v>
      </c>
      <c r="E63" s="20">
        <v>4500</v>
      </c>
      <c r="F63" s="21">
        <v>4551.5969999999998</v>
      </c>
      <c r="G63" s="22">
        <v>7.4000000000000003E-3</v>
      </c>
      <c r="H63" s="23">
        <v>7.46E-2</v>
      </c>
      <c r="I63" s="42"/>
      <c r="J63" s="5"/>
    </row>
    <row r="64" spans="1:10" ht="12.95" customHeight="1">
      <c r="A64" s="18" t="s">
        <v>2130</v>
      </c>
      <c r="B64" s="19" t="s">
        <v>2131</v>
      </c>
      <c r="C64" s="15" t="s">
        <v>2132</v>
      </c>
      <c r="D64" s="15" t="s">
        <v>206</v>
      </c>
      <c r="E64" s="20">
        <v>4500</v>
      </c>
      <c r="F64" s="21">
        <v>4521.6000000000004</v>
      </c>
      <c r="G64" s="22">
        <v>7.4000000000000003E-3</v>
      </c>
      <c r="H64" s="23">
        <v>7.85E-2</v>
      </c>
      <c r="I64" s="42"/>
      <c r="J64" s="5"/>
    </row>
    <row r="65" spans="1:10" ht="12.95" customHeight="1">
      <c r="A65" s="18" t="s">
        <v>2454</v>
      </c>
      <c r="B65" s="19" t="s">
        <v>2455</v>
      </c>
      <c r="C65" s="15" t="s">
        <v>2456</v>
      </c>
      <c r="D65" s="15" t="s">
        <v>206</v>
      </c>
      <c r="E65" s="20">
        <v>5000</v>
      </c>
      <c r="F65" s="21">
        <v>4321.2950000000001</v>
      </c>
      <c r="G65" s="22">
        <v>7.0000000000000001E-3</v>
      </c>
      <c r="H65" s="23">
        <v>7.2172E-2</v>
      </c>
      <c r="I65" s="42"/>
      <c r="J65" s="5"/>
    </row>
    <row r="66" spans="1:10" ht="12.95" customHeight="1">
      <c r="A66" s="18" t="s">
        <v>2457</v>
      </c>
      <c r="B66" s="19" t="s">
        <v>2458</v>
      </c>
      <c r="C66" s="15" t="s">
        <v>2459</v>
      </c>
      <c r="D66" s="15" t="s">
        <v>206</v>
      </c>
      <c r="E66" s="20">
        <v>4500</v>
      </c>
      <c r="F66" s="21">
        <v>4120.1009999999997</v>
      </c>
      <c r="G66" s="22">
        <v>6.7000000000000002E-3</v>
      </c>
      <c r="H66" s="23">
        <v>7.2172E-2</v>
      </c>
      <c r="I66" s="42"/>
      <c r="J66" s="5"/>
    </row>
    <row r="67" spans="1:10" ht="12.95" customHeight="1">
      <c r="A67" s="18" t="s">
        <v>2460</v>
      </c>
      <c r="B67" s="19" t="s">
        <v>2461</v>
      </c>
      <c r="C67" s="15" t="s">
        <v>2462</v>
      </c>
      <c r="D67" s="15" t="s">
        <v>206</v>
      </c>
      <c r="E67" s="20">
        <v>4000</v>
      </c>
      <c r="F67" s="21">
        <v>4052.9560000000001</v>
      </c>
      <c r="G67" s="22">
        <v>6.6E-3</v>
      </c>
      <c r="H67" s="23">
        <v>7.6605000000000006E-2</v>
      </c>
      <c r="I67" s="42"/>
      <c r="J67" s="5"/>
    </row>
    <row r="68" spans="1:10" ht="12.95" customHeight="1">
      <c r="A68" s="18" t="s">
        <v>2463</v>
      </c>
      <c r="B68" s="19" t="s">
        <v>2464</v>
      </c>
      <c r="C68" s="15" t="s">
        <v>2465</v>
      </c>
      <c r="D68" s="15" t="s">
        <v>206</v>
      </c>
      <c r="E68" s="20">
        <v>3500</v>
      </c>
      <c r="F68" s="21">
        <v>3623.5010000000002</v>
      </c>
      <c r="G68" s="22">
        <v>5.8999999999999999E-3</v>
      </c>
      <c r="H68" s="23">
        <v>7.4624999999999997E-2</v>
      </c>
      <c r="I68" s="42"/>
      <c r="J68" s="5"/>
    </row>
    <row r="69" spans="1:10" ht="12.95" customHeight="1">
      <c r="A69" s="18" t="s">
        <v>2466</v>
      </c>
      <c r="B69" s="19" t="s">
        <v>2467</v>
      </c>
      <c r="C69" s="15" t="s">
        <v>2468</v>
      </c>
      <c r="D69" s="15" t="s">
        <v>206</v>
      </c>
      <c r="E69" s="20">
        <v>35</v>
      </c>
      <c r="F69" s="21">
        <v>3565.1525000000001</v>
      </c>
      <c r="G69" s="22">
        <v>5.7999999999999996E-3</v>
      </c>
      <c r="H69" s="23">
        <v>7.5300000000000006E-2</v>
      </c>
      <c r="I69" s="42"/>
      <c r="J69" s="5"/>
    </row>
    <row r="70" spans="1:10" ht="12.95" customHeight="1">
      <c r="A70" s="18" t="s">
        <v>2469</v>
      </c>
      <c r="B70" s="19" t="s">
        <v>2470</v>
      </c>
      <c r="C70" s="15" t="s">
        <v>2471</v>
      </c>
      <c r="D70" s="15" t="s">
        <v>1900</v>
      </c>
      <c r="E70" s="20">
        <v>3500</v>
      </c>
      <c r="F70" s="21">
        <v>3537.3589999999999</v>
      </c>
      <c r="G70" s="22">
        <v>5.7999999999999996E-3</v>
      </c>
      <c r="H70" s="23">
        <v>7.2950000000000001E-2</v>
      </c>
      <c r="I70" s="42"/>
      <c r="J70" s="5"/>
    </row>
    <row r="71" spans="1:10" ht="12.95" customHeight="1">
      <c r="A71" s="18" t="s">
        <v>2472</v>
      </c>
      <c r="B71" s="19" t="s">
        <v>2473</v>
      </c>
      <c r="C71" s="15" t="s">
        <v>2474</v>
      </c>
      <c r="D71" s="15" t="s">
        <v>206</v>
      </c>
      <c r="E71" s="20">
        <v>3500</v>
      </c>
      <c r="F71" s="21">
        <v>3522.2565</v>
      </c>
      <c r="G71" s="22">
        <v>5.7000000000000002E-3</v>
      </c>
      <c r="H71" s="23">
        <v>7.825E-2</v>
      </c>
      <c r="I71" s="42"/>
      <c r="J71" s="5"/>
    </row>
    <row r="72" spans="1:10" ht="12.95" customHeight="1">
      <c r="A72" s="18" t="s">
        <v>2475</v>
      </c>
      <c r="B72" s="19" t="s">
        <v>2476</v>
      </c>
      <c r="C72" s="15" t="s">
        <v>2477</v>
      </c>
      <c r="D72" s="15" t="s">
        <v>2478</v>
      </c>
      <c r="E72" s="20">
        <v>3500</v>
      </c>
      <c r="F72" s="21">
        <v>3453.6075000000001</v>
      </c>
      <c r="G72" s="22">
        <v>5.5999999999999999E-3</v>
      </c>
      <c r="H72" s="23">
        <v>8.1707000000000002E-2</v>
      </c>
      <c r="I72" s="42"/>
      <c r="J72" s="5"/>
    </row>
    <row r="73" spans="1:10" ht="12.95" customHeight="1">
      <c r="A73" s="18" t="s">
        <v>2064</v>
      </c>
      <c r="B73" s="19" t="s">
        <v>2065</v>
      </c>
      <c r="C73" s="15" t="s">
        <v>2066</v>
      </c>
      <c r="D73" s="15" t="s">
        <v>180</v>
      </c>
      <c r="E73" s="20">
        <v>3000000</v>
      </c>
      <c r="F73" s="21">
        <v>3084.6390000000001</v>
      </c>
      <c r="G73" s="22">
        <v>5.0000000000000001E-3</v>
      </c>
      <c r="H73" s="23">
        <v>6.9570000000000007E-2</v>
      </c>
      <c r="I73" s="42"/>
      <c r="J73" s="5"/>
    </row>
    <row r="74" spans="1:10" ht="12.95" customHeight="1">
      <c r="A74" s="18" t="s">
        <v>2479</v>
      </c>
      <c r="B74" s="19" t="s">
        <v>2480</v>
      </c>
      <c r="C74" s="15" t="s">
        <v>2481</v>
      </c>
      <c r="D74" s="15" t="s">
        <v>206</v>
      </c>
      <c r="E74" s="20">
        <v>3000</v>
      </c>
      <c r="F74" s="21">
        <v>3021.855</v>
      </c>
      <c r="G74" s="22">
        <v>4.8999999999999998E-3</v>
      </c>
      <c r="H74" s="23">
        <v>7.4950000000000003E-2</v>
      </c>
      <c r="I74" s="42"/>
      <c r="J74" s="5"/>
    </row>
    <row r="75" spans="1:10" ht="12.95" customHeight="1">
      <c r="A75" s="18" t="s">
        <v>2482</v>
      </c>
      <c r="B75" s="19" t="s">
        <v>2483</v>
      </c>
      <c r="C75" s="15" t="s">
        <v>2484</v>
      </c>
      <c r="D75" s="15" t="s">
        <v>206</v>
      </c>
      <c r="E75" s="20">
        <v>2500</v>
      </c>
      <c r="F75" s="21">
        <v>2542.5374999999999</v>
      </c>
      <c r="G75" s="22">
        <v>4.1000000000000003E-3</v>
      </c>
      <c r="H75" s="23">
        <v>7.6200000000000004E-2</v>
      </c>
      <c r="I75" s="42"/>
      <c r="J75" s="5"/>
    </row>
    <row r="76" spans="1:10" ht="12.95" customHeight="1">
      <c r="A76" s="18" t="s">
        <v>2485</v>
      </c>
      <c r="B76" s="19" t="s">
        <v>2486</v>
      </c>
      <c r="C76" s="15" t="s">
        <v>2487</v>
      </c>
      <c r="D76" s="15" t="s">
        <v>206</v>
      </c>
      <c r="E76" s="20">
        <v>2500</v>
      </c>
      <c r="F76" s="21">
        <v>2540.4475000000002</v>
      </c>
      <c r="G76" s="22">
        <v>4.1000000000000003E-3</v>
      </c>
      <c r="H76" s="23">
        <v>7.4499999999999997E-2</v>
      </c>
      <c r="I76" s="42"/>
      <c r="J76" s="5"/>
    </row>
    <row r="77" spans="1:10" ht="12.95" customHeight="1">
      <c r="A77" s="18" t="s">
        <v>2488</v>
      </c>
      <c r="B77" s="19" t="s">
        <v>2489</v>
      </c>
      <c r="C77" s="15" t="s">
        <v>2490</v>
      </c>
      <c r="D77" s="15" t="s">
        <v>206</v>
      </c>
      <c r="E77" s="20">
        <v>2500</v>
      </c>
      <c r="F77" s="21">
        <v>2525.3449999999998</v>
      </c>
      <c r="G77" s="22">
        <v>4.1000000000000003E-3</v>
      </c>
      <c r="H77" s="23">
        <v>7.2800000000000004E-2</v>
      </c>
      <c r="I77" s="42"/>
      <c r="J77" s="5"/>
    </row>
    <row r="78" spans="1:10" ht="12.95" customHeight="1">
      <c r="A78" s="18" t="s">
        <v>2019</v>
      </c>
      <c r="B78" s="19" t="s">
        <v>2020</v>
      </c>
      <c r="C78" s="15" t="s">
        <v>2021</v>
      </c>
      <c r="D78" s="15" t="s">
        <v>180</v>
      </c>
      <c r="E78" s="20">
        <v>2500000</v>
      </c>
      <c r="F78" s="21">
        <v>2522.0450000000001</v>
      </c>
      <c r="G78" s="22">
        <v>4.1000000000000003E-3</v>
      </c>
      <c r="H78" s="23">
        <v>6.9392999999999996E-2</v>
      </c>
      <c r="I78" s="42"/>
      <c r="J78" s="5"/>
    </row>
    <row r="79" spans="1:10" ht="12.95" customHeight="1">
      <c r="A79" s="18" t="s">
        <v>2491</v>
      </c>
      <c r="B79" s="19" t="s">
        <v>2492</v>
      </c>
      <c r="C79" s="15" t="s">
        <v>2493</v>
      </c>
      <c r="D79" s="15" t="s">
        <v>206</v>
      </c>
      <c r="E79" s="20">
        <v>250</v>
      </c>
      <c r="F79" s="21">
        <v>2520.4749999999999</v>
      </c>
      <c r="G79" s="22">
        <v>4.1000000000000003E-3</v>
      </c>
      <c r="H79" s="23">
        <v>7.8886999999999999E-2</v>
      </c>
      <c r="I79" s="42"/>
      <c r="J79" s="5"/>
    </row>
    <row r="80" spans="1:10" ht="12.95" customHeight="1">
      <c r="A80" s="18" t="s">
        <v>2494</v>
      </c>
      <c r="B80" s="19" t="s">
        <v>2495</v>
      </c>
      <c r="C80" s="15" t="s">
        <v>2496</v>
      </c>
      <c r="D80" s="15" t="s">
        <v>206</v>
      </c>
      <c r="E80" s="20">
        <v>2500</v>
      </c>
      <c r="F80" s="21">
        <v>2518.3649999999998</v>
      </c>
      <c r="G80" s="22">
        <v>4.1000000000000003E-3</v>
      </c>
      <c r="H80" s="23">
        <v>7.6300000000000007E-2</v>
      </c>
      <c r="I80" s="42"/>
      <c r="J80" s="5"/>
    </row>
    <row r="81" spans="1:10" ht="12.95" customHeight="1">
      <c r="A81" s="18" t="s">
        <v>2497</v>
      </c>
      <c r="B81" s="19" t="s">
        <v>2498</v>
      </c>
      <c r="C81" s="15" t="s">
        <v>2499</v>
      </c>
      <c r="D81" s="15" t="s">
        <v>206</v>
      </c>
      <c r="E81" s="20">
        <v>2500</v>
      </c>
      <c r="F81" s="21">
        <v>2513.7525000000001</v>
      </c>
      <c r="G81" s="22">
        <v>4.1000000000000003E-3</v>
      </c>
      <c r="H81" s="23">
        <v>7.8649999999999998E-2</v>
      </c>
      <c r="I81" s="42"/>
      <c r="J81" s="5"/>
    </row>
    <row r="82" spans="1:10" ht="12.95" customHeight="1">
      <c r="A82" s="18" t="s">
        <v>2249</v>
      </c>
      <c r="B82" s="19" t="s">
        <v>2250</v>
      </c>
      <c r="C82" s="15" t="s">
        <v>2251</v>
      </c>
      <c r="D82" s="15" t="s">
        <v>206</v>
      </c>
      <c r="E82" s="20">
        <v>2500</v>
      </c>
      <c r="F82" s="21">
        <v>2510.7975000000001</v>
      </c>
      <c r="G82" s="22">
        <v>4.1000000000000003E-3</v>
      </c>
      <c r="H82" s="23">
        <v>7.8399999999999997E-2</v>
      </c>
      <c r="I82" s="42"/>
      <c r="J82" s="5"/>
    </row>
    <row r="83" spans="1:10" ht="12.95" customHeight="1">
      <c r="A83" s="18" t="s">
        <v>2500</v>
      </c>
      <c r="B83" s="19" t="s">
        <v>2501</v>
      </c>
      <c r="C83" s="15" t="s">
        <v>2502</v>
      </c>
      <c r="D83" s="15" t="s">
        <v>206</v>
      </c>
      <c r="E83" s="20">
        <v>2500</v>
      </c>
      <c r="F83" s="21">
        <v>2510.335</v>
      </c>
      <c r="G83" s="22">
        <v>4.1000000000000003E-3</v>
      </c>
      <c r="H83" s="23">
        <v>7.51E-2</v>
      </c>
      <c r="I83" s="42"/>
      <c r="J83" s="5"/>
    </row>
    <row r="84" spans="1:10" ht="12.95" customHeight="1">
      <c r="A84" s="18" t="s">
        <v>1923</v>
      </c>
      <c r="B84" s="19" t="s">
        <v>1924</v>
      </c>
      <c r="C84" s="15" t="s">
        <v>1925</v>
      </c>
      <c r="D84" s="15" t="s">
        <v>1900</v>
      </c>
      <c r="E84" s="20">
        <v>2500</v>
      </c>
      <c r="F84" s="21">
        <v>2508.9375</v>
      </c>
      <c r="G84" s="22">
        <v>4.1000000000000003E-3</v>
      </c>
      <c r="H84" s="23">
        <v>7.5200000000000003E-2</v>
      </c>
      <c r="I84" s="42"/>
      <c r="J84" s="5"/>
    </row>
    <row r="85" spans="1:10" ht="12.95" customHeight="1">
      <c r="A85" s="18" t="s">
        <v>2503</v>
      </c>
      <c r="B85" s="19" t="s">
        <v>2504</v>
      </c>
      <c r="C85" s="15" t="s">
        <v>2505</v>
      </c>
      <c r="D85" s="15" t="s">
        <v>206</v>
      </c>
      <c r="E85" s="20">
        <v>250</v>
      </c>
      <c r="F85" s="21">
        <v>2506.0700000000002</v>
      </c>
      <c r="G85" s="22">
        <v>4.1000000000000003E-3</v>
      </c>
      <c r="H85" s="23">
        <v>7.4899999999999994E-2</v>
      </c>
      <c r="I85" s="42"/>
      <c r="J85" s="5"/>
    </row>
    <row r="86" spans="1:10" ht="12.95" customHeight="1">
      <c r="A86" s="18" t="s">
        <v>1910</v>
      </c>
      <c r="B86" s="19" t="s">
        <v>1911</v>
      </c>
      <c r="C86" s="15" t="s">
        <v>1912</v>
      </c>
      <c r="D86" s="15" t="s">
        <v>206</v>
      </c>
      <c r="E86" s="20">
        <v>2500</v>
      </c>
      <c r="F86" s="21">
        <v>2503.0574999999999</v>
      </c>
      <c r="G86" s="22">
        <v>4.1000000000000003E-3</v>
      </c>
      <c r="H86" s="23">
        <v>7.4899999999999994E-2</v>
      </c>
      <c r="I86" s="42"/>
      <c r="J86" s="5"/>
    </row>
    <row r="87" spans="1:10" ht="12.95" customHeight="1">
      <c r="A87" s="18" t="s">
        <v>1965</v>
      </c>
      <c r="B87" s="19" t="s">
        <v>1966</v>
      </c>
      <c r="C87" s="15" t="s">
        <v>1967</v>
      </c>
      <c r="D87" s="15" t="s">
        <v>206</v>
      </c>
      <c r="E87" s="20">
        <v>2500</v>
      </c>
      <c r="F87" s="21">
        <v>2501.9675000000002</v>
      </c>
      <c r="G87" s="22">
        <v>4.1000000000000003E-3</v>
      </c>
      <c r="H87" s="23">
        <v>7.5058E-2</v>
      </c>
      <c r="I87" s="42"/>
      <c r="J87" s="5"/>
    </row>
    <row r="88" spans="1:10" ht="12.95" customHeight="1">
      <c r="A88" s="18" t="s">
        <v>2506</v>
      </c>
      <c r="B88" s="19" t="s">
        <v>2507</v>
      </c>
      <c r="C88" s="15" t="s">
        <v>2508</v>
      </c>
      <c r="D88" s="15" t="s">
        <v>180</v>
      </c>
      <c r="E88" s="20">
        <v>2502400</v>
      </c>
      <c r="F88" s="21">
        <v>2176.3298</v>
      </c>
      <c r="G88" s="22">
        <v>3.5000000000000001E-3</v>
      </c>
      <c r="H88" s="23">
        <v>6.8276000000000003E-2</v>
      </c>
      <c r="I88" s="42"/>
      <c r="J88" s="5"/>
    </row>
    <row r="89" spans="1:10" ht="12.95" customHeight="1">
      <c r="A89" s="18" t="s">
        <v>2509</v>
      </c>
      <c r="B89" s="19" t="s">
        <v>2510</v>
      </c>
      <c r="C89" s="15" t="s">
        <v>2511</v>
      </c>
      <c r="D89" s="15" t="s">
        <v>180</v>
      </c>
      <c r="E89" s="20">
        <v>2502400</v>
      </c>
      <c r="F89" s="21">
        <v>2104.5284000000001</v>
      </c>
      <c r="G89" s="22">
        <v>3.3999999999999998E-3</v>
      </c>
      <c r="H89" s="23">
        <v>6.8491999999999997E-2</v>
      </c>
      <c r="I89" s="42"/>
      <c r="J89" s="5"/>
    </row>
    <row r="90" spans="1:10" ht="12.95" customHeight="1">
      <c r="A90" s="18" t="s">
        <v>2512</v>
      </c>
      <c r="B90" s="19" t="s">
        <v>2513</v>
      </c>
      <c r="C90" s="15" t="s">
        <v>2514</v>
      </c>
      <c r="D90" s="15" t="s">
        <v>206</v>
      </c>
      <c r="E90" s="20">
        <v>2500</v>
      </c>
      <c r="F90" s="21">
        <v>2087.9875000000002</v>
      </c>
      <c r="G90" s="22">
        <v>3.3999999999999998E-3</v>
      </c>
      <c r="H90" s="23">
        <v>7.2172E-2</v>
      </c>
      <c r="I90" s="42"/>
      <c r="J90" s="5"/>
    </row>
    <row r="91" spans="1:10" ht="12.95" customHeight="1">
      <c r="A91" s="18" t="s">
        <v>2243</v>
      </c>
      <c r="B91" s="19" t="s">
        <v>2244</v>
      </c>
      <c r="C91" s="15" t="s">
        <v>2245</v>
      </c>
      <c r="D91" s="15" t="s">
        <v>1900</v>
      </c>
      <c r="E91" s="20">
        <v>2000</v>
      </c>
      <c r="F91" s="21">
        <v>2014.7860000000001</v>
      </c>
      <c r="G91" s="22">
        <v>3.3E-3</v>
      </c>
      <c r="H91" s="23">
        <v>7.8928999999999999E-2</v>
      </c>
      <c r="I91" s="42"/>
      <c r="J91" s="5"/>
    </row>
    <row r="92" spans="1:10" ht="12.95" customHeight="1">
      <c r="A92" s="18" t="s">
        <v>2515</v>
      </c>
      <c r="B92" s="19" t="s">
        <v>2516</v>
      </c>
      <c r="C92" s="15" t="s">
        <v>2517</v>
      </c>
      <c r="D92" s="15" t="s">
        <v>206</v>
      </c>
      <c r="E92" s="20">
        <v>2000</v>
      </c>
      <c r="F92" s="21">
        <v>1996.94</v>
      </c>
      <c r="G92" s="22">
        <v>3.3E-3</v>
      </c>
      <c r="H92" s="23">
        <v>7.6100000000000001E-2</v>
      </c>
      <c r="I92" s="42"/>
      <c r="J92" s="5"/>
    </row>
    <row r="93" spans="1:10" ht="12.95" customHeight="1">
      <c r="A93" s="18" t="s">
        <v>2518</v>
      </c>
      <c r="B93" s="19" t="s">
        <v>2519</v>
      </c>
      <c r="C93" s="15" t="s">
        <v>2520</v>
      </c>
      <c r="D93" s="15" t="s">
        <v>180</v>
      </c>
      <c r="E93" s="20">
        <v>2072000</v>
      </c>
      <c r="F93" s="21">
        <v>1799.6936000000001</v>
      </c>
      <c r="G93" s="22">
        <v>2.8999999999999998E-3</v>
      </c>
      <c r="H93" s="23">
        <v>6.8277000000000004E-2</v>
      </c>
      <c r="I93" s="42"/>
      <c r="J93" s="5"/>
    </row>
    <row r="94" spans="1:10" ht="12.95" customHeight="1">
      <c r="A94" s="18" t="s">
        <v>216</v>
      </c>
      <c r="B94" s="19" t="s">
        <v>217</v>
      </c>
      <c r="C94" s="15" t="s">
        <v>218</v>
      </c>
      <c r="D94" s="15" t="s">
        <v>206</v>
      </c>
      <c r="E94" s="20">
        <v>1500</v>
      </c>
      <c r="F94" s="21">
        <v>1497.7380000000001</v>
      </c>
      <c r="G94" s="22">
        <v>2.3999999999999998E-3</v>
      </c>
      <c r="H94" s="23">
        <v>7.6850000000000002E-2</v>
      </c>
      <c r="I94" s="42"/>
      <c r="J94" s="5"/>
    </row>
    <row r="95" spans="1:10" ht="12.95" customHeight="1">
      <c r="A95" s="18" t="s">
        <v>2521</v>
      </c>
      <c r="B95" s="19" t="s">
        <v>2522</v>
      </c>
      <c r="C95" s="15" t="s">
        <v>2523</v>
      </c>
      <c r="D95" s="15" t="s">
        <v>180</v>
      </c>
      <c r="E95" s="20">
        <v>1690000</v>
      </c>
      <c r="F95" s="21">
        <v>1475.2027</v>
      </c>
      <c r="G95" s="22">
        <v>2.3999999999999998E-3</v>
      </c>
      <c r="H95" s="23">
        <v>6.8271999999999999E-2</v>
      </c>
      <c r="I95" s="42"/>
      <c r="J95" s="5"/>
    </row>
    <row r="96" spans="1:10" ht="12.95" customHeight="1">
      <c r="A96" s="18" t="s">
        <v>2524</v>
      </c>
      <c r="B96" s="19" t="s">
        <v>2525</v>
      </c>
      <c r="C96" s="15" t="s">
        <v>2526</v>
      </c>
      <c r="D96" s="15" t="s">
        <v>206</v>
      </c>
      <c r="E96" s="20">
        <v>100</v>
      </c>
      <c r="F96" s="21">
        <v>996.33199999999999</v>
      </c>
      <c r="G96" s="22">
        <v>1.6000000000000001E-3</v>
      </c>
      <c r="H96" s="23">
        <v>8.0699999999999994E-2</v>
      </c>
      <c r="I96" s="42"/>
      <c r="J96" s="5"/>
    </row>
    <row r="97" spans="1:10" ht="12.95" customHeight="1">
      <c r="A97" s="18" t="s">
        <v>2527</v>
      </c>
      <c r="B97" s="19" t="s">
        <v>2528</v>
      </c>
      <c r="C97" s="15" t="s">
        <v>2529</v>
      </c>
      <c r="D97" s="15" t="s">
        <v>180</v>
      </c>
      <c r="E97" s="20">
        <v>1063500</v>
      </c>
      <c r="F97" s="21">
        <v>900.53459999999995</v>
      </c>
      <c r="G97" s="22">
        <v>1.5E-3</v>
      </c>
      <c r="H97" s="23">
        <v>6.8484000000000003E-2</v>
      </c>
      <c r="I97" s="42"/>
      <c r="J97" s="5"/>
    </row>
    <row r="98" spans="1:10" ht="12.95" customHeight="1">
      <c r="A98" s="18" t="s">
        <v>2530</v>
      </c>
      <c r="B98" s="19" t="s">
        <v>2531</v>
      </c>
      <c r="C98" s="15" t="s">
        <v>2532</v>
      </c>
      <c r="D98" s="15" t="s">
        <v>180</v>
      </c>
      <c r="E98" s="20">
        <v>1000000</v>
      </c>
      <c r="F98" s="21">
        <v>805.072</v>
      </c>
      <c r="G98" s="22">
        <v>1.2999999999999999E-3</v>
      </c>
      <c r="H98" s="23">
        <v>6.8691000000000002E-2</v>
      </c>
      <c r="I98" s="42"/>
      <c r="J98" s="5"/>
    </row>
    <row r="99" spans="1:10" ht="12.95" customHeight="1">
      <c r="A99" s="18" t="s">
        <v>2533</v>
      </c>
      <c r="B99" s="19" t="s">
        <v>2534</v>
      </c>
      <c r="C99" s="15" t="s">
        <v>2535</v>
      </c>
      <c r="D99" s="15" t="s">
        <v>180</v>
      </c>
      <c r="E99" s="20">
        <v>500000</v>
      </c>
      <c r="F99" s="21">
        <v>519.22550000000001</v>
      </c>
      <c r="G99" s="22">
        <v>8.0000000000000004E-4</v>
      </c>
      <c r="H99" s="23">
        <v>7.1753999999999998E-2</v>
      </c>
      <c r="I99" s="42"/>
      <c r="J99" s="5"/>
    </row>
    <row r="100" spans="1:10" ht="12.95" customHeight="1">
      <c r="A100" s="18" t="s">
        <v>2352</v>
      </c>
      <c r="B100" s="19" t="s">
        <v>2353</v>
      </c>
      <c r="C100" s="15" t="s">
        <v>2354</v>
      </c>
      <c r="D100" s="15" t="s">
        <v>180</v>
      </c>
      <c r="E100" s="20">
        <v>500000</v>
      </c>
      <c r="F100" s="21">
        <v>517.44799999999998</v>
      </c>
      <c r="G100" s="22">
        <v>8.0000000000000004E-4</v>
      </c>
      <c r="H100" s="23">
        <v>7.0539000000000004E-2</v>
      </c>
      <c r="I100" s="42"/>
      <c r="J100" s="5"/>
    </row>
    <row r="101" spans="1:10" ht="12.95" customHeight="1">
      <c r="A101" s="18" t="s">
        <v>2536</v>
      </c>
      <c r="B101" s="19" t="s">
        <v>2537</v>
      </c>
      <c r="C101" s="15" t="s">
        <v>2538</v>
      </c>
      <c r="D101" s="15" t="s">
        <v>206</v>
      </c>
      <c r="E101" s="20">
        <v>50</v>
      </c>
      <c r="F101" s="21">
        <v>513.529</v>
      </c>
      <c r="G101" s="22">
        <v>8.0000000000000004E-4</v>
      </c>
      <c r="H101" s="23">
        <v>7.6050000000000006E-2</v>
      </c>
      <c r="I101" s="42"/>
      <c r="J101" s="5"/>
    </row>
    <row r="102" spans="1:10" ht="12.95" customHeight="1">
      <c r="A102" s="18" t="s">
        <v>2309</v>
      </c>
      <c r="B102" s="19" t="s">
        <v>2310</v>
      </c>
      <c r="C102" s="15" t="s">
        <v>2311</v>
      </c>
      <c r="D102" s="15" t="s">
        <v>180</v>
      </c>
      <c r="E102" s="20">
        <v>500000</v>
      </c>
      <c r="F102" s="21">
        <v>512.75049999999999</v>
      </c>
      <c r="G102" s="22">
        <v>8.0000000000000004E-4</v>
      </c>
      <c r="H102" s="23">
        <v>7.1801000000000004E-2</v>
      </c>
      <c r="I102" s="42"/>
      <c r="J102" s="5"/>
    </row>
    <row r="103" spans="1:10" ht="12.95" customHeight="1">
      <c r="A103" s="18" t="s">
        <v>2539</v>
      </c>
      <c r="B103" s="19" t="s">
        <v>2540</v>
      </c>
      <c r="C103" s="15" t="s">
        <v>2541</v>
      </c>
      <c r="D103" s="15" t="s">
        <v>206</v>
      </c>
      <c r="E103" s="20">
        <v>50</v>
      </c>
      <c r="F103" s="21">
        <v>503.97899999999998</v>
      </c>
      <c r="G103" s="22">
        <v>8.0000000000000004E-4</v>
      </c>
      <c r="H103" s="23">
        <v>7.3499999999999996E-2</v>
      </c>
      <c r="I103" s="42"/>
      <c r="J103" s="5"/>
    </row>
    <row r="104" spans="1:10" ht="12.95" customHeight="1">
      <c r="A104" s="18" t="s">
        <v>2542</v>
      </c>
      <c r="B104" s="19" t="s">
        <v>2543</v>
      </c>
      <c r="C104" s="15" t="s">
        <v>2544</v>
      </c>
      <c r="D104" s="15" t="s">
        <v>206</v>
      </c>
      <c r="E104" s="20">
        <v>500</v>
      </c>
      <c r="F104" s="21">
        <v>502.88</v>
      </c>
      <c r="G104" s="22">
        <v>8.0000000000000004E-4</v>
      </c>
      <c r="H104" s="23">
        <v>7.5200000000000003E-2</v>
      </c>
      <c r="I104" s="42"/>
      <c r="J104" s="5"/>
    </row>
    <row r="105" spans="1:10" ht="12.95" customHeight="1">
      <c r="A105" s="18" t="s">
        <v>2545</v>
      </c>
      <c r="B105" s="19" t="s">
        <v>2546</v>
      </c>
      <c r="C105" s="15" t="s">
        <v>2547</v>
      </c>
      <c r="D105" s="15" t="s">
        <v>206</v>
      </c>
      <c r="E105" s="20">
        <v>500</v>
      </c>
      <c r="F105" s="21">
        <v>501.20949999999999</v>
      </c>
      <c r="G105" s="22">
        <v>8.0000000000000004E-4</v>
      </c>
      <c r="H105" s="23">
        <v>7.5111999999999998E-2</v>
      </c>
      <c r="I105" s="42"/>
      <c r="J105" s="5"/>
    </row>
    <row r="106" spans="1:10" ht="12.95" customHeight="1">
      <c r="A106" s="18" t="s">
        <v>2548</v>
      </c>
      <c r="B106" s="19" t="s">
        <v>2549</v>
      </c>
      <c r="C106" s="15" t="s">
        <v>2550</v>
      </c>
      <c r="D106" s="15" t="s">
        <v>1900</v>
      </c>
      <c r="E106" s="20">
        <v>41</v>
      </c>
      <c r="F106" s="21">
        <v>408.68349999999998</v>
      </c>
      <c r="G106" s="22">
        <v>6.9999999999999999E-4</v>
      </c>
      <c r="H106" s="23">
        <v>7.8399999999999997E-2</v>
      </c>
      <c r="I106" s="42"/>
      <c r="J106" s="5"/>
    </row>
    <row r="107" spans="1:10" ht="12.95" customHeight="1">
      <c r="A107" s="18" t="s">
        <v>1971</v>
      </c>
      <c r="B107" s="19" t="s">
        <v>1972</v>
      </c>
      <c r="C107" s="15" t="s">
        <v>1973</v>
      </c>
      <c r="D107" s="15" t="s">
        <v>1900</v>
      </c>
      <c r="E107" s="20">
        <v>40</v>
      </c>
      <c r="F107" s="21">
        <v>399.88</v>
      </c>
      <c r="G107" s="22">
        <v>6.9999999999999999E-4</v>
      </c>
      <c r="H107" s="23">
        <v>7.2950000000000001E-2</v>
      </c>
      <c r="I107" s="42">
        <v>7.2950000000000001E-2</v>
      </c>
      <c r="J107" s="5"/>
    </row>
    <row r="108" spans="1:10" ht="12.95" customHeight="1">
      <c r="A108" s="18" t="s">
        <v>2551</v>
      </c>
      <c r="B108" s="19" t="s">
        <v>2552</v>
      </c>
      <c r="C108" s="15" t="s">
        <v>2553</v>
      </c>
      <c r="D108" s="15" t="s">
        <v>180</v>
      </c>
      <c r="E108" s="20">
        <v>332000</v>
      </c>
      <c r="F108" s="21">
        <v>336.4461</v>
      </c>
      <c r="G108" s="22">
        <v>5.0000000000000001E-4</v>
      </c>
      <c r="H108" s="23">
        <v>7.0998000000000006E-2</v>
      </c>
      <c r="I108" s="42"/>
      <c r="J108" s="5"/>
    </row>
    <row r="109" spans="1:10" ht="12.95" customHeight="1">
      <c r="A109" s="18" t="s">
        <v>2554</v>
      </c>
      <c r="B109" s="19" t="s">
        <v>2555</v>
      </c>
      <c r="C109" s="15" t="s">
        <v>2556</v>
      </c>
      <c r="D109" s="15" t="s">
        <v>206</v>
      </c>
      <c r="E109" s="20">
        <v>20</v>
      </c>
      <c r="F109" s="21">
        <v>200.3064</v>
      </c>
      <c r="G109" s="22">
        <v>2.9999999999999997E-4</v>
      </c>
      <c r="H109" s="23">
        <v>7.6600000000000001E-2</v>
      </c>
      <c r="I109" s="42"/>
      <c r="J109" s="5"/>
    </row>
    <row r="110" spans="1:10" ht="12.95" customHeight="1">
      <c r="A110" s="18" t="s">
        <v>2557</v>
      </c>
      <c r="B110" s="19" t="s">
        <v>2558</v>
      </c>
      <c r="C110" s="15" t="s">
        <v>2559</v>
      </c>
      <c r="D110" s="15" t="s">
        <v>180</v>
      </c>
      <c r="E110" s="20">
        <v>151100</v>
      </c>
      <c r="F110" s="21">
        <v>155.66319999999999</v>
      </c>
      <c r="G110" s="22">
        <v>2.9999999999999997E-4</v>
      </c>
      <c r="H110" s="23">
        <v>6.8559999999999996E-2</v>
      </c>
      <c r="I110" s="42"/>
      <c r="J110" s="5"/>
    </row>
    <row r="111" spans="1:10" ht="12.95" customHeight="1">
      <c r="A111" s="18" t="s">
        <v>2560</v>
      </c>
      <c r="B111" s="19" t="s">
        <v>2561</v>
      </c>
      <c r="C111" s="15" t="s">
        <v>2562</v>
      </c>
      <c r="D111" s="15" t="s">
        <v>180</v>
      </c>
      <c r="E111" s="20">
        <v>141200</v>
      </c>
      <c r="F111" s="21">
        <v>144.6002</v>
      </c>
      <c r="G111" s="22">
        <v>2.0000000000000001E-4</v>
      </c>
      <c r="H111" s="23">
        <v>6.7355999999999999E-2</v>
      </c>
      <c r="I111" s="42"/>
      <c r="J111" s="5"/>
    </row>
    <row r="112" spans="1:10" ht="12.95" customHeight="1">
      <c r="A112" s="18" t="s">
        <v>2563</v>
      </c>
      <c r="B112" s="19" t="s">
        <v>2564</v>
      </c>
      <c r="C112" s="15" t="s">
        <v>2565</v>
      </c>
      <c r="D112" s="15" t="s">
        <v>180</v>
      </c>
      <c r="E112" s="20">
        <v>141500</v>
      </c>
      <c r="F112" s="21">
        <v>143.36920000000001</v>
      </c>
      <c r="G112" s="22">
        <v>2.0000000000000001E-4</v>
      </c>
      <c r="H112" s="23">
        <v>7.2127999999999998E-2</v>
      </c>
      <c r="I112" s="42"/>
      <c r="J112" s="5"/>
    </row>
    <row r="113" spans="1:10" ht="12.95" customHeight="1">
      <c r="A113" s="5"/>
      <c r="B113" s="14" t="s">
        <v>184</v>
      </c>
      <c r="C113" s="15"/>
      <c r="D113" s="15"/>
      <c r="E113" s="15"/>
      <c r="F113" s="25">
        <v>575597.96900000004</v>
      </c>
      <c r="G113" s="26">
        <v>0.9385</v>
      </c>
      <c r="H113" s="27"/>
      <c r="I113" s="28"/>
      <c r="J113" s="5"/>
    </row>
    <row r="114" spans="1:10" ht="12.95" customHeight="1">
      <c r="A114" s="5"/>
      <c r="B114" s="29" t="s">
        <v>185</v>
      </c>
      <c r="C114" s="2"/>
      <c r="D114" s="2"/>
      <c r="E114" s="2"/>
      <c r="F114" s="27" t="s">
        <v>186</v>
      </c>
      <c r="G114" s="27" t="s">
        <v>186</v>
      </c>
      <c r="H114" s="27"/>
      <c r="I114" s="28"/>
      <c r="J114" s="5"/>
    </row>
    <row r="115" spans="1:10" ht="12.95" customHeight="1">
      <c r="A115" s="5"/>
      <c r="B115" s="29" t="s">
        <v>184</v>
      </c>
      <c r="C115" s="2"/>
      <c r="D115" s="2"/>
      <c r="E115" s="2"/>
      <c r="F115" s="27" t="s">
        <v>186</v>
      </c>
      <c r="G115" s="27" t="s">
        <v>186</v>
      </c>
      <c r="H115" s="27"/>
      <c r="I115" s="28"/>
      <c r="J115" s="5"/>
    </row>
    <row r="116" spans="1:10" ht="12.95" customHeight="1">
      <c r="A116" s="5"/>
      <c r="B116" s="14" t="s">
        <v>2566</v>
      </c>
      <c r="C116" s="15"/>
      <c r="D116" s="15"/>
      <c r="E116" s="15"/>
      <c r="F116" s="5"/>
      <c r="G116" s="16"/>
      <c r="H116" s="16"/>
      <c r="I116" s="17"/>
      <c r="J116" s="5"/>
    </row>
    <row r="117" spans="1:10" ht="12.95" customHeight="1">
      <c r="A117" s="18" t="s">
        <v>2567</v>
      </c>
      <c r="B117" s="19" t="s">
        <v>2568</v>
      </c>
      <c r="C117" s="15" t="s">
        <v>2569</v>
      </c>
      <c r="D117" s="15" t="s">
        <v>2570</v>
      </c>
      <c r="E117" s="20">
        <v>100</v>
      </c>
      <c r="F117" s="21">
        <v>9822.3739000000005</v>
      </c>
      <c r="G117" s="22">
        <v>1.6E-2</v>
      </c>
      <c r="H117" s="23">
        <v>8.3150000000000002E-2</v>
      </c>
      <c r="I117" s="42"/>
      <c r="J117" s="5"/>
    </row>
    <row r="118" spans="1:10" ht="12.95" customHeight="1">
      <c r="A118" s="18" t="s">
        <v>2571</v>
      </c>
      <c r="B118" s="19" t="s">
        <v>2572</v>
      </c>
      <c r="C118" s="15" t="s">
        <v>2573</v>
      </c>
      <c r="D118" s="15" t="s">
        <v>2574</v>
      </c>
      <c r="E118" s="20">
        <v>51</v>
      </c>
      <c r="F118" s="21">
        <v>5072.1590999999999</v>
      </c>
      <c r="G118" s="22">
        <v>8.3000000000000001E-3</v>
      </c>
      <c r="H118" s="23">
        <v>8.4045999999999996E-2</v>
      </c>
      <c r="I118" s="42"/>
      <c r="J118" s="5"/>
    </row>
    <row r="119" spans="1:10" ht="12.95" customHeight="1">
      <c r="A119" s="18" t="s">
        <v>2575</v>
      </c>
      <c r="B119" s="19" t="s">
        <v>2576</v>
      </c>
      <c r="C119" s="15" t="s">
        <v>2577</v>
      </c>
      <c r="D119" s="15" t="s">
        <v>2570</v>
      </c>
      <c r="E119" s="20">
        <v>25</v>
      </c>
      <c r="F119" s="21">
        <v>2384.7770999999998</v>
      </c>
      <c r="G119" s="22">
        <v>3.8999999999999998E-3</v>
      </c>
      <c r="H119" s="23">
        <v>8.3375000000000005E-2</v>
      </c>
      <c r="I119" s="42"/>
      <c r="J119" s="5"/>
    </row>
    <row r="120" spans="1:10" ht="12.95" customHeight="1">
      <c r="A120" s="18" t="s">
        <v>2578</v>
      </c>
      <c r="B120" s="19" t="s">
        <v>2579</v>
      </c>
      <c r="C120" s="15" t="s">
        <v>2580</v>
      </c>
      <c r="D120" s="15" t="s">
        <v>2574</v>
      </c>
      <c r="E120" s="20">
        <v>20</v>
      </c>
      <c r="F120" s="21">
        <v>1920.5257999999999</v>
      </c>
      <c r="G120" s="22">
        <v>3.0999999999999999E-3</v>
      </c>
      <c r="H120" s="23">
        <v>8.4125000000000005E-2</v>
      </c>
      <c r="I120" s="42"/>
      <c r="J120" s="5"/>
    </row>
    <row r="121" spans="1:10" ht="12.95" customHeight="1">
      <c r="A121" s="5"/>
      <c r="B121" s="14" t="s">
        <v>184</v>
      </c>
      <c r="C121" s="15"/>
      <c r="D121" s="15"/>
      <c r="E121" s="15"/>
      <c r="F121" s="25">
        <v>19199.835899999998</v>
      </c>
      <c r="G121" s="26">
        <v>3.1300000000000001E-2</v>
      </c>
      <c r="H121" s="27"/>
      <c r="I121" s="28"/>
      <c r="J121" s="5"/>
    </row>
    <row r="122" spans="1:10" ht="12.95" customHeight="1">
      <c r="A122" s="5"/>
      <c r="B122" s="29" t="s">
        <v>185</v>
      </c>
      <c r="C122" s="2"/>
      <c r="D122" s="2"/>
      <c r="E122" s="2"/>
      <c r="F122" s="27" t="s">
        <v>186</v>
      </c>
      <c r="G122" s="27" t="s">
        <v>186</v>
      </c>
      <c r="H122" s="27"/>
      <c r="I122" s="28"/>
      <c r="J122" s="5"/>
    </row>
    <row r="123" spans="1:10" ht="12.95" customHeight="1">
      <c r="A123" s="5"/>
      <c r="B123" s="29" t="s">
        <v>184</v>
      </c>
      <c r="C123" s="2"/>
      <c r="D123" s="2"/>
      <c r="E123" s="2"/>
      <c r="F123" s="27" t="s">
        <v>186</v>
      </c>
      <c r="G123" s="27" t="s">
        <v>186</v>
      </c>
      <c r="H123" s="27"/>
      <c r="I123" s="28"/>
      <c r="J123" s="5"/>
    </row>
    <row r="124" spans="1:10" ht="12.95" customHeight="1">
      <c r="A124" s="5"/>
      <c r="B124" s="29" t="s">
        <v>187</v>
      </c>
      <c r="C124" s="30"/>
      <c r="D124" s="2"/>
      <c r="E124" s="30"/>
      <c r="F124" s="25">
        <v>594797.80480000004</v>
      </c>
      <c r="G124" s="26">
        <v>0.9698</v>
      </c>
      <c r="H124" s="27"/>
      <c r="I124" s="28"/>
      <c r="J124" s="5"/>
    </row>
    <row r="125" spans="1:10" ht="12.95" customHeight="1">
      <c r="A125" s="5"/>
      <c r="B125" s="14" t="s">
        <v>1800</v>
      </c>
      <c r="C125" s="15"/>
      <c r="D125" s="15"/>
      <c r="E125" s="15"/>
      <c r="F125" s="15"/>
      <c r="G125" s="15"/>
      <c r="H125" s="16"/>
      <c r="I125" s="17"/>
      <c r="J125" s="5"/>
    </row>
    <row r="126" spans="1:10" ht="12.95" customHeight="1">
      <c r="A126" s="5"/>
      <c r="B126" s="14" t="s">
        <v>2204</v>
      </c>
      <c r="C126" s="15"/>
      <c r="D126" s="15"/>
      <c r="E126" s="15"/>
      <c r="F126" s="5"/>
      <c r="G126" s="16"/>
      <c r="H126" s="16"/>
      <c r="I126" s="17"/>
      <c r="J126" s="5"/>
    </row>
    <row r="127" spans="1:10" ht="12.95" customHeight="1">
      <c r="A127" s="18" t="s">
        <v>2205</v>
      </c>
      <c r="B127" s="19" t="s">
        <v>2206</v>
      </c>
      <c r="C127" s="15" t="s">
        <v>2207</v>
      </c>
      <c r="D127" s="15"/>
      <c r="E127" s="20">
        <v>14937.36</v>
      </c>
      <c r="F127" s="21">
        <v>1629.7547999999999</v>
      </c>
      <c r="G127" s="22">
        <v>2.7000000000000001E-3</v>
      </c>
      <c r="H127" s="23"/>
      <c r="I127" s="42"/>
      <c r="J127" s="5"/>
    </row>
    <row r="128" spans="1:10" ht="12.95" customHeight="1">
      <c r="A128" s="5"/>
      <c r="B128" s="14" t="s">
        <v>184</v>
      </c>
      <c r="C128" s="15"/>
      <c r="D128" s="15"/>
      <c r="E128" s="15"/>
      <c r="F128" s="25">
        <v>1629.7547999999999</v>
      </c>
      <c r="G128" s="26">
        <v>2.7000000000000001E-3</v>
      </c>
      <c r="H128" s="27"/>
      <c r="I128" s="28"/>
      <c r="J128" s="5"/>
    </row>
    <row r="129" spans="1:10" ht="12.95" customHeight="1">
      <c r="A129" s="5"/>
      <c r="B129" s="29" t="s">
        <v>187</v>
      </c>
      <c r="C129" s="30"/>
      <c r="D129" s="2"/>
      <c r="E129" s="30"/>
      <c r="F129" s="25">
        <v>1629.7547999999999</v>
      </c>
      <c r="G129" s="26">
        <v>2.7000000000000001E-3</v>
      </c>
      <c r="H129" s="27"/>
      <c r="I129" s="28"/>
      <c r="J129" s="5"/>
    </row>
    <row r="130" spans="1:10" ht="12.95" customHeight="1">
      <c r="A130" s="5"/>
      <c r="B130" s="14" t="s">
        <v>188</v>
      </c>
      <c r="C130" s="15"/>
      <c r="D130" s="15"/>
      <c r="E130" s="15"/>
      <c r="F130" s="15"/>
      <c r="G130" s="15"/>
      <c r="H130" s="16"/>
      <c r="I130" s="17"/>
      <c r="J130" s="5"/>
    </row>
    <row r="131" spans="1:10" ht="12.95" customHeight="1">
      <c r="A131" s="18" t="s">
        <v>189</v>
      </c>
      <c r="B131" s="19" t="s">
        <v>190</v>
      </c>
      <c r="C131" s="15"/>
      <c r="D131" s="15"/>
      <c r="E131" s="20"/>
      <c r="F131" s="21">
        <v>3209.4757</v>
      </c>
      <c r="G131" s="22">
        <v>5.1999999999999998E-3</v>
      </c>
      <c r="H131" s="23">
        <v>6.5639319517132019E-2</v>
      </c>
      <c r="I131" s="42"/>
      <c r="J131" s="5"/>
    </row>
    <row r="132" spans="1:10" ht="12.95" customHeight="1">
      <c r="A132" s="5"/>
      <c r="B132" s="14" t="s">
        <v>184</v>
      </c>
      <c r="C132" s="15"/>
      <c r="D132" s="15"/>
      <c r="E132" s="15"/>
      <c r="F132" s="25">
        <v>3209.4757</v>
      </c>
      <c r="G132" s="26">
        <v>5.1999999999999998E-3</v>
      </c>
      <c r="H132" s="27"/>
      <c r="I132" s="28"/>
      <c r="J132" s="5"/>
    </row>
    <row r="133" spans="1:10" ht="12.95" customHeight="1">
      <c r="A133" s="5"/>
      <c r="B133" s="29" t="s">
        <v>185</v>
      </c>
      <c r="C133" s="2"/>
      <c r="D133" s="2"/>
      <c r="E133" s="2"/>
      <c r="F133" s="27" t="s">
        <v>186</v>
      </c>
      <c r="G133" s="27" t="s">
        <v>186</v>
      </c>
      <c r="H133" s="27"/>
      <c r="I133" s="28"/>
      <c r="J133" s="5"/>
    </row>
    <row r="134" spans="1:10" ht="12.95" customHeight="1">
      <c r="A134" s="5"/>
      <c r="B134" s="29" t="s">
        <v>184</v>
      </c>
      <c r="C134" s="2"/>
      <c r="D134" s="2"/>
      <c r="E134" s="2"/>
      <c r="F134" s="27" t="s">
        <v>186</v>
      </c>
      <c r="G134" s="27" t="s">
        <v>186</v>
      </c>
      <c r="H134" s="27"/>
      <c r="I134" s="28"/>
      <c r="J134" s="5"/>
    </row>
    <row r="135" spans="1:10" ht="12.95" customHeight="1">
      <c r="A135" s="5"/>
      <c r="B135" s="29" t="s">
        <v>187</v>
      </c>
      <c r="C135" s="30"/>
      <c r="D135" s="2"/>
      <c r="E135" s="30"/>
      <c r="F135" s="25">
        <v>3209.4757</v>
      </c>
      <c r="G135" s="26">
        <v>5.1999999999999998E-3</v>
      </c>
      <c r="H135" s="27"/>
      <c r="I135" s="28"/>
      <c r="J135" s="5"/>
    </row>
    <row r="136" spans="1:10" ht="12.95" customHeight="1">
      <c r="A136" s="5"/>
      <c r="B136" s="29" t="s">
        <v>191</v>
      </c>
      <c r="C136" s="15"/>
      <c r="D136" s="2"/>
      <c r="E136" s="15"/>
      <c r="F136" s="31">
        <v>13596.3647</v>
      </c>
      <c r="G136" s="26">
        <v>2.2200000000000001E-2</v>
      </c>
      <c r="H136" s="27"/>
      <c r="I136" s="28"/>
      <c r="J136" s="5"/>
    </row>
    <row r="137" spans="1:10" ht="12.95" customHeight="1">
      <c r="A137" s="5"/>
      <c r="B137" s="32" t="s">
        <v>192</v>
      </c>
      <c r="C137" s="33"/>
      <c r="D137" s="33"/>
      <c r="E137" s="33"/>
      <c r="F137" s="34">
        <v>613289.94999999995</v>
      </c>
      <c r="G137" s="35">
        <v>1</v>
      </c>
      <c r="H137" s="36"/>
      <c r="I137" s="37"/>
      <c r="J137" s="5"/>
    </row>
    <row r="138" spans="1:10" ht="12.95" customHeight="1">
      <c r="A138" s="5"/>
      <c r="B138" s="7"/>
      <c r="C138" s="5"/>
      <c r="D138" s="5"/>
      <c r="E138" s="5"/>
      <c r="F138" s="5"/>
      <c r="G138" s="5"/>
      <c r="H138" s="5"/>
      <c r="I138" s="5"/>
      <c r="J138" s="5"/>
    </row>
    <row r="139" spans="1:10" ht="12.95" customHeight="1">
      <c r="A139" s="5"/>
      <c r="B139" s="4" t="s">
        <v>2581</v>
      </c>
      <c r="C139" s="5"/>
      <c r="D139" s="5"/>
      <c r="E139" s="5"/>
      <c r="F139" s="5"/>
      <c r="G139" s="5"/>
      <c r="H139" s="5"/>
      <c r="I139" s="5"/>
      <c r="J139" s="5"/>
    </row>
    <row r="140" spans="1:10" ht="12.95" customHeight="1">
      <c r="A140" s="5"/>
      <c r="B140" s="4" t="s">
        <v>240</v>
      </c>
      <c r="C140" s="5"/>
      <c r="D140" s="5"/>
      <c r="E140" s="5"/>
      <c r="F140" s="5"/>
      <c r="G140" s="5"/>
      <c r="H140" s="5"/>
      <c r="I140" s="5"/>
      <c r="J140" s="5"/>
    </row>
    <row r="141" spans="1:10" ht="12.95" customHeight="1">
      <c r="A141" s="5"/>
      <c r="B141" s="4" t="s">
        <v>1801</v>
      </c>
      <c r="C141" s="5"/>
      <c r="D141" s="5"/>
      <c r="E141" s="5"/>
      <c r="F141" s="5"/>
      <c r="G141" s="5"/>
      <c r="H141" s="5"/>
      <c r="I141" s="5"/>
      <c r="J141" s="5"/>
    </row>
    <row r="142" spans="1:10" ht="12.95" customHeight="1">
      <c r="A142" s="5"/>
      <c r="B142" s="4" t="s">
        <v>194</v>
      </c>
      <c r="C142" s="5"/>
      <c r="D142" s="5"/>
      <c r="E142" s="5"/>
      <c r="F142" s="5"/>
      <c r="G142" s="5"/>
      <c r="H142" s="5"/>
      <c r="I142" s="5"/>
      <c r="J142" s="5"/>
    </row>
    <row r="143" spans="1:10" ht="26.1" customHeight="1">
      <c r="A143" s="5"/>
      <c r="B143" s="76" t="s">
        <v>195</v>
      </c>
      <c r="C143" s="76"/>
      <c r="D143" s="76"/>
      <c r="E143" s="76"/>
      <c r="F143" s="76"/>
      <c r="G143" s="76"/>
      <c r="H143" s="76"/>
      <c r="I143" s="76"/>
      <c r="J143" s="5"/>
    </row>
    <row r="144" spans="1:10" ht="12.95" customHeight="1">
      <c r="A144" s="5"/>
      <c r="B144" s="76" t="s">
        <v>196</v>
      </c>
      <c r="C144" s="76"/>
      <c r="D144" s="76"/>
      <c r="E144" s="76"/>
      <c r="F144" s="76"/>
      <c r="G144" s="76"/>
      <c r="H144" s="76"/>
      <c r="I144" s="76"/>
      <c r="J144" s="5"/>
    </row>
    <row r="145" spans="1:10" ht="12.95" customHeight="1">
      <c r="A145" s="5"/>
      <c r="B145" s="76"/>
      <c r="C145" s="76"/>
      <c r="D145" s="76"/>
      <c r="E145" s="76"/>
      <c r="F145" s="76"/>
      <c r="G145" s="76"/>
      <c r="H145" s="76"/>
      <c r="I145" s="76"/>
      <c r="J145" s="5"/>
    </row>
    <row r="146" spans="1:10" ht="12.95" customHeight="1">
      <c r="A146" s="5"/>
      <c r="B146" s="76"/>
      <c r="C146" s="76"/>
      <c r="D146" s="76"/>
      <c r="E146" s="76"/>
      <c r="F146" s="76"/>
      <c r="G146" s="76"/>
      <c r="H146" s="76"/>
      <c r="I146" s="76"/>
      <c r="J146" s="5"/>
    </row>
    <row r="147" spans="1:10" ht="12.95" customHeight="1">
      <c r="A147" s="5"/>
      <c r="B147" s="76"/>
      <c r="C147" s="76"/>
      <c r="D147" s="76"/>
      <c r="E147" s="76"/>
      <c r="F147" s="76"/>
      <c r="G147" s="76"/>
      <c r="H147" s="76"/>
      <c r="I147" s="76"/>
      <c r="J147" s="5"/>
    </row>
    <row r="148" spans="1:10" ht="12.95" customHeight="1">
      <c r="A148" s="5"/>
      <c r="B148" s="76"/>
      <c r="C148" s="76"/>
      <c r="D148" s="76"/>
      <c r="E148" s="76"/>
      <c r="F148" s="76"/>
      <c r="G148" s="76"/>
      <c r="H148" s="76"/>
      <c r="I148" s="76"/>
      <c r="J148" s="5"/>
    </row>
    <row r="149" spans="1:10" ht="12.95" customHeight="1">
      <c r="A149" s="5"/>
      <c r="B149" s="5"/>
      <c r="C149" s="77" t="s">
        <v>2582</v>
      </c>
      <c r="D149" s="77"/>
      <c r="E149" s="77"/>
      <c r="F149" s="77"/>
      <c r="G149" s="5"/>
      <c r="H149" s="5"/>
      <c r="I149" s="5"/>
      <c r="J149" s="5"/>
    </row>
    <row r="150" spans="1:10" ht="12.95" customHeight="1">
      <c r="A150" s="5"/>
      <c r="B150" s="38" t="s">
        <v>200</v>
      </c>
      <c r="C150" s="77" t="s">
        <v>201</v>
      </c>
      <c r="D150" s="77"/>
      <c r="E150" s="77"/>
      <c r="F150" s="77"/>
      <c r="G150" s="5"/>
      <c r="H150" s="5"/>
      <c r="I150" s="5"/>
      <c r="J150" s="5"/>
    </row>
    <row r="151" spans="1:10" ht="135" customHeight="1">
      <c r="A151" s="5"/>
      <c r="B151" s="39"/>
      <c r="C151" s="78"/>
      <c r="D151" s="78"/>
      <c r="E151" s="5"/>
      <c r="F151" s="5"/>
      <c r="G151" s="5"/>
      <c r="H151" s="5"/>
      <c r="I151" s="5"/>
      <c r="J151" s="5"/>
    </row>
  </sheetData>
  <mergeCells count="9">
    <mergeCell ref="B148:I148"/>
    <mergeCell ref="C149:F149"/>
    <mergeCell ref="C150:F150"/>
    <mergeCell ref="C151:D151"/>
    <mergeCell ref="B143:I143"/>
    <mergeCell ref="B144:I144"/>
    <mergeCell ref="B145:I145"/>
    <mergeCell ref="B146:I146"/>
    <mergeCell ref="B147:I147"/>
  </mergeCells>
  <hyperlinks>
    <hyperlink ref="A1" location="AxisCorporateBondFund" display="AXISCOF" xr:uid="{00000000-0004-0000-1000-000000000000}"/>
    <hyperlink ref="B1" location="AxisCorporateBondFund" display="Axis Corporate Bond Fund" xr:uid="{00000000-0004-0000-10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outlinePr summaryBelow="0"/>
  </sheetPr>
  <dimension ref="A1:J98"/>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36</v>
      </c>
      <c r="B1" s="4" t="s">
        <v>37</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259</v>
      </c>
      <c r="B7" s="19" t="s">
        <v>260</v>
      </c>
      <c r="C7" s="15" t="s">
        <v>261</v>
      </c>
      <c r="D7" s="15" t="s">
        <v>262</v>
      </c>
      <c r="E7" s="20">
        <v>2311799</v>
      </c>
      <c r="F7" s="21">
        <v>37596.787100000001</v>
      </c>
      <c r="G7" s="22">
        <v>9.1700000000000004E-2</v>
      </c>
      <c r="H7" s="40"/>
      <c r="I7" s="24"/>
      <c r="J7" s="5"/>
    </row>
    <row r="8" spans="1:10" ht="12.95" customHeight="1">
      <c r="A8" s="18" t="s">
        <v>283</v>
      </c>
      <c r="B8" s="19" t="s">
        <v>284</v>
      </c>
      <c r="C8" s="15" t="s">
        <v>285</v>
      </c>
      <c r="D8" s="15" t="s">
        <v>286</v>
      </c>
      <c r="E8" s="20">
        <v>895020</v>
      </c>
      <c r="F8" s="21">
        <v>26759.755499999999</v>
      </c>
      <c r="G8" s="22">
        <v>6.5199999999999994E-2</v>
      </c>
      <c r="H8" s="40"/>
      <c r="I8" s="24"/>
      <c r="J8" s="5"/>
    </row>
    <row r="9" spans="1:10" ht="12.95" customHeight="1">
      <c r="A9" s="18" t="s">
        <v>308</v>
      </c>
      <c r="B9" s="19" t="s">
        <v>309</v>
      </c>
      <c r="C9" s="15" t="s">
        <v>310</v>
      </c>
      <c r="D9" s="15" t="s">
        <v>311</v>
      </c>
      <c r="E9" s="20">
        <v>8309408</v>
      </c>
      <c r="F9" s="21">
        <v>18309.780500000001</v>
      </c>
      <c r="G9" s="22">
        <v>4.4600000000000001E-2</v>
      </c>
      <c r="H9" s="40"/>
      <c r="I9" s="24"/>
      <c r="J9" s="5"/>
    </row>
    <row r="10" spans="1:10" ht="12.95" customHeight="1">
      <c r="A10" s="18" t="s">
        <v>270</v>
      </c>
      <c r="B10" s="19" t="s">
        <v>271</v>
      </c>
      <c r="C10" s="15" t="s">
        <v>272</v>
      </c>
      <c r="D10" s="15" t="s">
        <v>273</v>
      </c>
      <c r="E10" s="20">
        <v>3900000</v>
      </c>
      <c r="F10" s="21">
        <v>17452.5</v>
      </c>
      <c r="G10" s="22">
        <v>4.2500000000000003E-2</v>
      </c>
      <c r="H10" s="40"/>
      <c r="I10" s="24"/>
      <c r="J10" s="5"/>
    </row>
    <row r="11" spans="1:10" ht="12.95" customHeight="1">
      <c r="A11" s="18" t="s">
        <v>291</v>
      </c>
      <c r="B11" s="19" t="s">
        <v>292</v>
      </c>
      <c r="C11" s="15" t="s">
        <v>293</v>
      </c>
      <c r="D11" s="15" t="s">
        <v>273</v>
      </c>
      <c r="E11" s="20">
        <v>610000</v>
      </c>
      <c r="F11" s="21">
        <v>15059.68</v>
      </c>
      <c r="G11" s="22">
        <v>3.6700000000000003E-2</v>
      </c>
      <c r="H11" s="40"/>
      <c r="I11" s="24"/>
      <c r="J11" s="5"/>
    </row>
    <row r="12" spans="1:10" ht="12.95" customHeight="1">
      <c r="A12" s="18" t="s">
        <v>315</v>
      </c>
      <c r="B12" s="19" t="s">
        <v>316</v>
      </c>
      <c r="C12" s="15" t="s">
        <v>317</v>
      </c>
      <c r="D12" s="15" t="s">
        <v>318</v>
      </c>
      <c r="E12" s="20">
        <v>389511</v>
      </c>
      <c r="F12" s="21">
        <v>13594.9077</v>
      </c>
      <c r="G12" s="22">
        <v>3.3099999999999997E-2</v>
      </c>
      <c r="H12" s="40"/>
      <c r="I12" s="24"/>
      <c r="J12" s="5"/>
    </row>
    <row r="13" spans="1:10" ht="12.95" customHeight="1">
      <c r="A13" s="18" t="s">
        <v>347</v>
      </c>
      <c r="B13" s="19" t="s">
        <v>348</v>
      </c>
      <c r="C13" s="15" t="s">
        <v>349</v>
      </c>
      <c r="D13" s="15" t="s">
        <v>286</v>
      </c>
      <c r="E13" s="20">
        <v>151802</v>
      </c>
      <c r="F13" s="21">
        <v>13431.1374</v>
      </c>
      <c r="G13" s="22">
        <v>3.27E-2</v>
      </c>
      <c r="H13" s="40"/>
      <c r="I13" s="24"/>
      <c r="J13" s="5"/>
    </row>
    <row r="14" spans="1:10" ht="12.95" customHeight="1">
      <c r="A14" s="18" t="s">
        <v>326</v>
      </c>
      <c r="B14" s="19" t="s">
        <v>327</v>
      </c>
      <c r="C14" s="15" t="s">
        <v>328</v>
      </c>
      <c r="D14" s="15" t="s">
        <v>311</v>
      </c>
      <c r="E14" s="20">
        <v>220000</v>
      </c>
      <c r="F14" s="21">
        <v>12657.04</v>
      </c>
      <c r="G14" s="22">
        <v>3.09E-2</v>
      </c>
      <c r="H14" s="40"/>
      <c r="I14" s="24"/>
      <c r="J14" s="5"/>
    </row>
    <row r="15" spans="1:10" ht="12.95" customHeight="1">
      <c r="A15" s="18" t="s">
        <v>301</v>
      </c>
      <c r="B15" s="19" t="s">
        <v>302</v>
      </c>
      <c r="C15" s="15" t="s">
        <v>303</v>
      </c>
      <c r="D15" s="15" t="s">
        <v>286</v>
      </c>
      <c r="E15" s="20">
        <v>89530</v>
      </c>
      <c r="F15" s="21">
        <v>11021.724899999999</v>
      </c>
      <c r="G15" s="22">
        <v>2.69E-2</v>
      </c>
      <c r="H15" s="40"/>
      <c r="I15" s="24"/>
      <c r="J15" s="5"/>
    </row>
    <row r="16" spans="1:10" ht="12.95" customHeight="1">
      <c r="A16" s="18" t="s">
        <v>405</v>
      </c>
      <c r="B16" s="19" t="s">
        <v>406</v>
      </c>
      <c r="C16" s="15" t="s">
        <v>407</v>
      </c>
      <c r="D16" s="15" t="s">
        <v>408</v>
      </c>
      <c r="E16" s="20">
        <v>1999668</v>
      </c>
      <c r="F16" s="21">
        <v>10733.218000000001</v>
      </c>
      <c r="G16" s="22">
        <v>2.6200000000000001E-2</v>
      </c>
      <c r="H16" s="40"/>
      <c r="I16" s="24"/>
      <c r="J16" s="5"/>
    </row>
    <row r="17" spans="1:10" ht="12.95" customHeight="1">
      <c r="A17" s="18" t="s">
        <v>370</v>
      </c>
      <c r="B17" s="19" t="s">
        <v>371</v>
      </c>
      <c r="C17" s="15" t="s">
        <v>372</v>
      </c>
      <c r="D17" s="15" t="s">
        <v>373</v>
      </c>
      <c r="E17" s="20">
        <v>219457</v>
      </c>
      <c r="F17" s="21">
        <v>9490.0887999999995</v>
      </c>
      <c r="G17" s="22">
        <v>2.3099999999999999E-2</v>
      </c>
      <c r="H17" s="40"/>
      <c r="I17" s="24"/>
      <c r="J17" s="5"/>
    </row>
    <row r="18" spans="1:10" ht="12.95" customHeight="1">
      <c r="A18" s="18" t="s">
        <v>456</v>
      </c>
      <c r="B18" s="19" t="s">
        <v>457</v>
      </c>
      <c r="C18" s="15" t="s">
        <v>458</v>
      </c>
      <c r="D18" s="15" t="s">
        <v>311</v>
      </c>
      <c r="E18" s="20">
        <v>112620</v>
      </c>
      <c r="F18" s="21">
        <v>8698.4308999999994</v>
      </c>
      <c r="G18" s="22">
        <v>2.12E-2</v>
      </c>
      <c r="H18" s="40"/>
      <c r="I18" s="24"/>
      <c r="J18" s="5"/>
    </row>
    <row r="19" spans="1:10" ht="12.95" customHeight="1">
      <c r="A19" s="18" t="s">
        <v>430</v>
      </c>
      <c r="B19" s="19" t="s">
        <v>431</v>
      </c>
      <c r="C19" s="15" t="s">
        <v>432</v>
      </c>
      <c r="D19" s="15" t="s">
        <v>433</v>
      </c>
      <c r="E19" s="20">
        <v>1028007</v>
      </c>
      <c r="F19" s="21">
        <v>7861.1695</v>
      </c>
      <c r="G19" s="22">
        <v>1.9199999999999998E-2</v>
      </c>
      <c r="H19" s="40"/>
      <c r="I19" s="24"/>
      <c r="J19" s="5"/>
    </row>
    <row r="20" spans="1:10" ht="12.95" customHeight="1">
      <c r="A20" s="18" t="s">
        <v>388</v>
      </c>
      <c r="B20" s="19" t="s">
        <v>389</v>
      </c>
      <c r="C20" s="15" t="s">
        <v>390</v>
      </c>
      <c r="D20" s="15" t="s">
        <v>391</v>
      </c>
      <c r="E20" s="20">
        <v>677071</v>
      </c>
      <c r="F20" s="21">
        <v>7185.4160000000002</v>
      </c>
      <c r="G20" s="22">
        <v>1.7500000000000002E-2</v>
      </c>
      <c r="H20" s="40"/>
      <c r="I20" s="24"/>
      <c r="J20" s="5"/>
    </row>
    <row r="21" spans="1:10" ht="12.95" customHeight="1">
      <c r="A21" s="18" t="s">
        <v>535</v>
      </c>
      <c r="B21" s="19" t="s">
        <v>536</v>
      </c>
      <c r="C21" s="15" t="s">
        <v>537</v>
      </c>
      <c r="D21" s="15" t="s">
        <v>408</v>
      </c>
      <c r="E21" s="20">
        <v>481793</v>
      </c>
      <c r="F21" s="21">
        <v>6860.7322999999997</v>
      </c>
      <c r="G21" s="22">
        <v>1.67E-2</v>
      </c>
      <c r="H21" s="40"/>
      <c r="I21" s="24"/>
      <c r="J21" s="5"/>
    </row>
    <row r="22" spans="1:10" ht="12.95" customHeight="1">
      <c r="A22" s="18" t="s">
        <v>470</v>
      </c>
      <c r="B22" s="19" t="s">
        <v>471</v>
      </c>
      <c r="C22" s="15" t="s">
        <v>472</v>
      </c>
      <c r="D22" s="15" t="s">
        <v>286</v>
      </c>
      <c r="E22" s="20">
        <v>275117</v>
      </c>
      <c r="F22" s="21">
        <v>6762.1007</v>
      </c>
      <c r="G22" s="22">
        <v>1.6500000000000001E-2</v>
      </c>
      <c r="H22" s="40"/>
      <c r="I22" s="24"/>
      <c r="J22" s="5"/>
    </row>
    <row r="23" spans="1:10" ht="12.95" customHeight="1">
      <c r="A23" s="18" t="s">
        <v>447</v>
      </c>
      <c r="B23" s="19" t="s">
        <v>448</v>
      </c>
      <c r="C23" s="15" t="s">
        <v>449</v>
      </c>
      <c r="D23" s="15" t="s">
        <v>307</v>
      </c>
      <c r="E23" s="20">
        <v>1600000</v>
      </c>
      <c r="F23" s="21">
        <v>5832</v>
      </c>
      <c r="G23" s="22">
        <v>1.4200000000000001E-2</v>
      </c>
      <c r="H23" s="40"/>
      <c r="I23" s="24"/>
      <c r="J23" s="5"/>
    </row>
    <row r="24" spans="1:10" ht="12.95" customHeight="1">
      <c r="A24" s="18" t="s">
        <v>453</v>
      </c>
      <c r="B24" s="19" t="s">
        <v>454</v>
      </c>
      <c r="C24" s="15" t="s">
        <v>455</v>
      </c>
      <c r="D24" s="15" t="s">
        <v>377</v>
      </c>
      <c r="E24" s="20">
        <v>107582</v>
      </c>
      <c r="F24" s="21">
        <v>5518.5801000000001</v>
      </c>
      <c r="G24" s="22">
        <v>1.35E-2</v>
      </c>
      <c r="H24" s="40"/>
      <c r="I24" s="24"/>
      <c r="J24" s="5"/>
    </row>
    <row r="25" spans="1:10" ht="12.95" customHeight="1">
      <c r="A25" s="18" t="s">
        <v>476</v>
      </c>
      <c r="B25" s="19" t="s">
        <v>477</v>
      </c>
      <c r="C25" s="15" t="s">
        <v>478</v>
      </c>
      <c r="D25" s="15" t="s">
        <v>286</v>
      </c>
      <c r="E25" s="20">
        <v>120000</v>
      </c>
      <c r="F25" s="21">
        <v>5206.9799999999996</v>
      </c>
      <c r="G25" s="22">
        <v>1.2699999999999999E-2</v>
      </c>
      <c r="H25" s="40"/>
      <c r="I25" s="24"/>
      <c r="J25" s="5"/>
    </row>
    <row r="26" spans="1:10" ht="12.95" customHeight="1">
      <c r="A26" s="18" t="s">
        <v>554</v>
      </c>
      <c r="B26" s="19" t="s">
        <v>555</v>
      </c>
      <c r="C26" s="15" t="s">
        <v>556</v>
      </c>
      <c r="D26" s="15" t="s">
        <v>318</v>
      </c>
      <c r="E26" s="20">
        <v>329063</v>
      </c>
      <c r="F26" s="21">
        <v>5153.7847000000002</v>
      </c>
      <c r="G26" s="22">
        <v>1.26E-2</v>
      </c>
      <c r="H26" s="40"/>
      <c r="I26" s="24"/>
      <c r="J26" s="5"/>
    </row>
    <row r="27" spans="1:10" ht="12.95" customHeight="1">
      <c r="A27" s="18" t="s">
        <v>485</v>
      </c>
      <c r="B27" s="19" t="s">
        <v>486</v>
      </c>
      <c r="C27" s="15" t="s">
        <v>487</v>
      </c>
      <c r="D27" s="15" t="s">
        <v>311</v>
      </c>
      <c r="E27" s="20">
        <v>140000</v>
      </c>
      <c r="F27" s="21">
        <v>5130.51</v>
      </c>
      <c r="G27" s="22">
        <v>1.2500000000000001E-2</v>
      </c>
      <c r="H27" s="40"/>
      <c r="I27" s="24"/>
      <c r="J27" s="5"/>
    </row>
    <row r="28" spans="1:10" ht="12.95" customHeight="1">
      <c r="A28" s="18" t="s">
        <v>1855</v>
      </c>
      <c r="B28" s="19" t="s">
        <v>1856</v>
      </c>
      <c r="C28" s="15" t="s">
        <v>1857</v>
      </c>
      <c r="D28" s="15" t="s">
        <v>311</v>
      </c>
      <c r="E28" s="20">
        <v>1006384</v>
      </c>
      <c r="F28" s="21">
        <v>4851.7772999999997</v>
      </c>
      <c r="G28" s="22">
        <v>1.18E-2</v>
      </c>
      <c r="H28" s="40"/>
      <c r="I28" s="24"/>
      <c r="J28" s="5"/>
    </row>
    <row r="29" spans="1:10" ht="12.95" customHeight="1">
      <c r="A29" s="18" t="s">
        <v>378</v>
      </c>
      <c r="B29" s="19" t="s">
        <v>379</v>
      </c>
      <c r="C29" s="15" t="s">
        <v>380</v>
      </c>
      <c r="D29" s="15" t="s">
        <v>297</v>
      </c>
      <c r="E29" s="20">
        <v>314958</v>
      </c>
      <c r="F29" s="21">
        <v>4659.4886999999999</v>
      </c>
      <c r="G29" s="22">
        <v>1.14E-2</v>
      </c>
      <c r="H29" s="40"/>
      <c r="I29" s="24"/>
      <c r="J29" s="5"/>
    </row>
    <row r="30" spans="1:10" ht="12.95" customHeight="1">
      <c r="A30" s="18" t="s">
        <v>1468</v>
      </c>
      <c r="B30" s="19" t="s">
        <v>1469</v>
      </c>
      <c r="C30" s="15" t="s">
        <v>1470</v>
      </c>
      <c r="D30" s="15" t="s">
        <v>391</v>
      </c>
      <c r="E30" s="20">
        <v>441485</v>
      </c>
      <c r="F30" s="21">
        <v>4568.4867999999997</v>
      </c>
      <c r="G30" s="22">
        <v>1.11E-2</v>
      </c>
      <c r="H30" s="40"/>
      <c r="I30" s="24"/>
      <c r="J30" s="5"/>
    </row>
    <row r="31" spans="1:10" ht="12.95" customHeight="1">
      <c r="A31" s="18" t="s">
        <v>664</v>
      </c>
      <c r="B31" s="19" t="s">
        <v>665</v>
      </c>
      <c r="C31" s="15" t="s">
        <v>666</v>
      </c>
      <c r="D31" s="15" t="s">
        <v>667</v>
      </c>
      <c r="E31" s="20">
        <v>10112</v>
      </c>
      <c r="F31" s="21">
        <v>4522.4453999999996</v>
      </c>
      <c r="G31" s="22">
        <v>1.0999999999999999E-2</v>
      </c>
      <c r="H31" s="40"/>
      <c r="I31" s="24"/>
      <c r="J31" s="5"/>
    </row>
    <row r="32" spans="1:10" ht="12.95" customHeight="1">
      <c r="A32" s="18" t="s">
        <v>427</v>
      </c>
      <c r="B32" s="19" t="s">
        <v>428</v>
      </c>
      <c r="C32" s="15" t="s">
        <v>429</v>
      </c>
      <c r="D32" s="15" t="s">
        <v>391</v>
      </c>
      <c r="E32" s="20">
        <v>65658</v>
      </c>
      <c r="F32" s="21">
        <v>4471.6381000000001</v>
      </c>
      <c r="G32" s="22">
        <v>1.09E-2</v>
      </c>
      <c r="H32" s="40"/>
      <c r="I32" s="24"/>
      <c r="J32" s="5"/>
    </row>
    <row r="33" spans="1:10" ht="12.95" customHeight="1">
      <c r="A33" s="18" t="s">
        <v>728</v>
      </c>
      <c r="B33" s="19" t="s">
        <v>729</v>
      </c>
      <c r="C33" s="15" t="s">
        <v>730</v>
      </c>
      <c r="D33" s="15" t="s">
        <v>318</v>
      </c>
      <c r="E33" s="20">
        <v>240818</v>
      </c>
      <c r="F33" s="21">
        <v>4376.9876000000004</v>
      </c>
      <c r="G33" s="22">
        <v>1.0699999999999999E-2</v>
      </c>
      <c r="H33" s="40"/>
      <c r="I33" s="24"/>
      <c r="J33" s="5"/>
    </row>
    <row r="34" spans="1:10" ht="12.95" customHeight="1">
      <c r="A34" s="18" t="s">
        <v>248</v>
      </c>
      <c r="B34" s="19" t="s">
        <v>249</v>
      </c>
      <c r="C34" s="15" t="s">
        <v>250</v>
      </c>
      <c r="D34" s="15" t="s">
        <v>247</v>
      </c>
      <c r="E34" s="20">
        <v>300000</v>
      </c>
      <c r="F34" s="21">
        <v>3758.4</v>
      </c>
      <c r="G34" s="22">
        <v>9.1999999999999998E-3</v>
      </c>
      <c r="H34" s="40"/>
      <c r="I34" s="24"/>
      <c r="J34" s="5"/>
    </row>
    <row r="35" spans="1:10" ht="12.95" customHeight="1">
      <c r="A35" s="18" t="s">
        <v>1861</v>
      </c>
      <c r="B35" s="19" t="s">
        <v>1862</v>
      </c>
      <c r="C35" s="15" t="s">
        <v>1863</v>
      </c>
      <c r="D35" s="15" t="s">
        <v>318</v>
      </c>
      <c r="E35" s="20">
        <v>469830</v>
      </c>
      <c r="F35" s="21">
        <v>3676.4198000000001</v>
      </c>
      <c r="G35" s="22">
        <v>8.9999999999999993E-3</v>
      </c>
      <c r="H35" s="40"/>
      <c r="I35" s="24"/>
      <c r="J35" s="5"/>
    </row>
    <row r="36" spans="1:10" ht="12.95" customHeight="1">
      <c r="A36" s="18" t="s">
        <v>1600</v>
      </c>
      <c r="B36" s="19" t="s">
        <v>1601</v>
      </c>
      <c r="C36" s="15" t="s">
        <v>1602</v>
      </c>
      <c r="D36" s="15" t="s">
        <v>1422</v>
      </c>
      <c r="E36" s="20">
        <v>146898</v>
      </c>
      <c r="F36" s="21">
        <v>3646.3755999999998</v>
      </c>
      <c r="G36" s="22">
        <v>8.8999999999999999E-3</v>
      </c>
      <c r="H36" s="40"/>
      <c r="I36" s="24"/>
      <c r="J36" s="5"/>
    </row>
    <row r="37" spans="1:10" ht="12.95" customHeight="1">
      <c r="A37" s="18" t="s">
        <v>596</v>
      </c>
      <c r="B37" s="19" t="s">
        <v>597</v>
      </c>
      <c r="C37" s="15" t="s">
        <v>598</v>
      </c>
      <c r="D37" s="15" t="s">
        <v>391</v>
      </c>
      <c r="E37" s="20">
        <v>568528</v>
      </c>
      <c r="F37" s="21">
        <v>3639.7163</v>
      </c>
      <c r="G37" s="22">
        <v>8.8999999999999999E-3</v>
      </c>
      <c r="H37" s="40"/>
      <c r="I37" s="24"/>
      <c r="J37" s="5"/>
    </row>
    <row r="38" spans="1:10" ht="12.95" customHeight="1">
      <c r="A38" s="18" t="s">
        <v>563</v>
      </c>
      <c r="B38" s="19" t="s">
        <v>564</v>
      </c>
      <c r="C38" s="15" t="s">
        <v>565</v>
      </c>
      <c r="D38" s="15" t="s">
        <v>530</v>
      </c>
      <c r="E38" s="20">
        <v>121486</v>
      </c>
      <c r="F38" s="21">
        <v>3427.7882</v>
      </c>
      <c r="G38" s="22">
        <v>8.3999999999999995E-3</v>
      </c>
      <c r="H38" s="40"/>
      <c r="I38" s="24"/>
      <c r="J38" s="5"/>
    </row>
    <row r="39" spans="1:10" ht="12.95" customHeight="1">
      <c r="A39" s="18" t="s">
        <v>1847</v>
      </c>
      <c r="B39" s="19" t="s">
        <v>1848</v>
      </c>
      <c r="C39" s="15" t="s">
        <v>1849</v>
      </c>
      <c r="D39" s="15" t="s">
        <v>311</v>
      </c>
      <c r="E39" s="20">
        <v>3127593</v>
      </c>
      <c r="F39" s="21">
        <v>3376.2366000000002</v>
      </c>
      <c r="G39" s="22">
        <v>8.2000000000000007E-3</v>
      </c>
      <c r="H39" s="40"/>
      <c r="I39" s="24"/>
      <c r="J39" s="5"/>
    </row>
    <row r="40" spans="1:10" ht="12.95" customHeight="1">
      <c r="A40" s="18" t="s">
        <v>674</v>
      </c>
      <c r="B40" s="19" t="s">
        <v>675</v>
      </c>
      <c r="C40" s="15" t="s">
        <v>676</v>
      </c>
      <c r="D40" s="15" t="s">
        <v>433</v>
      </c>
      <c r="E40" s="20">
        <v>465804</v>
      </c>
      <c r="F40" s="21">
        <v>3278.7944000000002</v>
      </c>
      <c r="G40" s="22">
        <v>8.0000000000000002E-3</v>
      </c>
      <c r="H40" s="40"/>
      <c r="I40" s="24"/>
      <c r="J40" s="5"/>
    </row>
    <row r="41" spans="1:10" ht="12.95" customHeight="1">
      <c r="A41" s="18" t="s">
        <v>581</v>
      </c>
      <c r="B41" s="19" t="s">
        <v>582</v>
      </c>
      <c r="C41" s="15" t="s">
        <v>583</v>
      </c>
      <c r="D41" s="15" t="s">
        <v>437</v>
      </c>
      <c r="E41" s="20">
        <v>450000</v>
      </c>
      <c r="F41" s="21">
        <v>3017.9250000000002</v>
      </c>
      <c r="G41" s="22">
        <v>7.4000000000000003E-3</v>
      </c>
      <c r="H41" s="40"/>
      <c r="I41" s="24"/>
      <c r="J41" s="5"/>
    </row>
    <row r="42" spans="1:10" ht="12.95" customHeight="1">
      <c r="A42" s="18" t="s">
        <v>1426</v>
      </c>
      <c r="B42" s="19" t="s">
        <v>1427</v>
      </c>
      <c r="C42" s="15" t="s">
        <v>1428</v>
      </c>
      <c r="D42" s="15" t="s">
        <v>433</v>
      </c>
      <c r="E42" s="20">
        <v>389582</v>
      </c>
      <c r="F42" s="21">
        <v>3003.4823999999999</v>
      </c>
      <c r="G42" s="22">
        <v>7.3000000000000001E-3</v>
      </c>
      <c r="H42" s="40"/>
      <c r="I42" s="24"/>
      <c r="J42" s="5"/>
    </row>
    <row r="43" spans="1:10" ht="12.95" customHeight="1">
      <c r="A43" s="18" t="s">
        <v>947</v>
      </c>
      <c r="B43" s="19" t="s">
        <v>948</v>
      </c>
      <c r="C43" s="15" t="s">
        <v>949</v>
      </c>
      <c r="D43" s="15" t="s">
        <v>318</v>
      </c>
      <c r="E43" s="20">
        <v>600000</v>
      </c>
      <c r="F43" s="21">
        <v>2836.5</v>
      </c>
      <c r="G43" s="22">
        <v>6.8999999999999999E-3</v>
      </c>
      <c r="H43" s="40"/>
      <c r="I43" s="24"/>
      <c r="J43" s="5"/>
    </row>
    <row r="44" spans="1:10" ht="12.95" customHeight="1">
      <c r="A44" s="18" t="s">
        <v>520</v>
      </c>
      <c r="B44" s="19" t="s">
        <v>521</v>
      </c>
      <c r="C44" s="15" t="s">
        <v>522</v>
      </c>
      <c r="D44" s="15" t="s">
        <v>523</v>
      </c>
      <c r="E44" s="20">
        <v>95430</v>
      </c>
      <c r="F44" s="21">
        <v>2740.4632999999999</v>
      </c>
      <c r="G44" s="22">
        <v>6.7000000000000002E-3</v>
      </c>
      <c r="H44" s="40"/>
      <c r="I44" s="24"/>
      <c r="J44" s="5"/>
    </row>
    <row r="45" spans="1:10" ht="12.95" customHeight="1">
      <c r="A45" s="18" t="s">
        <v>506</v>
      </c>
      <c r="B45" s="19" t="s">
        <v>507</v>
      </c>
      <c r="C45" s="15" t="s">
        <v>508</v>
      </c>
      <c r="D45" s="15" t="s">
        <v>509</v>
      </c>
      <c r="E45" s="20">
        <v>360000</v>
      </c>
      <c r="F45" s="21">
        <v>2682.18</v>
      </c>
      <c r="G45" s="22">
        <v>6.4999999999999997E-3</v>
      </c>
      <c r="H45" s="40"/>
      <c r="I45" s="24"/>
      <c r="J45" s="5"/>
    </row>
    <row r="46" spans="1:10" ht="12.95" customHeight="1">
      <c r="A46" s="18" t="s">
        <v>423</v>
      </c>
      <c r="B46" s="19" t="s">
        <v>424</v>
      </c>
      <c r="C46" s="15" t="s">
        <v>425</v>
      </c>
      <c r="D46" s="15" t="s">
        <v>426</v>
      </c>
      <c r="E46" s="20">
        <v>415295</v>
      </c>
      <c r="F46" s="21">
        <v>2649.7896999999998</v>
      </c>
      <c r="G46" s="22">
        <v>6.4999999999999997E-3</v>
      </c>
      <c r="H46" s="40"/>
      <c r="I46" s="24"/>
      <c r="J46" s="5"/>
    </row>
    <row r="47" spans="1:10" ht="12.95" customHeight="1">
      <c r="A47" s="18" t="s">
        <v>884</v>
      </c>
      <c r="B47" s="19" t="s">
        <v>885</v>
      </c>
      <c r="C47" s="15" t="s">
        <v>886</v>
      </c>
      <c r="D47" s="15" t="s">
        <v>391</v>
      </c>
      <c r="E47" s="20">
        <v>423264</v>
      </c>
      <c r="F47" s="21">
        <v>2578.5243</v>
      </c>
      <c r="G47" s="22">
        <v>6.3E-3</v>
      </c>
      <c r="H47" s="40"/>
      <c r="I47" s="24"/>
      <c r="J47" s="5"/>
    </row>
    <row r="48" spans="1:10" ht="12.95" customHeight="1">
      <c r="A48" s="18" t="s">
        <v>244</v>
      </c>
      <c r="B48" s="19" t="s">
        <v>245</v>
      </c>
      <c r="C48" s="15" t="s">
        <v>246</v>
      </c>
      <c r="D48" s="15" t="s">
        <v>247</v>
      </c>
      <c r="E48" s="20">
        <v>150000</v>
      </c>
      <c r="F48" s="21">
        <v>2548.125</v>
      </c>
      <c r="G48" s="22">
        <v>6.1999999999999998E-3</v>
      </c>
      <c r="H48" s="40"/>
      <c r="I48" s="24"/>
      <c r="J48" s="5"/>
    </row>
    <row r="49" spans="1:10" ht="12.95" customHeight="1">
      <c r="A49" s="18" t="s">
        <v>2583</v>
      </c>
      <c r="B49" s="19" t="s">
        <v>2584</v>
      </c>
      <c r="C49" s="15" t="s">
        <v>2585</v>
      </c>
      <c r="D49" s="15" t="s">
        <v>1007</v>
      </c>
      <c r="E49" s="20">
        <v>494724</v>
      </c>
      <c r="F49" s="21">
        <v>2506.2718</v>
      </c>
      <c r="G49" s="22">
        <v>6.1000000000000004E-3</v>
      </c>
      <c r="H49" s="40"/>
      <c r="I49" s="24"/>
      <c r="J49" s="5"/>
    </row>
    <row r="50" spans="1:10" ht="12.95" customHeight="1">
      <c r="A50" s="18" t="s">
        <v>1361</v>
      </c>
      <c r="B50" s="19" t="s">
        <v>1362</v>
      </c>
      <c r="C50" s="15" t="s">
        <v>1363</v>
      </c>
      <c r="D50" s="15" t="s">
        <v>433</v>
      </c>
      <c r="E50" s="20">
        <v>856552</v>
      </c>
      <c r="F50" s="21">
        <v>2480.5745999999999</v>
      </c>
      <c r="G50" s="22">
        <v>6.0000000000000001E-3</v>
      </c>
      <c r="H50" s="40"/>
      <c r="I50" s="24"/>
      <c r="J50" s="5"/>
    </row>
    <row r="51" spans="1:10" ht="12.95" customHeight="1">
      <c r="A51" s="18" t="s">
        <v>1419</v>
      </c>
      <c r="B51" s="19" t="s">
        <v>1420</v>
      </c>
      <c r="C51" s="15" t="s">
        <v>1421</v>
      </c>
      <c r="D51" s="15" t="s">
        <v>1422</v>
      </c>
      <c r="E51" s="20">
        <v>600000</v>
      </c>
      <c r="F51" s="21">
        <v>2390.4</v>
      </c>
      <c r="G51" s="22">
        <v>5.7999999999999996E-3</v>
      </c>
      <c r="H51" s="40"/>
      <c r="I51" s="24"/>
      <c r="J51" s="5"/>
    </row>
    <row r="52" spans="1:10" ht="12.95" customHeight="1">
      <c r="A52" s="18" t="s">
        <v>1294</v>
      </c>
      <c r="B52" s="19" t="s">
        <v>1295</v>
      </c>
      <c r="C52" s="15" t="s">
        <v>1296</v>
      </c>
      <c r="D52" s="15" t="s">
        <v>391</v>
      </c>
      <c r="E52" s="20">
        <v>165153</v>
      </c>
      <c r="F52" s="21">
        <v>2351.3658</v>
      </c>
      <c r="G52" s="22">
        <v>5.7000000000000002E-3</v>
      </c>
      <c r="H52" s="40"/>
      <c r="I52" s="24"/>
      <c r="J52" s="5"/>
    </row>
    <row r="53" spans="1:10" ht="12.95" customHeight="1">
      <c r="A53" s="18" t="s">
        <v>322</v>
      </c>
      <c r="B53" s="19" t="s">
        <v>323</v>
      </c>
      <c r="C53" s="15" t="s">
        <v>324</v>
      </c>
      <c r="D53" s="15" t="s">
        <v>325</v>
      </c>
      <c r="E53" s="20">
        <v>20164</v>
      </c>
      <c r="F53" s="21">
        <v>2316.3294000000001</v>
      </c>
      <c r="G53" s="22">
        <v>5.5999999999999999E-3</v>
      </c>
      <c r="H53" s="40"/>
      <c r="I53" s="24"/>
      <c r="J53" s="5"/>
    </row>
    <row r="54" spans="1:10" ht="12.95" customHeight="1">
      <c r="A54" s="18" t="s">
        <v>497</v>
      </c>
      <c r="B54" s="19" t="s">
        <v>498</v>
      </c>
      <c r="C54" s="15" t="s">
        <v>499</v>
      </c>
      <c r="D54" s="15" t="s">
        <v>297</v>
      </c>
      <c r="E54" s="20">
        <v>110000</v>
      </c>
      <c r="F54" s="21">
        <v>2288.4949999999999</v>
      </c>
      <c r="G54" s="22">
        <v>5.5999999999999999E-3</v>
      </c>
      <c r="H54" s="40"/>
      <c r="I54" s="24"/>
      <c r="J54" s="5"/>
    </row>
    <row r="55" spans="1:10" ht="12.95" customHeight="1">
      <c r="A55" s="18" t="s">
        <v>1228</v>
      </c>
      <c r="B55" s="19" t="s">
        <v>1229</v>
      </c>
      <c r="C55" s="15" t="s">
        <v>1230</v>
      </c>
      <c r="D55" s="15" t="s">
        <v>509</v>
      </c>
      <c r="E55" s="20">
        <v>360000</v>
      </c>
      <c r="F55" s="21">
        <v>2153.88</v>
      </c>
      <c r="G55" s="22">
        <v>5.3E-3</v>
      </c>
      <c r="H55" s="40"/>
      <c r="I55" s="24"/>
      <c r="J55" s="5"/>
    </row>
    <row r="56" spans="1:10" ht="12.95" customHeight="1">
      <c r="A56" s="18" t="s">
        <v>1838</v>
      </c>
      <c r="B56" s="19" t="s">
        <v>1839</v>
      </c>
      <c r="C56" s="15" t="s">
        <v>1840</v>
      </c>
      <c r="D56" s="15" t="s">
        <v>311</v>
      </c>
      <c r="E56" s="20">
        <v>513956</v>
      </c>
      <c r="F56" s="21">
        <v>2138.5709000000002</v>
      </c>
      <c r="G56" s="22">
        <v>5.1999999999999998E-3</v>
      </c>
      <c r="H56" s="40"/>
      <c r="I56" s="24"/>
      <c r="J56" s="5"/>
    </row>
    <row r="57" spans="1:10" ht="12.95" customHeight="1">
      <c r="A57" s="18" t="s">
        <v>1864</v>
      </c>
      <c r="B57" s="19" t="s">
        <v>1865</v>
      </c>
      <c r="C57" s="15" t="s">
        <v>1866</v>
      </c>
      <c r="D57" s="15" t="s">
        <v>318</v>
      </c>
      <c r="E57" s="20">
        <v>372258</v>
      </c>
      <c r="F57" s="21">
        <v>2102.5131999999999</v>
      </c>
      <c r="G57" s="22">
        <v>5.1000000000000004E-3</v>
      </c>
      <c r="H57" s="40"/>
      <c r="I57" s="24"/>
      <c r="J57" s="5"/>
    </row>
    <row r="58" spans="1:10" ht="12.95" customHeight="1">
      <c r="A58" s="18" t="s">
        <v>294</v>
      </c>
      <c r="B58" s="19" t="s">
        <v>295</v>
      </c>
      <c r="C58" s="15" t="s">
        <v>296</v>
      </c>
      <c r="D58" s="15" t="s">
        <v>297</v>
      </c>
      <c r="E58" s="20">
        <v>120000</v>
      </c>
      <c r="F58" s="21">
        <v>2092.7399999999998</v>
      </c>
      <c r="G58" s="22">
        <v>5.1000000000000004E-3</v>
      </c>
      <c r="H58" s="40"/>
      <c r="I58" s="24"/>
      <c r="J58" s="5"/>
    </row>
    <row r="59" spans="1:10" ht="12.95" customHeight="1">
      <c r="A59" s="18" t="s">
        <v>416</v>
      </c>
      <c r="B59" s="19" t="s">
        <v>417</v>
      </c>
      <c r="C59" s="15" t="s">
        <v>418</v>
      </c>
      <c r="D59" s="15" t="s">
        <v>286</v>
      </c>
      <c r="E59" s="20">
        <v>40000</v>
      </c>
      <c r="F59" s="21">
        <v>2077.7199999999998</v>
      </c>
      <c r="G59" s="22">
        <v>5.1000000000000004E-3</v>
      </c>
      <c r="H59" s="40"/>
      <c r="I59" s="24"/>
      <c r="J59" s="5"/>
    </row>
    <row r="60" spans="1:10" ht="12.95" customHeight="1">
      <c r="A60" s="18" t="s">
        <v>560</v>
      </c>
      <c r="B60" s="19" t="s">
        <v>561</v>
      </c>
      <c r="C60" s="15" t="s">
        <v>562</v>
      </c>
      <c r="D60" s="15" t="s">
        <v>412</v>
      </c>
      <c r="E60" s="20">
        <v>50000</v>
      </c>
      <c r="F60" s="21">
        <v>1934.95</v>
      </c>
      <c r="G60" s="22">
        <v>4.7000000000000002E-3</v>
      </c>
      <c r="H60" s="40"/>
      <c r="I60" s="24"/>
      <c r="J60" s="5"/>
    </row>
    <row r="61" spans="1:10" ht="12.95" customHeight="1">
      <c r="A61" s="18" t="s">
        <v>2586</v>
      </c>
      <c r="B61" s="19" t="s">
        <v>2587</v>
      </c>
      <c r="C61" s="15" t="s">
        <v>2588</v>
      </c>
      <c r="D61" s="15" t="s">
        <v>311</v>
      </c>
      <c r="E61" s="20">
        <v>50000</v>
      </c>
      <c r="F61" s="21">
        <v>1605.1</v>
      </c>
      <c r="G61" s="22">
        <v>3.8999999999999998E-3</v>
      </c>
      <c r="H61" s="40"/>
      <c r="I61" s="24"/>
      <c r="J61" s="5"/>
    </row>
    <row r="62" spans="1:10" ht="12.95" customHeight="1">
      <c r="A62" s="18" t="s">
        <v>459</v>
      </c>
      <c r="B62" s="19" t="s">
        <v>460</v>
      </c>
      <c r="C62" s="15" t="s">
        <v>461</v>
      </c>
      <c r="D62" s="15" t="s">
        <v>318</v>
      </c>
      <c r="E62" s="20">
        <v>10507</v>
      </c>
      <c r="F62" s="21">
        <v>1574.5737999999999</v>
      </c>
      <c r="G62" s="22">
        <v>3.8E-3</v>
      </c>
      <c r="H62" s="40"/>
      <c r="I62" s="24"/>
      <c r="J62" s="5"/>
    </row>
    <row r="63" spans="1:10" ht="12.95" customHeight="1">
      <c r="A63" s="18" t="s">
        <v>319</v>
      </c>
      <c r="B63" s="19" t="s">
        <v>320</v>
      </c>
      <c r="C63" s="15" t="s">
        <v>321</v>
      </c>
      <c r="D63" s="15" t="s">
        <v>307</v>
      </c>
      <c r="E63" s="20">
        <v>500000</v>
      </c>
      <c r="F63" s="21">
        <v>1508.25</v>
      </c>
      <c r="G63" s="22">
        <v>3.7000000000000002E-3</v>
      </c>
      <c r="H63" s="40"/>
      <c r="I63" s="24"/>
      <c r="J63" s="5"/>
    </row>
    <row r="64" spans="1:10" ht="12.95" customHeight="1">
      <c r="A64" s="18" t="s">
        <v>1316</v>
      </c>
      <c r="B64" s="19" t="s">
        <v>1317</v>
      </c>
      <c r="C64" s="15" t="s">
        <v>1318</v>
      </c>
      <c r="D64" s="15" t="s">
        <v>433</v>
      </c>
      <c r="E64" s="20">
        <v>879898</v>
      </c>
      <c r="F64" s="21">
        <v>1483.9480000000001</v>
      </c>
      <c r="G64" s="22">
        <v>3.5999999999999999E-3</v>
      </c>
      <c r="H64" s="40"/>
      <c r="I64" s="24"/>
      <c r="J64" s="5"/>
    </row>
    <row r="65" spans="1:10" ht="12.95" customHeight="1">
      <c r="A65" s="18" t="s">
        <v>801</v>
      </c>
      <c r="B65" s="19" t="s">
        <v>802</v>
      </c>
      <c r="C65" s="15" t="s">
        <v>803</v>
      </c>
      <c r="D65" s="15" t="s">
        <v>318</v>
      </c>
      <c r="E65" s="20">
        <v>260000</v>
      </c>
      <c r="F65" s="21">
        <v>1308.06</v>
      </c>
      <c r="G65" s="22">
        <v>3.2000000000000002E-3</v>
      </c>
      <c r="H65" s="40"/>
      <c r="I65" s="24"/>
      <c r="J65" s="5"/>
    </row>
    <row r="66" spans="1:10" ht="12.95" customHeight="1">
      <c r="A66" s="18" t="s">
        <v>649</v>
      </c>
      <c r="B66" s="19" t="s">
        <v>650</v>
      </c>
      <c r="C66" s="15" t="s">
        <v>651</v>
      </c>
      <c r="D66" s="15" t="s">
        <v>318</v>
      </c>
      <c r="E66" s="20">
        <v>94632</v>
      </c>
      <c r="F66" s="21">
        <v>1193.1676</v>
      </c>
      <c r="G66" s="22">
        <v>2.8999999999999998E-3</v>
      </c>
      <c r="H66" s="40"/>
      <c r="I66" s="24"/>
      <c r="J66" s="5"/>
    </row>
    <row r="67" spans="1:10" ht="12.95" customHeight="1">
      <c r="A67" s="18" t="s">
        <v>527</v>
      </c>
      <c r="B67" s="19" t="s">
        <v>528</v>
      </c>
      <c r="C67" s="15" t="s">
        <v>529</v>
      </c>
      <c r="D67" s="15" t="s">
        <v>530</v>
      </c>
      <c r="E67" s="20">
        <v>100000</v>
      </c>
      <c r="F67" s="21">
        <v>1121.25</v>
      </c>
      <c r="G67" s="22">
        <v>2.7000000000000001E-3</v>
      </c>
      <c r="H67" s="40"/>
      <c r="I67" s="24"/>
      <c r="J67" s="5"/>
    </row>
    <row r="68" spans="1:10" ht="12.95" customHeight="1">
      <c r="A68" s="18" t="s">
        <v>621</v>
      </c>
      <c r="B68" s="19" t="s">
        <v>622</v>
      </c>
      <c r="C68" s="15" t="s">
        <v>623</v>
      </c>
      <c r="D68" s="15" t="s">
        <v>530</v>
      </c>
      <c r="E68" s="20">
        <v>200000</v>
      </c>
      <c r="F68" s="21">
        <v>1059.7</v>
      </c>
      <c r="G68" s="22">
        <v>2.5999999999999999E-3</v>
      </c>
      <c r="H68" s="40"/>
      <c r="I68" s="24"/>
      <c r="J68" s="5"/>
    </row>
    <row r="69" spans="1:10" ht="12.95" customHeight="1">
      <c r="A69" s="18" t="s">
        <v>340</v>
      </c>
      <c r="B69" s="19" t="s">
        <v>341</v>
      </c>
      <c r="C69" s="15" t="s">
        <v>342</v>
      </c>
      <c r="D69" s="15" t="s">
        <v>318</v>
      </c>
      <c r="E69" s="20">
        <v>45000</v>
      </c>
      <c r="F69" s="21">
        <v>1035.3599999999999</v>
      </c>
      <c r="G69" s="22">
        <v>2.5000000000000001E-3</v>
      </c>
      <c r="H69" s="40"/>
      <c r="I69" s="24"/>
      <c r="J69" s="5"/>
    </row>
    <row r="70" spans="1:10" ht="12.95" customHeight="1">
      <c r="A70" s="18" t="s">
        <v>2589</v>
      </c>
      <c r="B70" s="19" t="s">
        <v>2590</v>
      </c>
      <c r="C70" s="15" t="s">
        <v>2591</v>
      </c>
      <c r="D70" s="15" t="s">
        <v>311</v>
      </c>
      <c r="E70" s="20">
        <v>100327</v>
      </c>
      <c r="F70" s="21">
        <v>895.66930000000002</v>
      </c>
      <c r="G70" s="22">
        <v>2.2000000000000001E-3</v>
      </c>
      <c r="H70" s="40"/>
      <c r="I70" s="24"/>
      <c r="J70" s="5"/>
    </row>
    <row r="71" spans="1:10" ht="12.95" customHeight="1">
      <c r="A71" s="18" t="s">
        <v>304</v>
      </c>
      <c r="B71" s="19" t="s">
        <v>305</v>
      </c>
      <c r="C71" s="15" t="s">
        <v>306</v>
      </c>
      <c r="D71" s="15" t="s">
        <v>307</v>
      </c>
      <c r="E71" s="20">
        <v>250000</v>
      </c>
      <c r="F71" s="21">
        <v>810</v>
      </c>
      <c r="G71" s="22">
        <v>2E-3</v>
      </c>
      <c r="H71" s="40"/>
      <c r="I71" s="24"/>
      <c r="J71" s="5"/>
    </row>
    <row r="72" spans="1:10" ht="12.95" customHeight="1">
      <c r="A72" s="18" t="s">
        <v>2303</v>
      </c>
      <c r="B72" s="19" t="s">
        <v>2304</v>
      </c>
      <c r="C72" s="15" t="s">
        <v>2305</v>
      </c>
      <c r="D72" s="15" t="s">
        <v>286</v>
      </c>
      <c r="E72" s="20">
        <v>46104</v>
      </c>
      <c r="F72" s="21">
        <v>773.41769999999997</v>
      </c>
      <c r="G72" s="22">
        <v>1.9E-3</v>
      </c>
      <c r="H72" s="40"/>
      <c r="I72" s="24"/>
      <c r="J72" s="5"/>
    </row>
    <row r="73" spans="1:10" ht="12.95" customHeight="1">
      <c r="A73" s="18" t="s">
        <v>1410</v>
      </c>
      <c r="B73" s="19" t="s">
        <v>1411</v>
      </c>
      <c r="C73" s="15" t="s">
        <v>1412</v>
      </c>
      <c r="D73" s="15" t="s">
        <v>311</v>
      </c>
      <c r="E73" s="20">
        <v>75126</v>
      </c>
      <c r="F73" s="21">
        <v>701.52660000000003</v>
      </c>
      <c r="G73" s="22">
        <v>1.6999999999999999E-3</v>
      </c>
      <c r="H73" s="40"/>
      <c r="I73" s="24"/>
      <c r="J73" s="5"/>
    </row>
    <row r="74" spans="1:10" ht="12.95" customHeight="1">
      <c r="A74" s="18" t="s">
        <v>870</v>
      </c>
      <c r="B74" s="19" t="s">
        <v>871</v>
      </c>
      <c r="C74" s="15" t="s">
        <v>872</v>
      </c>
      <c r="D74" s="15" t="s">
        <v>433</v>
      </c>
      <c r="E74" s="20">
        <v>355000</v>
      </c>
      <c r="F74" s="21">
        <v>578.47249999999997</v>
      </c>
      <c r="G74" s="22">
        <v>1.4E-3</v>
      </c>
      <c r="H74" s="40"/>
      <c r="I74" s="24"/>
      <c r="J74" s="5"/>
    </row>
    <row r="75" spans="1:10" ht="12.95" customHeight="1">
      <c r="A75" s="18" t="s">
        <v>1066</v>
      </c>
      <c r="B75" s="19" t="s">
        <v>1067</v>
      </c>
      <c r="C75" s="15" t="s">
        <v>1068</v>
      </c>
      <c r="D75" s="15" t="s">
        <v>262</v>
      </c>
      <c r="E75" s="20">
        <v>25429</v>
      </c>
      <c r="F75" s="21">
        <v>344.53750000000002</v>
      </c>
      <c r="G75" s="22">
        <v>8.0000000000000004E-4</v>
      </c>
      <c r="H75" s="40"/>
      <c r="I75" s="24"/>
      <c r="J75" s="5"/>
    </row>
    <row r="76" spans="1:10" ht="12.95" customHeight="1">
      <c r="A76" s="18" t="s">
        <v>652</v>
      </c>
      <c r="B76" s="19" t="s">
        <v>653</v>
      </c>
      <c r="C76" s="15" t="s">
        <v>654</v>
      </c>
      <c r="D76" s="15" t="s">
        <v>307</v>
      </c>
      <c r="E76" s="20">
        <v>5049</v>
      </c>
      <c r="F76" s="21">
        <v>73.889600000000002</v>
      </c>
      <c r="G76" s="22">
        <v>2.0000000000000001E-4</v>
      </c>
      <c r="H76" s="40"/>
      <c r="I76" s="24"/>
      <c r="J76" s="5"/>
    </row>
    <row r="77" spans="1:10" ht="12.95" customHeight="1">
      <c r="A77" s="5"/>
      <c r="B77" s="14" t="s">
        <v>184</v>
      </c>
      <c r="C77" s="15"/>
      <c r="D77" s="15"/>
      <c r="E77" s="15"/>
      <c r="F77" s="25">
        <v>367528.6017</v>
      </c>
      <c r="G77" s="26">
        <v>0.89600000000000002</v>
      </c>
      <c r="H77" s="27"/>
      <c r="I77" s="28"/>
      <c r="J77" s="5"/>
    </row>
    <row r="78" spans="1:10" ht="12.95" customHeight="1">
      <c r="A78" s="5"/>
      <c r="B78" s="29" t="s">
        <v>1799</v>
      </c>
      <c r="C78" s="2"/>
      <c r="D78" s="2"/>
      <c r="E78" s="2"/>
      <c r="F78" s="27" t="s">
        <v>186</v>
      </c>
      <c r="G78" s="27" t="s">
        <v>186</v>
      </c>
      <c r="H78" s="27"/>
      <c r="I78" s="28"/>
      <c r="J78" s="5"/>
    </row>
    <row r="79" spans="1:10" ht="12.95" customHeight="1">
      <c r="A79" s="5"/>
      <c r="B79" s="29" t="s">
        <v>184</v>
      </c>
      <c r="C79" s="2"/>
      <c r="D79" s="2"/>
      <c r="E79" s="2"/>
      <c r="F79" s="27" t="s">
        <v>186</v>
      </c>
      <c r="G79" s="27" t="s">
        <v>186</v>
      </c>
      <c r="H79" s="27"/>
      <c r="I79" s="28"/>
      <c r="J79" s="5"/>
    </row>
    <row r="80" spans="1:10" ht="12.95" customHeight="1">
      <c r="A80" s="5"/>
      <c r="B80" s="29" t="s">
        <v>187</v>
      </c>
      <c r="C80" s="30"/>
      <c r="D80" s="2"/>
      <c r="E80" s="30"/>
      <c r="F80" s="25">
        <v>367528.6017</v>
      </c>
      <c r="G80" s="26">
        <v>0.89600000000000002</v>
      </c>
      <c r="H80" s="27"/>
      <c r="I80" s="28"/>
      <c r="J80" s="5"/>
    </row>
    <row r="81" spans="1:10" ht="12.95" customHeight="1">
      <c r="A81" s="5"/>
      <c r="B81" s="14" t="s">
        <v>188</v>
      </c>
      <c r="C81" s="15"/>
      <c r="D81" s="15"/>
      <c r="E81" s="15"/>
      <c r="F81" s="15"/>
      <c r="G81" s="15"/>
      <c r="H81" s="16"/>
      <c r="I81" s="17"/>
      <c r="J81" s="5"/>
    </row>
    <row r="82" spans="1:10" ht="12.95" customHeight="1">
      <c r="A82" s="18" t="s">
        <v>189</v>
      </c>
      <c r="B82" s="19" t="s">
        <v>190</v>
      </c>
      <c r="C82" s="15"/>
      <c r="D82" s="15"/>
      <c r="E82" s="20"/>
      <c r="F82" s="21">
        <v>29164.380499999999</v>
      </c>
      <c r="G82" s="22">
        <v>7.1099999999999997E-2</v>
      </c>
      <c r="H82" s="23">
        <v>6.5639321343445051E-2</v>
      </c>
      <c r="I82" s="24"/>
      <c r="J82" s="5"/>
    </row>
    <row r="83" spans="1:10" ht="12.95" customHeight="1">
      <c r="A83" s="5"/>
      <c r="B83" s="14" t="s">
        <v>184</v>
      </c>
      <c r="C83" s="15"/>
      <c r="D83" s="15"/>
      <c r="E83" s="15"/>
      <c r="F83" s="25">
        <v>29164.380499999999</v>
      </c>
      <c r="G83" s="26">
        <v>7.1099999999999997E-2</v>
      </c>
      <c r="H83" s="27"/>
      <c r="I83" s="28"/>
      <c r="J83" s="5"/>
    </row>
    <row r="84" spans="1:10" ht="12.95" customHeight="1">
      <c r="A84" s="5"/>
      <c r="B84" s="29" t="s">
        <v>187</v>
      </c>
      <c r="C84" s="30"/>
      <c r="D84" s="2"/>
      <c r="E84" s="30"/>
      <c r="F84" s="25">
        <v>29164.380499999999</v>
      </c>
      <c r="G84" s="26">
        <v>7.1099999999999997E-2</v>
      </c>
      <c r="H84" s="27"/>
      <c r="I84" s="28"/>
      <c r="J84" s="5"/>
    </row>
    <row r="85" spans="1:10" ht="12.95" customHeight="1">
      <c r="A85" s="5"/>
      <c r="B85" s="29" t="s">
        <v>191</v>
      </c>
      <c r="C85" s="15"/>
      <c r="D85" s="2"/>
      <c r="E85" s="15"/>
      <c r="F85" s="31">
        <v>13497.227800000001</v>
      </c>
      <c r="G85" s="26">
        <v>3.2899999999999999E-2</v>
      </c>
      <c r="H85" s="27"/>
      <c r="I85" s="28"/>
      <c r="J85" s="5"/>
    </row>
    <row r="86" spans="1:10" ht="12.95" customHeight="1">
      <c r="A86" s="5"/>
      <c r="B86" s="32" t="s">
        <v>192</v>
      </c>
      <c r="C86" s="33"/>
      <c r="D86" s="33"/>
      <c r="E86" s="33"/>
      <c r="F86" s="34">
        <v>410190.21</v>
      </c>
      <c r="G86" s="35">
        <v>1</v>
      </c>
      <c r="H86" s="36"/>
      <c r="I86" s="37"/>
      <c r="J86" s="5"/>
    </row>
    <row r="87" spans="1:10" ht="12.95" customHeight="1">
      <c r="A87" s="5"/>
      <c r="B87" s="7"/>
      <c r="C87" s="5"/>
      <c r="D87" s="5"/>
      <c r="E87" s="5"/>
      <c r="F87" s="5"/>
      <c r="G87" s="5"/>
      <c r="H87" s="5"/>
      <c r="I87" s="5"/>
      <c r="J87" s="5"/>
    </row>
    <row r="88" spans="1:10" ht="12.95" customHeight="1">
      <c r="A88" s="5"/>
      <c r="B88" s="4" t="s">
        <v>193</v>
      </c>
      <c r="C88" s="5"/>
      <c r="D88" s="5"/>
      <c r="E88" s="5"/>
      <c r="F88" s="5"/>
      <c r="G88" s="5"/>
      <c r="H88" s="5"/>
      <c r="I88" s="5"/>
      <c r="J88" s="5"/>
    </row>
    <row r="89" spans="1:10" ht="12.95" customHeight="1">
      <c r="A89" s="5"/>
      <c r="B89" s="4" t="s">
        <v>194</v>
      </c>
      <c r="C89" s="5"/>
      <c r="D89" s="5"/>
      <c r="E89" s="5"/>
      <c r="F89" s="5"/>
      <c r="G89" s="5"/>
      <c r="H89" s="5"/>
      <c r="I89" s="5"/>
      <c r="J89" s="5"/>
    </row>
    <row r="90" spans="1:10" ht="26.1" customHeight="1">
      <c r="A90" s="5"/>
      <c r="B90" s="76" t="s">
        <v>195</v>
      </c>
      <c r="C90" s="76"/>
      <c r="D90" s="76"/>
      <c r="E90" s="76"/>
      <c r="F90" s="76"/>
      <c r="G90" s="76"/>
      <c r="H90" s="76"/>
      <c r="I90" s="76"/>
      <c r="J90" s="5"/>
    </row>
    <row r="91" spans="1:10" ht="12.95" customHeight="1">
      <c r="A91" s="5"/>
      <c r="B91" s="76" t="s">
        <v>196</v>
      </c>
      <c r="C91" s="76"/>
      <c r="D91" s="76"/>
      <c r="E91" s="76"/>
      <c r="F91" s="76"/>
      <c r="G91" s="76"/>
      <c r="H91" s="76"/>
      <c r="I91" s="76"/>
      <c r="J91" s="5"/>
    </row>
    <row r="92" spans="1:10" ht="12.95" customHeight="1">
      <c r="A92" s="5"/>
      <c r="B92" s="76"/>
      <c r="C92" s="76"/>
      <c r="D92" s="76"/>
      <c r="E92" s="76"/>
      <c r="F92" s="76"/>
      <c r="G92" s="76"/>
      <c r="H92" s="76"/>
      <c r="I92" s="76"/>
      <c r="J92" s="5"/>
    </row>
    <row r="93" spans="1:10" ht="12.95" customHeight="1">
      <c r="A93" s="5"/>
      <c r="B93" s="76"/>
      <c r="C93" s="76"/>
      <c r="D93" s="76"/>
      <c r="E93" s="76"/>
      <c r="F93" s="76"/>
      <c r="G93" s="76"/>
      <c r="H93" s="76"/>
      <c r="I93" s="76"/>
      <c r="J93" s="5"/>
    </row>
    <row r="94" spans="1:10" ht="12.95" customHeight="1">
      <c r="A94" s="5"/>
      <c r="B94" s="76"/>
      <c r="C94" s="76"/>
      <c r="D94" s="76"/>
      <c r="E94" s="76"/>
      <c r="F94" s="76"/>
      <c r="G94" s="76"/>
      <c r="H94" s="76"/>
      <c r="I94" s="76"/>
      <c r="J94" s="5"/>
    </row>
    <row r="95" spans="1:10" ht="12.95" customHeight="1">
      <c r="A95" s="5"/>
      <c r="B95" s="76"/>
      <c r="C95" s="76"/>
      <c r="D95" s="76"/>
      <c r="E95" s="76"/>
      <c r="F95" s="76"/>
      <c r="G95" s="76"/>
      <c r="H95" s="76"/>
      <c r="I95" s="76"/>
      <c r="J95" s="5"/>
    </row>
    <row r="96" spans="1:10" ht="12.95" customHeight="1">
      <c r="A96" s="5"/>
      <c r="B96" s="5"/>
      <c r="C96" s="77" t="s">
        <v>2592</v>
      </c>
      <c r="D96" s="77"/>
      <c r="E96" s="77"/>
      <c r="F96" s="77"/>
      <c r="G96" s="5"/>
      <c r="H96" s="5"/>
      <c r="I96" s="5"/>
      <c r="J96" s="5"/>
    </row>
    <row r="97" spans="1:10" ht="12.95" customHeight="1">
      <c r="A97" s="5"/>
      <c r="B97" s="38" t="s">
        <v>200</v>
      </c>
      <c r="C97" s="77" t="s">
        <v>201</v>
      </c>
      <c r="D97" s="77"/>
      <c r="E97" s="77"/>
      <c r="F97" s="77"/>
      <c r="G97" s="5"/>
      <c r="H97" s="5"/>
      <c r="I97" s="5"/>
      <c r="J97" s="5"/>
    </row>
    <row r="98" spans="1:10" ht="135" customHeight="1">
      <c r="A98" s="5"/>
      <c r="B98" s="39"/>
      <c r="C98" s="78"/>
      <c r="D98" s="78"/>
      <c r="E98" s="5"/>
      <c r="F98" s="5"/>
      <c r="G98" s="5"/>
      <c r="H98" s="5"/>
      <c r="I98" s="5"/>
      <c r="J98" s="5"/>
    </row>
  </sheetData>
  <mergeCells count="9">
    <mergeCell ref="B95:I95"/>
    <mergeCell ref="C96:F96"/>
    <mergeCell ref="C97:F97"/>
    <mergeCell ref="C98:D98"/>
    <mergeCell ref="B90:I90"/>
    <mergeCell ref="B91:I91"/>
    <mergeCell ref="B92:I92"/>
    <mergeCell ref="B93:I93"/>
    <mergeCell ref="B94:I94"/>
  </mergeCells>
  <hyperlinks>
    <hyperlink ref="A1" location="AxisConsumptionFund" display="AXISCON" xr:uid="{00000000-0004-0000-1100-000000000000}"/>
    <hyperlink ref="B1" location="AxisConsumptionFund" display="Axis Consumption Fund" xr:uid="{00000000-0004-0000-11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outlinePr summaryBelow="0"/>
  </sheetPr>
  <dimension ref="A1:J47"/>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38</v>
      </c>
      <c r="B1" s="4" t="s">
        <v>39</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202</v>
      </c>
      <c r="E4" s="11" t="s">
        <v>169</v>
      </c>
      <c r="F4" s="11" t="s">
        <v>170</v>
      </c>
      <c r="G4" s="11" t="s">
        <v>171</v>
      </c>
      <c r="H4" s="11" t="s">
        <v>172</v>
      </c>
      <c r="I4" s="12" t="s">
        <v>173</v>
      </c>
      <c r="J4" s="13" t="s">
        <v>174</v>
      </c>
    </row>
    <row r="5" spans="1:10" ht="12.95" customHeight="1">
      <c r="A5" s="5"/>
      <c r="B5" s="14" t="s">
        <v>175</v>
      </c>
      <c r="C5" s="15"/>
      <c r="D5" s="15"/>
      <c r="E5" s="15"/>
      <c r="F5" s="15"/>
      <c r="G5" s="15"/>
      <c r="H5" s="16"/>
      <c r="I5" s="17"/>
      <c r="J5" s="5"/>
    </row>
    <row r="6" spans="1:10" ht="12.95" customHeight="1">
      <c r="A6" s="5"/>
      <c r="B6" s="14" t="s">
        <v>176</v>
      </c>
      <c r="C6" s="15"/>
      <c r="D6" s="15"/>
      <c r="E6" s="15"/>
      <c r="F6" s="5"/>
      <c r="G6" s="16"/>
      <c r="H6" s="16"/>
      <c r="I6" s="17"/>
      <c r="J6" s="5"/>
    </row>
    <row r="7" spans="1:10" ht="12.95" customHeight="1">
      <c r="A7" s="18" t="s">
        <v>2593</v>
      </c>
      <c r="B7" s="19" t="s">
        <v>2594</v>
      </c>
      <c r="C7" s="15" t="s">
        <v>2595</v>
      </c>
      <c r="D7" s="15" t="s">
        <v>180</v>
      </c>
      <c r="E7" s="20">
        <v>7500000</v>
      </c>
      <c r="F7" s="21">
        <v>7521.87</v>
      </c>
      <c r="G7" s="22">
        <v>0.16389999999999999</v>
      </c>
      <c r="H7" s="23">
        <v>6.6387000000000002E-2</v>
      </c>
      <c r="I7" s="24"/>
      <c r="J7" s="5"/>
    </row>
    <row r="8" spans="1:10" ht="12.95" customHeight="1">
      <c r="A8" s="18" t="s">
        <v>2596</v>
      </c>
      <c r="B8" s="19" t="s">
        <v>2597</v>
      </c>
      <c r="C8" s="15" t="s">
        <v>2598</v>
      </c>
      <c r="D8" s="15" t="s">
        <v>206</v>
      </c>
      <c r="E8" s="20">
        <v>670</v>
      </c>
      <c r="F8" s="21">
        <v>6707.5509000000002</v>
      </c>
      <c r="G8" s="22">
        <v>0.1462</v>
      </c>
      <c r="H8" s="23">
        <v>7.6054999999999998E-2</v>
      </c>
      <c r="I8" s="24"/>
      <c r="J8" s="5"/>
    </row>
    <row r="9" spans="1:10" ht="12.95" customHeight="1">
      <c r="A9" s="18" t="s">
        <v>2599</v>
      </c>
      <c r="B9" s="19" t="s">
        <v>2600</v>
      </c>
      <c r="C9" s="15" t="s">
        <v>2601</v>
      </c>
      <c r="D9" s="15" t="s">
        <v>1900</v>
      </c>
      <c r="E9" s="20">
        <v>600</v>
      </c>
      <c r="F9" s="21">
        <v>5972.2979999999998</v>
      </c>
      <c r="G9" s="22">
        <v>0.13009999999999999</v>
      </c>
      <c r="H9" s="23">
        <v>7.6101000000000002E-2</v>
      </c>
      <c r="I9" s="24"/>
      <c r="J9" s="5"/>
    </row>
    <row r="10" spans="1:10" ht="12.95" customHeight="1">
      <c r="A10" s="18" t="s">
        <v>2602</v>
      </c>
      <c r="B10" s="19" t="s">
        <v>2603</v>
      </c>
      <c r="C10" s="15" t="s">
        <v>2604</v>
      </c>
      <c r="D10" s="15" t="s">
        <v>206</v>
      </c>
      <c r="E10" s="20">
        <v>450</v>
      </c>
      <c r="F10" s="21">
        <v>4480.866</v>
      </c>
      <c r="G10" s="22">
        <v>9.7600000000000006E-2</v>
      </c>
      <c r="H10" s="23">
        <v>7.4799000000000004E-2</v>
      </c>
      <c r="I10" s="24"/>
      <c r="J10" s="5"/>
    </row>
    <row r="11" spans="1:10" ht="12.95" customHeight="1">
      <c r="A11" s="18" t="s">
        <v>2605</v>
      </c>
      <c r="B11" s="19" t="s">
        <v>2606</v>
      </c>
      <c r="C11" s="15" t="s">
        <v>2607</v>
      </c>
      <c r="D11" s="15" t="s">
        <v>206</v>
      </c>
      <c r="E11" s="20">
        <v>300</v>
      </c>
      <c r="F11" s="21">
        <v>3003.9059999999999</v>
      </c>
      <c r="G11" s="22">
        <v>6.5500000000000003E-2</v>
      </c>
      <c r="H11" s="23">
        <v>7.6899999999999996E-2</v>
      </c>
      <c r="I11" s="24"/>
      <c r="J11" s="5"/>
    </row>
    <row r="12" spans="1:10" ht="12.95" customHeight="1">
      <c r="A12" s="18" t="s">
        <v>2608</v>
      </c>
      <c r="B12" s="19" t="s">
        <v>2609</v>
      </c>
      <c r="C12" s="15" t="s">
        <v>2610</v>
      </c>
      <c r="D12" s="15" t="s">
        <v>180</v>
      </c>
      <c r="E12" s="20">
        <v>2500000</v>
      </c>
      <c r="F12" s="21">
        <v>2508.6750000000002</v>
      </c>
      <c r="G12" s="22">
        <v>5.4699999999999999E-2</v>
      </c>
      <c r="H12" s="23">
        <v>6.6502000000000006E-2</v>
      </c>
      <c r="I12" s="24"/>
      <c r="J12" s="5"/>
    </row>
    <row r="13" spans="1:10" ht="12.95" customHeight="1">
      <c r="A13" s="18" t="s">
        <v>2611</v>
      </c>
      <c r="B13" s="19" t="s">
        <v>2612</v>
      </c>
      <c r="C13" s="15" t="s">
        <v>2613</v>
      </c>
      <c r="D13" s="15" t="s">
        <v>206</v>
      </c>
      <c r="E13" s="20">
        <v>250</v>
      </c>
      <c r="F13" s="21">
        <v>2500.645</v>
      </c>
      <c r="G13" s="22">
        <v>5.45E-2</v>
      </c>
      <c r="H13" s="23">
        <v>7.3400000000000007E-2</v>
      </c>
      <c r="I13" s="24"/>
      <c r="J13" s="5"/>
    </row>
    <row r="14" spans="1:10" ht="12.95" customHeight="1">
      <c r="A14" s="18" t="s">
        <v>2614</v>
      </c>
      <c r="B14" s="19" t="s">
        <v>2615</v>
      </c>
      <c r="C14" s="15" t="s">
        <v>2616</v>
      </c>
      <c r="D14" s="15" t="s">
        <v>206</v>
      </c>
      <c r="E14" s="20">
        <v>250</v>
      </c>
      <c r="F14" s="21">
        <v>2495.2399999999998</v>
      </c>
      <c r="G14" s="22">
        <v>5.4399999999999997E-2</v>
      </c>
      <c r="H14" s="23">
        <v>7.5999999999999998E-2</v>
      </c>
      <c r="I14" s="24"/>
      <c r="J14" s="5"/>
    </row>
    <row r="15" spans="1:10" ht="12.95" customHeight="1">
      <c r="A15" s="18" t="s">
        <v>2617</v>
      </c>
      <c r="B15" s="19" t="s">
        <v>2618</v>
      </c>
      <c r="C15" s="15" t="s">
        <v>2619</v>
      </c>
      <c r="D15" s="15" t="s">
        <v>206</v>
      </c>
      <c r="E15" s="20">
        <v>250</v>
      </c>
      <c r="F15" s="21">
        <v>2494.9025000000001</v>
      </c>
      <c r="G15" s="22">
        <v>5.4399999999999997E-2</v>
      </c>
      <c r="H15" s="23">
        <v>7.4750999999999998E-2</v>
      </c>
      <c r="I15" s="24"/>
      <c r="J15" s="5"/>
    </row>
    <row r="16" spans="1:10" ht="12.95" customHeight="1">
      <c r="A16" s="18" t="s">
        <v>2620</v>
      </c>
      <c r="B16" s="19" t="s">
        <v>2621</v>
      </c>
      <c r="C16" s="15" t="s">
        <v>2622</v>
      </c>
      <c r="D16" s="15" t="s">
        <v>1900</v>
      </c>
      <c r="E16" s="20">
        <v>250</v>
      </c>
      <c r="F16" s="21">
        <v>2492.1374999999998</v>
      </c>
      <c r="G16" s="22">
        <v>5.4300000000000001E-2</v>
      </c>
      <c r="H16" s="23">
        <v>7.4498999999999996E-2</v>
      </c>
      <c r="I16" s="24"/>
      <c r="J16" s="5"/>
    </row>
    <row r="17" spans="1:10" ht="12.95" customHeight="1">
      <c r="A17" s="18" t="s">
        <v>2623</v>
      </c>
      <c r="B17" s="19" t="s">
        <v>2624</v>
      </c>
      <c r="C17" s="15" t="s">
        <v>2625</v>
      </c>
      <c r="D17" s="15" t="s">
        <v>2626</v>
      </c>
      <c r="E17" s="20">
        <v>200</v>
      </c>
      <c r="F17" s="21">
        <v>1997.634</v>
      </c>
      <c r="G17" s="22">
        <v>4.3499999999999997E-2</v>
      </c>
      <c r="H17" s="23">
        <v>7.3747999999999994E-2</v>
      </c>
      <c r="I17" s="24"/>
      <c r="J17" s="5"/>
    </row>
    <row r="18" spans="1:10" ht="12.95" customHeight="1">
      <c r="A18" s="18" t="s">
        <v>2627</v>
      </c>
      <c r="B18" s="19" t="s">
        <v>2628</v>
      </c>
      <c r="C18" s="15" t="s">
        <v>2629</v>
      </c>
      <c r="D18" s="15" t="s">
        <v>180</v>
      </c>
      <c r="E18" s="20">
        <v>1000000</v>
      </c>
      <c r="F18" s="21">
        <v>1000.845</v>
      </c>
      <c r="G18" s="22">
        <v>2.18E-2</v>
      </c>
      <c r="H18" s="23">
        <v>6.6394999999999996E-2</v>
      </c>
      <c r="I18" s="24"/>
      <c r="J18" s="5"/>
    </row>
    <row r="19" spans="1:10" ht="12.95" customHeight="1">
      <c r="A19" s="18" t="s">
        <v>2630</v>
      </c>
      <c r="B19" s="19" t="s">
        <v>2631</v>
      </c>
      <c r="C19" s="15" t="s">
        <v>2632</v>
      </c>
      <c r="D19" s="15" t="s">
        <v>206</v>
      </c>
      <c r="E19" s="20">
        <v>40</v>
      </c>
      <c r="F19" s="21">
        <v>400.55880000000002</v>
      </c>
      <c r="G19" s="22">
        <v>8.6999999999999994E-3</v>
      </c>
      <c r="H19" s="23">
        <v>7.4800000000000005E-2</v>
      </c>
      <c r="I19" s="24"/>
      <c r="J19" s="5"/>
    </row>
    <row r="20" spans="1:10" ht="12.95" customHeight="1">
      <c r="A20" s="18" t="s">
        <v>2633</v>
      </c>
      <c r="B20" s="19" t="s">
        <v>2634</v>
      </c>
      <c r="C20" s="15" t="s">
        <v>2635</v>
      </c>
      <c r="D20" s="15" t="s">
        <v>206</v>
      </c>
      <c r="E20" s="20">
        <v>15</v>
      </c>
      <c r="F20" s="21">
        <v>150.0258</v>
      </c>
      <c r="G20" s="22">
        <v>3.3E-3</v>
      </c>
      <c r="H20" s="23">
        <v>7.4800000000000005E-2</v>
      </c>
      <c r="I20" s="24"/>
      <c r="J20" s="5"/>
    </row>
    <row r="21" spans="1:10" ht="12.95" customHeight="1">
      <c r="A21" s="18" t="s">
        <v>2636</v>
      </c>
      <c r="B21" s="19" t="s">
        <v>2637</v>
      </c>
      <c r="C21" s="15" t="s">
        <v>2638</v>
      </c>
      <c r="D21" s="15" t="s">
        <v>206</v>
      </c>
      <c r="E21" s="20">
        <v>5</v>
      </c>
      <c r="F21" s="21">
        <v>49.951799999999999</v>
      </c>
      <c r="G21" s="22">
        <v>1.1000000000000001E-3</v>
      </c>
      <c r="H21" s="23">
        <v>7.6245999999999994E-2</v>
      </c>
      <c r="I21" s="24"/>
      <c r="J21" s="5"/>
    </row>
    <row r="22" spans="1:10" ht="12.95" customHeight="1">
      <c r="A22" s="5"/>
      <c r="B22" s="14" t="s">
        <v>184</v>
      </c>
      <c r="C22" s="15"/>
      <c r="D22" s="15"/>
      <c r="E22" s="15"/>
      <c r="F22" s="25">
        <v>43777.106299999999</v>
      </c>
      <c r="G22" s="26">
        <v>0.95389999999999997</v>
      </c>
      <c r="H22" s="27"/>
      <c r="I22" s="28"/>
      <c r="J22" s="5"/>
    </row>
    <row r="23" spans="1:10" ht="12.95" customHeight="1">
      <c r="A23" s="5"/>
      <c r="B23" s="29" t="s">
        <v>185</v>
      </c>
      <c r="C23" s="2"/>
      <c r="D23" s="2"/>
      <c r="E23" s="2"/>
      <c r="F23" s="27" t="s">
        <v>186</v>
      </c>
      <c r="G23" s="27" t="s">
        <v>186</v>
      </c>
      <c r="H23" s="27"/>
      <c r="I23" s="28"/>
      <c r="J23" s="5"/>
    </row>
    <row r="24" spans="1:10" ht="12.95" customHeight="1">
      <c r="A24" s="5"/>
      <c r="B24" s="29" t="s">
        <v>184</v>
      </c>
      <c r="C24" s="2"/>
      <c r="D24" s="2"/>
      <c r="E24" s="2"/>
      <c r="F24" s="27" t="s">
        <v>186</v>
      </c>
      <c r="G24" s="27" t="s">
        <v>186</v>
      </c>
      <c r="H24" s="27"/>
      <c r="I24" s="28"/>
      <c r="J24" s="5"/>
    </row>
    <row r="25" spans="1:10" ht="12.95" customHeight="1">
      <c r="A25" s="5"/>
      <c r="B25" s="29" t="s">
        <v>187</v>
      </c>
      <c r="C25" s="30"/>
      <c r="D25" s="2"/>
      <c r="E25" s="30"/>
      <c r="F25" s="25">
        <v>43777.106299999999</v>
      </c>
      <c r="G25" s="26">
        <v>0.95389999999999997</v>
      </c>
      <c r="H25" s="27"/>
      <c r="I25" s="28"/>
      <c r="J25" s="5"/>
    </row>
    <row r="26" spans="1:10" ht="12.95" customHeight="1">
      <c r="A26" s="5"/>
      <c r="B26" s="14" t="s">
        <v>188</v>
      </c>
      <c r="C26" s="15"/>
      <c r="D26" s="15"/>
      <c r="E26" s="15"/>
      <c r="F26" s="15"/>
      <c r="G26" s="15"/>
      <c r="H26" s="16"/>
      <c r="I26" s="17"/>
      <c r="J26" s="5"/>
    </row>
    <row r="27" spans="1:10" ht="12.95" customHeight="1">
      <c r="A27" s="18" t="s">
        <v>189</v>
      </c>
      <c r="B27" s="19" t="s">
        <v>190</v>
      </c>
      <c r="C27" s="15"/>
      <c r="D27" s="15"/>
      <c r="E27" s="20"/>
      <c r="F27" s="21">
        <v>0.30990000000000001</v>
      </c>
      <c r="G27" s="40" t="s">
        <v>1798</v>
      </c>
      <c r="H27" s="23">
        <v>6.5664747276885496E-2</v>
      </c>
      <c r="I27" s="24"/>
      <c r="J27" s="5"/>
    </row>
    <row r="28" spans="1:10" ht="12.95" customHeight="1">
      <c r="A28" s="5"/>
      <c r="B28" s="14" t="s">
        <v>184</v>
      </c>
      <c r="C28" s="15"/>
      <c r="D28" s="15"/>
      <c r="E28" s="15"/>
      <c r="F28" s="25">
        <v>0.30990000000000001</v>
      </c>
      <c r="G28" s="26" t="s">
        <v>1798</v>
      </c>
      <c r="H28" s="27"/>
      <c r="I28" s="28"/>
      <c r="J28" s="5"/>
    </row>
    <row r="29" spans="1:10" ht="12.95" customHeight="1">
      <c r="A29" s="5"/>
      <c r="B29" s="29" t="s">
        <v>185</v>
      </c>
      <c r="C29" s="2"/>
      <c r="D29" s="2"/>
      <c r="E29" s="2"/>
      <c r="F29" s="27" t="s">
        <v>186</v>
      </c>
      <c r="G29" s="27" t="s">
        <v>186</v>
      </c>
      <c r="H29" s="27"/>
      <c r="I29" s="28"/>
      <c r="J29" s="5"/>
    </row>
    <row r="30" spans="1:10" ht="12.95" customHeight="1">
      <c r="A30" s="5"/>
      <c r="B30" s="29" t="s">
        <v>184</v>
      </c>
      <c r="C30" s="2"/>
      <c r="D30" s="2"/>
      <c r="E30" s="2"/>
      <c r="F30" s="27" t="s">
        <v>186</v>
      </c>
      <c r="G30" s="27" t="s">
        <v>186</v>
      </c>
      <c r="H30" s="27"/>
      <c r="I30" s="28"/>
      <c r="J30" s="5"/>
    </row>
    <row r="31" spans="1:10" ht="12.95" customHeight="1">
      <c r="A31" s="5"/>
      <c r="B31" s="29" t="s">
        <v>187</v>
      </c>
      <c r="C31" s="30"/>
      <c r="D31" s="2"/>
      <c r="E31" s="30"/>
      <c r="F31" s="25">
        <v>0.30990000000000001</v>
      </c>
      <c r="G31" s="26" t="s">
        <v>1798</v>
      </c>
      <c r="H31" s="27"/>
      <c r="I31" s="28"/>
      <c r="J31" s="5"/>
    </row>
    <row r="32" spans="1:10" ht="12.95" customHeight="1">
      <c r="A32" s="5"/>
      <c r="B32" s="29" t="s">
        <v>191</v>
      </c>
      <c r="C32" s="15"/>
      <c r="D32" s="2"/>
      <c r="E32" s="15"/>
      <c r="F32" s="31">
        <v>2114.8638000000001</v>
      </c>
      <c r="G32" s="26">
        <v>4.6100000000000002E-2</v>
      </c>
      <c r="H32" s="27"/>
      <c r="I32" s="28"/>
      <c r="J32" s="5"/>
    </row>
    <row r="33" spans="1:10" ht="12.95" customHeight="1">
      <c r="A33" s="5"/>
      <c r="B33" s="32" t="s">
        <v>192</v>
      </c>
      <c r="C33" s="33"/>
      <c r="D33" s="33"/>
      <c r="E33" s="33"/>
      <c r="F33" s="34">
        <v>45892.28</v>
      </c>
      <c r="G33" s="35">
        <v>1</v>
      </c>
      <c r="H33" s="36"/>
      <c r="I33" s="37"/>
      <c r="J33" s="5"/>
    </row>
    <row r="34" spans="1:10" ht="12.95" customHeight="1">
      <c r="A34" s="5"/>
      <c r="B34" s="7"/>
      <c r="C34" s="5"/>
      <c r="D34" s="5"/>
      <c r="E34" s="5"/>
      <c r="F34" s="5"/>
      <c r="G34" s="5"/>
      <c r="H34" s="5"/>
      <c r="I34" s="5"/>
      <c r="J34" s="5"/>
    </row>
    <row r="35" spans="1:10" ht="12.95" customHeight="1">
      <c r="A35" s="5"/>
      <c r="B35" s="4" t="s">
        <v>193</v>
      </c>
      <c r="C35" s="5"/>
      <c r="D35" s="5"/>
      <c r="E35" s="5"/>
      <c r="F35" s="5"/>
      <c r="G35" s="5"/>
      <c r="H35" s="5"/>
      <c r="I35" s="5"/>
      <c r="J35" s="5"/>
    </row>
    <row r="36" spans="1:10" ht="12.95" customHeight="1">
      <c r="A36" s="5"/>
      <c r="B36" s="4" t="s">
        <v>240</v>
      </c>
      <c r="C36" s="5"/>
      <c r="D36" s="5"/>
      <c r="E36" s="5"/>
      <c r="F36" s="5"/>
      <c r="G36" s="5"/>
      <c r="H36" s="5"/>
      <c r="I36" s="5"/>
      <c r="J36" s="5"/>
    </row>
    <row r="37" spans="1:10" ht="12.95" customHeight="1">
      <c r="A37" s="5"/>
      <c r="B37" s="4" t="s">
        <v>1801</v>
      </c>
      <c r="C37" s="5"/>
      <c r="D37" s="5"/>
      <c r="E37" s="5"/>
      <c r="F37" s="5"/>
      <c r="G37" s="5"/>
      <c r="H37" s="5"/>
      <c r="I37" s="5"/>
      <c r="J37" s="5"/>
    </row>
    <row r="38" spans="1:10" ht="12.95" customHeight="1">
      <c r="A38" s="5"/>
      <c r="B38" s="4" t="s">
        <v>194</v>
      </c>
      <c r="C38" s="5"/>
      <c r="D38" s="5"/>
      <c r="E38" s="5"/>
      <c r="F38" s="5"/>
      <c r="G38" s="5"/>
      <c r="H38" s="5"/>
      <c r="I38" s="5"/>
      <c r="J38" s="5"/>
    </row>
    <row r="39" spans="1:10" ht="26.1" customHeight="1">
      <c r="A39" s="5"/>
      <c r="B39" s="76" t="s">
        <v>195</v>
      </c>
      <c r="C39" s="76"/>
      <c r="D39" s="76"/>
      <c r="E39" s="76"/>
      <c r="F39" s="76"/>
      <c r="G39" s="76"/>
      <c r="H39" s="76"/>
      <c r="I39" s="76"/>
      <c r="J39" s="5"/>
    </row>
    <row r="40" spans="1:10" ht="12.95" customHeight="1">
      <c r="A40" s="5"/>
      <c r="B40" s="76" t="s">
        <v>196</v>
      </c>
      <c r="C40" s="76"/>
      <c r="D40" s="76"/>
      <c r="E40" s="76"/>
      <c r="F40" s="76"/>
      <c r="G40" s="76"/>
      <c r="H40" s="76"/>
      <c r="I40" s="76"/>
      <c r="J40" s="5"/>
    </row>
    <row r="41" spans="1:10" ht="12.95" customHeight="1">
      <c r="A41" s="5"/>
      <c r="B41" s="76"/>
      <c r="C41" s="76"/>
      <c r="D41" s="76"/>
      <c r="E41" s="76"/>
      <c r="F41" s="76"/>
      <c r="G41" s="76"/>
      <c r="H41" s="76"/>
      <c r="I41" s="76"/>
      <c r="J41" s="5"/>
    </row>
    <row r="42" spans="1:10" ht="12.95" customHeight="1">
      <c r="A42" s="5"/>
      <c r="B42" s="76"/>
      <c r="C42" s="76"/>
      <c r="D42" s="76"/>
      <c r="E42" s="76"/>
      <c r="F42" s="76"/>
      <c r="G42" s="76"/>
      <c r="H42" s="76"/>
      <c r="I42" s="76"/>
      <c r="J42" s="5"/>
    </row>
    <row r="43" spans="1:10" ht="12.95" customHeight="1">
      <c r="A43" s="5"/>
      <c r="B43" s="76"/>
      <c r="C43" s="76"/>
      <c r="D43" s="76"/>
      <c r="E43" s="76"/>
      <c r="F43" s="76"/>
      <c r="G43" s="76"/>
      <c r="H43" s="76"/>
      <c r="I43" s="76"/>
      <c r="J43" s="5"/>
    </row>
    <row r="44" spans="1:10" ht="12.95" customHeight="1">
      <c r="A44" s="5"/>
      <c r="B44" s="76"/>
      <c r="C44" s="76"/>
      <c r="D44" s="76"/>
      <c r="E44" s="76"/>
      <c r="F44" s="76"/>
      <c r="G44" s="76"/>
      <c r="H44" s="76"/>
      <c r="I44" s="76"/>
      <c r="J44" s="5"/>
    </row>
    <row r="45" spans="1:10" ht="12.95" customHeight="1">
      <c r="A45" s="5"/>
      <c r="B45" s="5"/>
      <c r="C45" s="77" t="s">
        <v>2639</v>
      </c>
      <c r="D45" s="77"/>
      <c r="E45" s="77"/>
      <c r="F45" s="77"/>
      <c r="G45" s="5"/>
      <c r="H45" s="5"/>
      <c r="I45" s="5"/>
      <c r="J45" s="5"/>
    </row>
    <row r="46" spans="1:10" ht="12.95" customHeight="1">
      <c r="A46" s="5"/>
      <c r="B46" s="38" t="s">
        <v>200</v>
      </c>
      <c r="C46" s="77" t="s">
        <v>201</v>
      </c>
      <c r="D46" s="77"/>
      <c r="E46" s="77"/>
      <c r="F46" s="77"/>
      <c r="G46" s="5"/>
      <c r="H46" s="5"/>
      <c r="I46" s="5"/>
      <c r="J46" s="5"/>
    </row>
    <row r="47" spans="1:10" ht="135" customHeight="1">
      <c r="A47" s="5"/>
      <c r="B47" s="39"/>
      <c r="C47" s="78"/>
      <c r="D47" s="78"/>
      <c r="E47" s="5"/>
      <c r="F47" s="5"/>
      <c r="G47" s="5"/>
      <c r="H47" s="5"/>
      <c r="I47" s="5"/>
      <c r="J47" s="5"/>
    </row>
  </sheetData>
  <mergeCells count="9">
    <mergeCell ref="B44:I44"/>
    <mergeCell ref="C45:F45"/>
    <mergeCell ref="C46:F46"/>
    <mergeCell ref="C47:D47"/>
    <mergeCell ref="B39:I39"/>
    <mergeCell ref="B40:I40"/>
    <mergeCell ref="B41:I41"/>
    <mergeCell ref="B42:I42"/>
    <mergeCell ref="B43:I43"/>
  </mergeCells>
  <hyperlinks>
    <hyperlink ref="A1" location="AxisCRISILIBX7030CPSEPlusSDLApr2025IndexFund" display="AXISCPSE" xr:uid="{00000000-0004-0000-1200-000000000000}"/>
    <hyperlink ref="B1" location="AxisCRISILIBX7030CPSEPlusSDLApr2025IndexFund" display="Axis CRISIL IBX 70:30 CPSE Plus SDL Apr 2025 Index Fund" xr:uid="{00000000-0004-0000-12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outlinePr summaryBelow="0"/>
  </sheetPr>
  <dimension ref="A1:J32"/>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3</v>
      </c>
      <c r="B1" s="4" t="s">
        <v>4</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175</v>
      </c>
      <c r="C5" s="15"/>
      <c r="D5" s="15"/>
      <c r="E5" s="15"/>
      <c r="F5" s="15"/>
      <c r="G5" s="15"/>
      <c r="H5" s="16"/>
      <c r="I5" s="17"/>
      <c r="J5" s="5"/>
    </row>
    <row r="6" spans="1:10" ht="12.95" customHeight="1">
      <c r="A6" s="5"/>
      <c r="B6" s="14" t="s">
        <v>176</v>
      </c>
      <c r="C6" s="15"/>
      <c r="D6" s="15"/>
      <c r="E6" s="15"/>
      <c r="F6" s="5"/>
      <c r="G6" s="16"/>
      <c r="H6" s="16"/>
      <c r="I6" s="17"/>
      <c r="J6" s="5"/>
    </row>
    <row r="7" spans="1:10" ht="12.95" customHeight="1">
      <c r="A7" s="18" t="s">
        <v>177</v>
      </c>
      <c r="B7" s="19" t="s">
        <v>178</v>
      </c>
      <c r="C7" s="15" t="s">
        <v>179</v>
      </c>
      <c r="D7" s="15" t="s">
        <v>180</v>
      </c>
      <c r="E7" s="20">
        <v>4726000</v>
      </c>
      <c r="F7" s="21">
        <v>4386.5172000000002</v>
      </c>
      <c r="G7" s="22">
        <v>0.56979999999999997</v>
      </c>
      <c r="H7" s="23">
        <v>6.7986000000000005E-2</v>
      </c>
      <c r="I7" s="24"/>
      <c r="J7" s="5"/>
    </row>
    <row r="8" spans="1:10" ht="12.95" customHeight="1">
      <c r="A8" s="18" t="s">
        <v>181</v>
      </c>
      <c r="B8" s="19" t="s">
        <v>182</v>
      </c>
      <c r="C8" s="15" t="s">
        <v>183</v>
      </c>
      <c r="D8" s="15" t="s">
        <v>180</v>
      </c>
      <c r="E8" s="20">
        <v>3532800</v>
      </c>
      <c r="F8" s="21">
        <v>3283.2395000000001</v>
      </c>
      <c r="G8" s="22">
        <v>0.42649999999999999</v>
      </c>
      <c r="H8" s="23">
        <v>6.7983000000000002E-2</v>
      </c>
      <c r="I8" s="24"/>
      <c r="J8" s="5"/>
    </row>
    <row r="9" spans="1:10" ht="12.95" customHeight="1">
      <c r="A9" s="5"/>
      <c r="B9" s="14" t="s">
        <v>184</v>
      </c>
      <c r="C9" s="15"/>
      <c r="D9" s="15"/>
      <c r="E9" s="15"/>
      <c r="F9" s="25">
        <v>7669.7566999999999</v>
      </c>
      <c r="G9" s="26">
        <v>0.99619999999999997</v>
      </c>
      <c r="H9" s="27"/>
      <c r="I9" s="28"/>
      <c r="J9" s="5"/>
    </row>
    <row r="10" spans="1:10" ht="12.95" customHeight="1">
      <c r="A10" s="5"/>
      <c r="B10" s="29" t="s">
        <v>185</v>
      </c>
      <c r="C10" s="2"/>
      <c r="D10" s="2"/>
      <c r="E10" s="2"/>
      <c r="F10" s="27" t="s">
        <v>186</v>
      </c>
      <c r="G10" s="27" t="s">
        <v>186</v>
      </c>
      <c r="H10" s="27"/>
      <c r="I10" s="28"/>
      <c r="J10" s="5"/>
    </row>
    <row r="11" spans="1:10" ht="12.95" customHeight="1">
      <c r="A11" s="5"/>
      <c r="B11" s="29" t="s">
        <v>184</v>
      </c>
      <c r="C11" s="2"/>
      <c r="D11" s="2"/>
      <c r="E11" s="2"/>
      <c r="F11" s="27" t="s">
        <v>186</v>
      </c>
      <c r="G11" s="27" t="s">
        <v>186</v>
      </c>
      <c r="H11" s="27"/>
      <c r="I11" s="28"/>
      <c r="J11" s="5"/>
    </row>
    <row r="12" spans="1:10" ht="12.95" customHeight="1">
      <c r="A12" s="5"/>
      <c r="B12" s="29" t="s">
        <v>187</v>
      </c>
      <c r="C12" s="30"/>
      <c r="D12" s="2"/>
      <c r="E12" s="30"/>
      <c r="F12" s="25">
        <v>7669.7566999999999</v>
      </c>
      <c r="G12" s="26">
        <v>0.99619999999999997</v>
      </c>
      <c r="H12" s="27"/>
      <c r="I12" s="28"/>
      <c r="J12" s="5"/>
    </row>
    <row r="13" spans="1:10" ht="12.95" customHeight="1">
      <c r="A13" s="5"/>
      <c r="B13" s="14" t="s">
        <v>188</v>
      </c>
      <c r="C13" s="15"/>
      <c r="D13" s="15"/>
      <c r="E13" s="15"/>
      <c r="F13" s="15"/>
      <c r="G13" s="15"/>
      <c r="H13" s="16"/>
      <c r="I13" s="17"/>
      <c r="J13" s="5"/>
    </row>
    <row r="14" spans="1:10" ht="12.95" customHeight="1">
      <c r="A14" s="18" t="s">
        <v>189</v>
      </c>
      <c r="B14" s="19" t="s">
        <v>190</v>
      </c>
      <c r="C14" s="15"/>
      <c r="D14" s="15"/>
      <c r="E14" s="20"/>
      <c r="F14" s="21">
        <v>3.5687000000000002</v>
      </c>
      <c r="G14" s="22">
        <v>5.0000000000000001E-4</v>
      </c>
      <c r="H14" s="23">
        <v>6.5636693279043479E-2</v>
      </c>
      <c r="I14" s="24"/>
      <c r="J14" s="5"/>
    </row>
    <row r="15" spans="1:10" ht="12.95" customHeight="1">
      <c r="A15" s="5"/>
      <c r="B15" s="14" t="s">
        <v>184</v>
      </c>
      <c r="C15" s="15"/>
      <c r="D15" s="15"/>
      <c r="E15" s="15"/>
      <c r="F15" s="25">
        <v>3.5687000000000002</v>
      </c>
      <c r="G15" s="26">
        <v>5.0000000000000001E-4</v>
      </c>
      <c r="H15" s="27"/>
      <c r="I15" s="28"/>
      <c r="J15" s="5"/>
    </row>
    <row r="16" spans="1:10" ht="12.95" customHeight="1">
      <c r="A16" s="5"/>
      <c r="B16" s="29" t="s">
        <v>185</v>
      </c>
      <c r="C16" s="2"/>
      <c r="D16" s="2"/>
      <c r="E16" s="2"/>
      <c r="F16" s="27" t="s">
        <v>186</v>
      </c>
      <c r="G16" s="27" t="s">
        <v>186</v>
      </c>
      <c r="H16" s="27"/>
      <c r="I16" s="28"/>
      <c r="J16" s="5"/>
    </row>
    <row r="17" spans="1:10" ht="12.95" customHeight="1">
      <c r="A17" s="5"/>
      <c r="B17" s="29" t="s">
        <v>184</v>
      </c>
      <c r="C17" s="2"/>
      <c r="D17" s="2"/>
      <c r="E17" s="2"/>
      <c r="F17" s="27" t="s">
        <v>186</v>
      </c>
      <c r="G17" s="27" t="s">
        <v>186</v>
      </c>
      <c r="H17" s="27"/>
      <c r="I17" s="28"/>
      <c r="J17" s="5"/>
    </row>
    <row r="18" spans="1:10" ht="12.95" customHeight="1">
      <c r="A18" s="5"/>
      <c r="B18" s="29" t="s">
        <v>187</v>
      </c>
      <c r="C18" s="30"/>
      <c r="D18" s="2"/>
      <c r="E18" s="30"/>
      <c r="F18" s="25">
        <v>3.5687000000000002</v>
      </c>
      <c r="G18" s="26">
        <v>5.0000000000000001E-4</v>
      </c>
      <c r="H18" s="27"/>
      <c r="I18" s="28"/>
      <c r="J18" s="5"/>
    </row>
    <row r="19" spans="1:10" ht="12.95" customHeight="1">
      <c r="A19" s="5"/>
      <c r="B19" s="29" t="s">
        <v>191</v>
      </c>
      <c r="C19" s="15"/>
      <c r="D19" s="2"/>
      <c r="E19" s="15"/>
      <c r="F19" s="31">
        <v>25.474599999999999</v>
      </c>
      <c r="G19" s="26">
        <v>3.3E-3</v>
      </c>
      <c r="H19" s="27"/>
      <c r="I19" s="28"/>
      <c r="J19" s="5"/>
    </row>
    <row r="20" spans="1:10" ht="12.95" customHeight="1">
      <c r="A20" s="5"/>
      <c r="B20" s="32" t="s">
        <v>192</v>
      </c>
      <c r="C20" s="33"/>
      <c r="D20" s="33"/>
      <c r="E20" s="33"/>
      <c r="F20" s="34">
        <v>7698.8</v>
      </c>
      <c r="G20" s="35">
        <v>1</v>
      </c>
      <c r="H20" s="36"/>
      <c r="I20" s="37"/>
      <c r="J20" s="5"/>
    </row>
    <row r="21" spans="1:10" ht="12.95" customHeight="1">
      <c r="A21" s="5"/>
      <c r="B21" s="7"/>
      <c r="C21" s="5"/>
      <c r="D21" s="5"/>
      <c r="E21" s="5"/>
      <c r="F21" s="5"/>
      <c r="G21" s="5"/>
      <c r="H21" s="5"/>
      <c r="I21" s="5"/>
      <c r="J21" s="5"/>
    </row>
    <row r="22" spans="1:10" ht="12.95" customHeight="1">
      <c r="A22" s="5"/>
      <c r="B22" s="4" t="s">
        <v>193</v>
      </c>
      <c r="C22" s="5"/>
      <c r="D22" s="5"/>
      <c r="E22" s="5"/>
      <c r="F22" s="5"/>
      <c r="G22" s="5"/>
      <c r="H22" s="5"/>
      <c r="I22" s="5"/>
      <c r="J22" s="5"/>
    </row>
    <row r="23" spans="1:10" ht="12.95" customHeight="1">
      <c r="A23" s="5"/>
      <c r="B23" s="4" t="s">
        <v>194</v>
      </c>
      <c r="C23" s="5"/>
      <c r="D23" s="5"/>
      <c r="E23" s="5"/>
      <c r="F23" s="5"/>
      <c r="G23" s="5"/>
      <c r="H23" s="5"/>
      <c r="I23" s="5"/>
      <c r="J23" s="5"/>
    </row>
    <row r="24" spans="1:10" ht="26.1" customHeight="1">
      <c r="A24" s="5"/>
      <c r="B24" s="76" t="s">
        <v>195</v>
      </c>
      <c r="C24" s="76"/>
      <c r="D24" s="76"/>
      <c r="E24" s="76"/>
      <c r="F24" s="76"/>
      <c r="G24" s="76"/>
      <c r="H24" s="76"/>
      <c r="I24" s="76"/>
      <c r="J24" s="5"/>
    </row>
    <row r="25" spans="1:10" ht="12.95" customHeight="1">
      <c r="A25" s="5"/>
      <c r="B25" s="76" t="s">
        <v>196</v>
      </c>
      <c r="C25" s="76"/>
      <c r="D25" s="76"/>
      <c r="E25" s="76"/>
      <c r="F25" s="76"/>
      <c r="G25" s="76"/>
      <c r="H25" s="76"/>
      <c r="I25" s="76"/>
      <c r="J25" s="5"/>
    </row>
    <row r="26" spans="1:10" ht="12.95" customHeight="1">
      <c r="A26" s="5"/>
      <c r="B26" s="76"/>
      <c r="C26" s="76"/>
      <c r="D26" s="76"/>
      <c r="E26" s="76"/>
      <c r="F26" s="76"/>
      <c r="G26" s="76"/>
      <c r="H26" s="76"/>
      <c r="I26" s="76"/>
      <c r="J26" s="5"/>
    </row>
    <row r="27" spans="1:10" ht="12.95" customHeight="1">
      <c r="A27" s="5"/>
      <c r="B27" s="76"/>
      <c r="C27" s="76"/>
      <c r="D27" s="76"/>
      <c r="E27" s="76"/>
      <c r="F27" s="76"/>
      <c r="G27" s="76"/>
      <c r="H27" s="76"/>
      <c r="I27" s="76"/>
      <c r="J27" s="5"/>
    </row>
    <row r="28" spans="1:10" ht="12.95" customHeight="1">
      <c r="A28" s="5"/>
      <c r="B28" s="76"/>
      <c r="C28" s="76"/>
      <c r="D28" s="76"/>
      <c r="E28" s="76"/>
      <c r="F28" s="76"/>
      <c r="G28" s="76"/>
      <c r="H28" s="76"/>
      <c r="I28" s="76"/>
      <c r="J28" s="5"/>
    </row>
    <row r="29" spans="1:10" ht="12.95" customHeight="1">
      <c r="A29" s="5"/>
      <c r="B29" s="76"/>
      <c r="C29" s="76"/>
      <c r="D29" s="76"/>
      <c r="E29" s="76"/>
      <c r="F29" s="76"/>
      <c r="G29" s="76"/>
      <c r="H29" s="76"/>
      <c r="I29" s="76"/>
      <c r="J29" s="5"/>
    </row>
    <row r="30" spans="1:10" ht="12.95" customHeight="1">
      <c r="A30" s="5"/>
      <c r="B30" s="5"/>
      <c r="C30" s="77" t="s">
        <v>199</v>
      </c>
      <c r="D30" s="77"/>
      <c r="E30" s="77"/>
      <c r="F30" s="77"/>
      <c r="G30" s="5"/>
      <c r="H30" s="5"/>
      <c r="I30" s="5"/>
      <c r="J30" s="5"/>
    </row>
    <row r="31" spans="1:10" ht="12.95" customHeight="1">
      <c r="A31" s="5"/>
      <c r="B31" s="38" t="s">
        <v>200</v>
      </c>
      <c r="C31" s="77" t="s">
        <v>201</v>
      </c>
      <c r="D31" s="77"/>
      <c r="E31" s="77"/>
      <c r="F31" s="77"/>
      <c r="G31" s="5"/>
      <c r="H31" s="5"/>
      <c r="I31" s="5"/>
      <c r="J31" s="5"/>
    </row>
    <row r="32" spans="1:10" ht="135" customHeight="1">
      <c r="A32" s="5"/>
      <c r="B32" s="39"/>
      <c r="C32" s="78"/>
      <c r="D32" s="78"/>
      <c r="E32" s="5"/>
      <c r="F32" s="5"/>
      <c r="G32" s="5"/>
      <c r="H32" s="5"/>
      <c r="I32" s="5"/>
      <c r="J32" s="5"/>
    </row>
  </sheetData>
  <mergeCells count="9">
    <mergeCell ref="B29:I29"/>
    <mergeCell ref="C30:F30"/>
    <mergeCell ref="C31:F31"/>
    <mergeCell ref="C32:D32"/>
    <mergeCell ref="B24:I24"/>
    <mergeCell ref="B25:I25"/>
    <mergeCell ref="B26:I26"/>
    <mergeCell ref="B27:I27"/>
    <mergeCell ref="B28:I28"/>
  </mergeCells>
  <hyperlinks>
    <hyperlink ref="A1" location="AxisFixedTermPlanSeries1121143Days" display="AXIS112" xr:uid="{00000000-0004-0000-0100-000000000000}"/>
    <hyperlink ref="B1" location="AxisFixedTermPlanSeries1121143Days" display="Axis Fixed Term Plan - Series 112 (1143 Days)" xr:uid="{00000000-0004-0000-01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outlinePr summaryBelow="0"/>
  </sheetPr>
  <dimension ref="A1:J58"/>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40</v>
      </c>
      <c r="B1" s="4" t="s">
        <v>41</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175</v>
      </c>
      <c r="C5" s="15"/>
      <c r="D5" s="15"/>
      <c r="E5" s="15"/>
      <c r="F5" s="15"/>
      <c r="G5" s="15"/>
      <c r="H5" s="16"/>
      <c r="I5" s="17"/>
      <c r="J5" s="5"/>
    </row>
    <row r="6" spans="1:10" ht="12.95" customHeight="1">
      <c r="A6" s="5"/>
      <c r="B6" s="14" t="s">
        <v>176</v>
      </c>
      <c r="C6" s="15"/>
      <c r="D6" s="15"/>
      <c r="E6" s="15"/>
      <c r="F6" s="5"/>
      <c r="G6" s="16"/>
      <c r="H6" s="16"/>
      <c r="I6" s="17"/>
      <c r="J6" s="5"/>
    </row>
    <row r="7" spans="1:10" ht="12.95" customHeight="1">
      <c r="A7" s="18" t="s">
        <v>2640</v>
      </c>
      <c r="B7" s="19" t="s">
        <v>2641</v>
      </c>
      <c r="C7" s="15" t="s">
        <v>2642</v>
      </c>
      <c r="D7" s="15" t="s">
        <v>180</v>
      </c>
      <c r="E7" s="20">
        <v>34500000</v>
      </c>
      <c r="F7" s="21">
        <v>34989.762000000002</v>
      </c>
      <c r="G7" s="22">
        <v>0.15620000000000001</v>
      </c>
      <c r="H7" s="23">
        <v>6.9561999999999999E-2</v>
      </c>
      <c r="I7" s="24"/>
      <c r="J7" s="5"/>
    </row>
    <row r="8" spans="1:10" ht="12.95" customHeight="1">
      <c r="A8" s="18" t="s">
        <v>2643</v>
      </c>
      <c r="B8" s="19" t="s">
        <v>2644</v>
      </c>
      <c r="C8" s="15" t="s">
        <v>2645</v>
      </c>
      <c r="D8" s="15" t="s">
        <v>180</v>
      </c>
      <c r="E8" s="20">
        <v>33500000</v>
      </c>
      <c r="F8" s="21">
        <v>33973.254500000003</v>
      </c>
      <c r="G8" s="22">
        <v>0.1517</v>
      </c>
      <c r="H8" s="23">
        <v>6.9492999999999999E-2</v>
      </c>
      <c r="I8" s="24"/>
      <c r="J8" s="5"/>
    </row>
    <row r="9" spans="1:10" ht="12.95" customHeight="1">
      <c r="A9" s="18" t="s">
        <v>2646</v>
      </c>
      <c r="B9" s="19" t="s">
        <v>2647</v>
      </c>
      <c r="C9" s="15" t="s">
        <v>2648</v>
      </c>
      <c r="D9" s="15" t="s">
        <v>180</v>
      </c>
      <c r="E9" s="20">
        <v>22500000</v>
      </c>
      <c r="F9" s="21">
        <v>22400.1</v>
      </c>
      <c r="G9" s="22">
        <v>0.1</v>
      </c>
      <c r="H9" s="23">
        <v>6.9136000000000003E-2</v>
      </c>
      <c r="I9" s="24"/>
      <c r="J9" s="5"/>
    </row>
    <row r="10" spans="1:10" ht="12.95" customHeight="1">
      <c r="A10" s="18" t="s">
        <v>2649</v>
      </c>
      <c r="B10" s="19" t="s">
        <v>2650</v>
      </c>
      <c r="C10" s="15" t="s">
        <v>2651</v>
      </c>
      <c r="D10" s="15" t="s">
        <v>180</v>
      </c>
      <c r="E10" s="20">
        <v>15800000</v>
      </c>
      <c r="F10" s="21">
        <v>16019.7464</v>
      </c>
      <c r="G10" s="22">
        <v>7.1499999999999994E-2</v>
      </c>
      <c r="H10" s="23">
        <v>6.9702E-2</v>
      </c>
      <c r="I10" s="24"/>
      <c r="J10" s="5"/>
    </row>
    <row r="11" spans="1:10" ht="12.95" customHeight="1">
      <c r="A11" s="18" t="s">
        <v>2652</v>
      </c>
      <c r="B11" s="19" t="s">
        <v>2653</v>
      </c>
      <c r="C11" s="15" t="s">
        <v>2654</v>
      </c>
      <c r="D11" s="15" t="s">
        <v>180</v>
      </c>
      <c r="E11" s="20">
        <v>14300000</v>
      </c>
      <c r="F11" s="21">
        <v>14500.8292</v>
      </c>
      <c r="G11" s="22">
        <v>6.4699999999999994E-2</v>
      </c>
      <c r="H11" s="23">
        <v>6.9737999999999994E-2</v>
      </c>
      <c r="I11" s="24"/>
      <c r="J11" s="5"/>
    </row>
    <row r="12" spans="1:10" ht="12.95" customHeight="1">
      <c r="A12" s="18" t="s">
        <v>2655</v>
      </c>
      <c r="B12" s="19" t="s">
        <v>2656</v>
      </c>
      <c r="C12" s="15" t="s">
        <v>2657</v>
      </c>
      <c r="D12" s="15" t="s">
        <v>180</v>
      </c>
      <c r="E12" s="20">
        <v>12100000</v>
      </c>
      <c r="F12" s="21">
        <v>12339.0839</v>
      </c>
      <c r="G12" s="22">
        <v>5.5100000000000003E-2</v>
      </c>
      <c r="H12" s="23">
        <v>6.9545999999999997E-2</v>
      </c>
      <c r="I12" s="24"/>
      <c r="J12" s="5"/>
    </row>
    <row r="13" spans="1:10" ht="12.95" customHeight="1">
      <c r="A13" s="18" t="s">
        <v>2658</v>
      </c>
      <c r="B13" s="19" t="s">
        <v>2659</v>
      </c>
      <c r="C13" s="15" t="s">
        <v>2660</v>
      </c>
      <c r="D13" s="15" t="s">
        <v>180</v>
      </c>
      <c r="E13" s="20">
        <v>10500000</v>
      </c>
      <c r="F13" s="21">
        <v>10653.961499999999</v>
      </c>
      <c r="G13" s="22">
        <v>4.7600000000000003E-2</v>
      </c>
      <c r="H13" s="23">
        <v>6.9414000000000003E-2</v>
      </c>
      <c r="I13" s="24"/>
      <c r="J13" s="5"/>
    </row>
    <row r="14" spans="1:10" ht="12.95" customHeight="1">
      <c r="A14" s="18" t="s">
        <v>2661</v>
      </c>
      <c r="B14" s="19" t="s">
        <v>2662</v>
      </c>
      <c r="C14" s="15" t="s">
        <v>2663</v>
      </c>
      <c r="D14" s="15" t="s">
        <v>180</v>
      </c>
      <c r="E14" s="20">
        <v>8800000</v>
      </c>
      <c r="F14" s="21">
        <v>8977.6632000000009</v>
      </c>
      <c r="G14" s="22">
        <v>4.0099999999999997E-2</v>
      </c>
      <c r="H14" s="23">
        <v>6.9931999999999994E-2</v>
      </c>
      <c r="I14" s="24"/>
      <c r="J14" s="5"/>
    </row>
    <row r="15" spans="1:10" ht="12.95" customHeight="1">
      <c r="A15" s="18" t="s">
        <v>2664</v>
      </c>
      <c r="B15" s="19" t="s">
        <v>2665</v>
      </c>
      <c r="C15" s="15" t="s">
        <v>2666</v>
      </c>
      <c r="D15" s="15" t="s">
        <v>180</v>
      </c>
      <c r="E15" s="20">
        <v>6500000</v>
      </c>
      <c r="F15" s="21">
        <v>6601.3090000000002</v>
      </c>
      <c r="G15" s="22">
        <v>2.9499999999999998E-2</v>
      </c>
      <c r="H15" s="23">
        <v>6.9414000000000003E-2</v>
      </c>
      <c r="I15" s="24"/>
      <c r="J15" s="5"/>
    </row>
    <row r="16" spans="1:10" ht="12.95" customHeight="1">
      <c r="A16" s="18" t="s">
        <v>2667</v>
      </c>
      <c r="B16" s="19" t="s">
        <v>2668</v>
      </c>
      <c r="C16" s="15" t="s">
        <v>2669</v>
      </c>
      <c r="D16" s="15" t="s">
        <v>180</v>
      </c>
      <c r="E16" s="20">
        <v>6500000</v>
      </c>
      <c r="F16" s="21">
        <v>6591.3185000000003</v>
      </c>
      <c r="G16" s="22">
        <v>2.9399999999999999E-2</v>
      </c>
      <c r="H16" s="23">
        <v>6.9545999999999997E-2</v>
      </c>
      <c r="I16" s="24"/>
      <c r="J16" s="5"/>
    </row>
    <row r="17" spans="1:10" ht="12.95" customHeight="1">
      <c r="A17" s="18" t="s">
        <v>2670</v>
      </c>
      <c r="B17" s="19" t="s">
        <v>2671</v>
      </c>
      <c r="C17" s="15" t="s">
        <v>2672</v>
      </c>
      <c r="D17" s="15" t="s">
        <v>180</v>
      </c>
      <c r="E17" s="20">
        <v>6300000</v>
      </c>
      <c r="F17" s="21">
        <v>6386.9651999999996</v>
      </c>
      <c r="G17" s="22">
        <v>2.8500000000000001E-2</v>
      </c>
      <c r="H17" s="23">
        <v>6.9752999999999996E-2</v>
      </c>
      <c r="I17" s="24"/>
      <c r="J17" s="5"/>
    </row>
    <row r="18" spans="1:10" ht="12.95" customHeight="1">
      <c r="A18" s="18" t="s">
        <v>2673</v>
      </c>
      <c r="B18" s="19" t="s">
        <v>2674</v>
      </c>
      <c r="C18" s="15" t="s">
        <v>2675</v>
      </c>
      <c r="D18" s="15" t="s">
        <v>180</v>
      </c>
      <c r="E18" s="20">
        <v>6200000</v>
      </c>
      <c r="F18" s="21">
        <v>6291.3879999999999</v>
      </c>
      <c r="G18" s="22">
        <v>2.81E-2</v>
      </c>
      <c r="H18" s="23">
        <v>6.9545999999999997E-2</v>
      </c>
      <c r="I18" s="24"/>
      <c r="J18" s="5"/>
    </row>
    <row r="19" spans="1:10" ht="12.95" customHeight="1">
      <c r="A19" s="18" t="s">
        <v>2676</v>
      </c>
      <c r="B19" s="19" t="s">
        <v>2677</v>
      </c>
      <c r="C19" s="15" t="s">
        <v>2678</v>
      </c>
      <c r="D19" s="15" t="s">
        <v>180</v>
      </c>
      <c r="E19" s="20">
        <v>5000000</v>
      </c>
      <c r="F19" s="21">
        <v>5078.6450000000004</v>
      </c>
      <c r="G19" s="22">
        <v>2.2700000000000001E-2</v>
      </c>
      <c r="H19" s="23">
        <v>6.9561999999999999E-2</v>
      </c>
      <c r="I19" s="24"/>
      <c r="J19" s="5"/>
    </row>
    <row r="20" spans="1:10" ht="12.95" customHeight="1">
      <c r="A20" s="18" t="s">
        <v>2679</v>
      </c>
      <c r="B20" s="19" t="s">
        <v>2680</v>
      </c>
      <c r="C20" s="15" t="s">
        <v>2681</v>
      </c>
      <c r="D20" s="15" t="s">
        <v>180</v>
      </c>
      <c r="E20" s="20">
        <v>5000000</v>
      </c>
      <c r="F20" s="21">
        <v>5063.03</v>
      </c>
      <c r="G20" s="22">
        <v>2.2599999999999999E-2</v>
      </c>
      <c r="H20" s="23">
        <v>7.0233000000000004E-2</v>
      </c>
      <c r="I20" s="24"/>
      <c r="J20" s="5"/>
    </row>
    <row r="21" spans="1:10" ht="12.95" customHeight="1">
      <c r="A21" s="18" t="s">
        <v>2682</v>
      </c>
      <c r="B21" s="19" t="s">
        <v>2683</v>
      </c>
      <c r="C21" s="15" t="s">
        <v>2684</v>
      </c>
      <c r="D21" s="15" t="s">
        <v>180</v>
      </c>
      <c r="E21" s="20">
        <v>5000000</v>
      </c>
      <c r="F21" s="21">
        <v>4987.5950000000003</v>
      </c>
      <c r="G21" s="22">
        <v>2.23E-2</v>
      </c>
      <c r="H21" s="23">
        <v>6.9571999999999995E-2</v>
      </c>
      <c r="I21" s="24"/>
      <c r="J21" s="5"/>
    </row>
    <row r="22" spans="1:10" ht="12.95" customHeight="1">
      <c r="A22" s="18" t="s">
        <v>2685</v>
      </c>
      <c r="B22" s="19" t="s">
        <v>2686</v>
      </c>
      <c r="C22" s="15" t="s">
        <v>2687</v>
      </c>
      <c r="D22" s="15" t="s">
        <v>180</v>
      </c>
      <c r="E22" s="20">
        <v>4500000</v>
      </c>
      <c r="F22" s="21">
        <v>4579.8795</v>
      </c>
      <c r="G22" s="22">
        <v>2.0400000000000001E-2</v>
      </c>
      <c r="H22" s="23">
        <v>6.9637000000000004E-2</v>
      </c>
      <c r="I22" s="24"/>
      <c r="J22" s="5"/>
    </row>
    <row r="23" spans="1:10" ht="12.95" customHeight="1">
      <c r="A23" s="18" t="s">
        <v>2688</v>
      </c>
      <c r="B23" s="19" t="s">
        <v>2689</v>
      </c>
      <c r="C23" s="15" t="s">
        <v>2690</v>
      </c>
      <c r="D23" s="15" t="s">
        <v>180</v>
      </c>
      <c r="E23" s="20">
        <v>3500000</v>
      </c>
      <c r="F23" s="21">
        <v>3474.6844999999998</v>
      </c>
      <c r="G23" s="22">
        <v>1.55E-2</v>
      </c>
      <c r="H23" s="23">
        <v>6.9713999999999998E-2</v>
      </c>
      <c r="I23" s="24"/>
      <c r="J23" s="5"/>
    </row>
    <row r="24" spans="1:10" ht="12.95" customHeight="1">
      <c r="A24" s="18" t="s">
        <v>2691</v>
      </c>
      <c r="B24" s="19" t="s">
        <v>2692</v>
      </c>
      <c r="C24" s="15" t="s">
        <v>2693</v>
      </c>
      <c r="D24" s="15" t="s">
        <v>180</v>
      </c>
      <c r="E24" s="20">
        <v>2800000</v>
      </c>
      <c r="F24" s="21">
        <v>2848.16</v>
      </c>
      <c r="G24" s="22">
        <v>1.2699999999999999E-2</v>
      </c>
      <c r="H24" s="23">
        <v>6.9931999999999994E-2</v>
      </c>
      <c r="I24" s="24"/>
      <c r="J24" s="5"/>
    </row>
    <row r="25" spans="1:10" ht="12.95" customHeight="1">
      <c r="A25" s="18" t="s">
        <v>2694</v>
      </c>
      <c r="B25" s="19" t="s">
        <v>2695</v>
      </c>
      <c r="C25" s="15" t="s">
        <v>2696</v>
      </c>
      <c r="D25" s="15" t="s">
        <v>180</v>
      </c>
      <c r="E25" s="20">
        <v>2500000</v>
      </c>
      <c r="F25" s="21">
        <v>2548.66</v>
      </c>
      <c r="G25" s="22">
        <v>1.14E-2</v>
      </c>
      <c r="H25" s="23">
        <v>6.9903999999999994E-2</v>
      </c>
      <c r="I25" s="24"/>
      <c r="J25" s="5"/>
    </row>
    <row r="26" spans="1:10" ht="12.95" customHeight="1">
      <c r="A26" s="18" t="s">
        <v>2697</v>
      </c>
      <c r="B26" s="19" t="s">
        <v>2698</v>
      </c>
      <c r="C26" s="15" t="s">
        <v>2699</v>
      </c>
      <c r="D26" s="15" t="s">
        <v>180</v>
      </c>
      <c r="E26" s="20">
        <v>2500000</v>
      </c>
      <c r="F26" s="21">
        <v>2543.5075000000002</v>
      </c>
      <c r="G26" s="22">
        <v>1.14E-2</v>
      </c>
      <c r="H26" s="23">
        <v>6.9414000000000003E-2</v>
      </c>
      <c r="I26" s="24"/>
      <c r="J26" s="5"/>
    </row>
    <row r="27" spans="1:10" ht="12.95" customHeight="1">
      <c r="A27" s="18" t="s">
        <v>2700</v>
      </c>
      <c r="B27" s="19" t="s">
        <v>2701</v>
      </c>
      <c r="C27" s="15" t="s">
        <v>2702</v>
      </c>
      <c r="D27" s="15" t="s">
        <v>180</v>
      </c>
      <c r="E27" s="20">
        <v>1500000</v>
      </c>
      <c r="F27" s="21">
        <v>1529.2560000000001</v>
      </c>
      <c r="G27" s="22">
        <v>6.7999999999999996E-3</v>
      </c>
      <c r="H27" s="23">
        <v>6.9781999999999997E-2</v>
      </c>
      <c r="I27" s="24"/>
      <c r="J27" s="5"/>
    </row>
    <row r="28" spans="1:10" ht="12.95" customHeight="1">
      <c r="A28" s="18" t="s">
        <v>2703</v>
      </c>
      <c r="B28" s="19" t="s">
        <v>2704</v>
      </c>
      <c r="C28" s="15" t="s">
        <v>2705</v>
      </c>
      <c r="D28" s="15" t="s">
        <v>180</v>
      </c>
      <c r="E28" s="20">
        <v>1500000</v>
      </c>
      <c r="F28" s="21">
        <v>1522.473</v>
      </c>
      <c r="G28" s="22">
        <v>6.7999999999999996E-3</v>
      </c>
      <c r="H28" s="23">
        <v>6.9931999999999994E-2</v>
      </c>
      <c r="I28" s="24"/>
      <c r="J28" s="5"/>
    </row>
    <row r="29" spans="1:10" ht="12.95" customHeight="1">
      <c r="A29" s="18" t="s">
        <v>2706</v>
      </c>
      <c r="B29" s="19" t="s">
        <v>2707</v>
      </c>
      <c r="C29" s="15" t="s">
        <v>2708</v>
      </c>
      <c r="D29" s="15" t="s">
        <v>180</v>
      </c>
      <c r="E29" s="20">
        <v>1000000</v>
      </c>
      <c r="F29" s="21">
        <v>1018.85</v>
      </c>
      <c r="G29" s="22">
        <v>4.4999999999999997E-3</v>
      </c>
      <c r="H29" s="23">
        <v>6.9920999999999997E-2</v>
      </c>
      <c r="I29" s="24"/>
      <c r="J29" s="5"/>
    </row>
    <row r="30" spans="1:10" ht="12.95" customHeight="1">
      <c r="A30" s="18" t="s">
        <v>2709</v>
      </c>
      <c r="B30" s="19" t="s">
        <v>2710</v>
      </c>
      <c r="C30" s="15" t="s">
        <v>2711</v>
      </c>
      <c r="D30" s="15" t="s">
        <v>180</v>
      </c>
      <c r="E30" s="20">
        <v>1000000</v>
      </c>
      <c r="F30" s="21">
        <v>1017.294</v>
      </c>
      <c r="G30" s="22">
        <v>4.4999999999999997E-3</v>
      </c>
      <c r="H30" s="23">
        <v>6.9778999999999994E-2</v>
      </c>
      <c r="I30" s="24"/>
      <c r="J30" s="5"/>
    </row>
    <row r="31" spans="1:10" ht="12.95" customHeight="1">
      <c r="A31" s="18" t="s">
        <v>2712</v>
      </c>
      <c r="B31" s="19" t="s">
        <v>2713</v>
      </c>
      <c r="C31" s="15" t="s">
        <v>2714</v>
      </c>
      <c r="D31" s="15" t="s">
        <v>180</v>
      </c>
      <c r="E31" s="20">
        <v>1000000</v>
      </c>
      <c r="F31" s="21">
        <v>1015.461</v>
      </c>
      <c r="G31" s="22">
        <v>4.4999999999999997E-3</v>
      </c>
      <c r="H31" s="23">
        <v>6.9752999999999996E-2</v>
      </c>
      <c r="I31" s="24"/>
      <c r="J31" s="5"/>
    </row>
    <row r="32" spans="1:10" ht="12.95" customHeight="1">
      <c r="A32" s="18" t="s">
        <v>2715</v>
      </c>
      <c r="B32" s="19" t="s">
        <v>2716</v>
      </c>
      <c r="C32" s="15" t="s">
        <v>2717</v>
      </c>
      <c r="D32" s="15" t="s">
        <v>180</v>
      </c>
      <c r="E32" s="20">
        <v>500000</v>
      </c>
      <c r="F32" s="21">
        <v>507.21050000000002</v>
      </c>
      <c r="G32" s="22">
        <v>2.3E-3</v>
      </c>
      <c r="H32" s="23">
        <v>6.9342000000000001E-2</v>
      </c>
      <c r="I32" s="24"/>
      <c r="J32" s="5"/>
    </row>
    <row r="33" spans="1:10" ht="12.95" customHeight="1">
      <c r="A33" s="18" t="s">
        <v>2718</v>
      </c>
      <c r="B33" s="19" t="s">
        <v>2719</v>
      </c>
      <c r="C33" s="15" t="s">
        <v>2720</v>
      </c>
      <c r="D33" s="15" t="s">
        <v>180</v>
      </c>
      <c r="E33" s="20">
        <v>200000</v>
      </c>
      <c r="F33" s="21">
        <v>202.75919999999999</v>
      </c>
      <c r="G33" s="22">
        <v>8.9999999999999998E-4</v>
      </c>
      <c r="H33" s="23">
        <v>6.9959999999999994E-2</v>
      </c>
      <c r="I33" s="24"/>
      <c r="J33" s="5"/>
    </row>
    <row r="34" spans="1:10" ht="12.95" customHeight="1">
      <c r="A34" s="18" t="s">
        <v>2721</v>
      </c>
      <c r="B34" s="19" t="s">
        <v>2722</v>
      </c>
      <c r="C34" s="15" t="s">
        <v>2723</v>
      </c>
      <c r="D34" s="15" t="s">
        <v>180</v>
      </c>
      <c r="E34" s="20">
        <v>50000</v>
      </c>
      <c r="F34" s="21">
        <v>50.904000000000003</v>
      </c>
      <c r="G34" s="22">
        <v>2.0000000000000001E-4</v>
      </c>
      <c r="H34" s="23">
        <v>6.9665000000000005E-2</v>
      </c>
      <c r="I34" s="24"/>
      <c r="J34" s="5"/>
    </row>
    <row r="35" spans="1:10" ht="12.95" customHeight="1">
      <c r="A35" s="5"/>
      <c r="B35" s="14" t="s">
        <v>184</v>
      </c>
      <c r="C35" s="15"/>
      <c r="D35" s="15"/>
      <c r="E35" s="15"/>
      <c r="F35" s="25">
        <v>217713.7506</v>
      </c>
      <c r="G35" s="26">
        <v>0.97209999999999996</v>
      </c>
      <c r="H35" s="27"/>
      <c r="I35" s="28"/>
      <c r="J35" s="5"/>
    </row>
    <row r="36" spans="1:10" ht="12.95" customHeight="1">
      <c r="A36" s="5"/>
      <c r="B36" s="29" t="s">
        <v>185</v>
      </c>
      <c r="C36" s="2"/>
      <c r="D36" s="2"/>
      <c r="E36" s="2"/>
      <c r="F36" s="27" t="s">
        <v>186</v>
      </c>
      <c r="G36" s="27" t="s">
        <v>186</v>
      </c>
      <c r="H36" s="27"/>
      <c r="I36" s="28"/>
      <c r="J36" s="5"/>
    </row>
    <row r="37" spans="1:10" ht="12.95" customHeight="1">
      <c r="A37" s="5"/>
      <c r="B37" s="29" t="s">
        <v>184</v>
      </c>
      <c r="C37" s="2"/>
      <c r="D37" s="2"/>
      <c r="E37" s="2"/>
      <c r="F37" s="27" t="s">
        <v>186</v>
      </c>
      <c r="G37" s="27" t="s">
        <v>186</v>
      </c>
      <c r="H37" s="27"/>
      <c r="I37" s="28"/>
      <c r="J37" s="5"/>
    </row>
    <row r="38" spans="1:10" ht="12.95" customHeight="1">
      <c r="A38" s="5"/>
      <c r="B38" s="29" t="s">
        <v>187</v>
      </c>
      <c r="C38" s="30"/>
      <c r="D38" s="2"/>
      <c r="E38" s="30"/>
      <c r="F38" s="25">
        <v>217713.7506</v>
      </c>
      <c r="G38" s="26">
        <v>0.97209999999999996</v>
      </c>
      <c r="H38" s="27"/>
      <c r="I38" s="28"/>
      <c r="J38" s="5"/>
    </row>
    <row r="39" spans="1:10" ht="12.95" customHeight="1">
      <c r="A39" s="5"/>
      <c r="B39" s="14" t="s">
        <v>188</v>
      </c>
      <c r="C39" s="15"/>
      <c r="D39" s="15"/>
      <c r="E39" s="15"/>
      <c r="F39" s="15"/>
      <c r="G39" s="15"/>
      <c r="H39" s="16"/>
      <c r="I39" s="17"/>
      <c r="J39" s="5"/>
    </row>
    <row r="40" spans="1:10" ht="12.95" customHeight="1">
      <c r="A40" s="18" t="s">
        <v>189</v>
      </c>
      <c r="B40" s="19" t="s">
        <v>190</v>
      </c>
      <c r="C40" s="15"/>
      <c r="D40" s="15"/>
      <c r="E40" s="20"/>
      <c r="F40" s="21">
        <v>1594.5464999999999</v>
      </c>
      <c r="G40" s="22">
        <v>7.1000000000000004E-3</v>
      </c>
      <c r="H40" s="23">
        <v>6.5639324996071086E-2</v>
      </c>
      <c r="I40" s="24"/>
      <c r="J40" s="5"/>
    </row>
    <row r="41" spans="1:10" ht="12.95" customHeight="1">
      <c r="A41" s="5"/>
      <c r="B41" s="14" t="s">
        <v>184</v>
      </c>
      <c r="C41" s="15"/>
      <c r="D41" s="15"/>
      <c r="E41" s="15"/>
      <c r="F41" s="25">
        <v>1594.5464999999999</v>
      </c>
      <c r="G41" s="26">
        <v>7.1000000000000004E-3</v>
      </c>
      <c r="H41" s="27"/>
      <c r="I41" s="28"/>
      <c r="J41" s="5"/>
    </row>
    <row r="42" spans="1:10" ht="12.95" customHeight="1">
      <c r="A42" s="5"/>
      <c r="B42" s="29" t="s">
        <v>185</v>
      </c>
      <c r="C42" s="2"/>
      <c r="D42" s="2"/>
      <c r="E42" s="2"/>
      <c r="F42" s="27" t="s">
        <v>186</v>
      </c>
      <c r="G42" s="27" t="s">
        <v>186</v>
      </c>
      <c r="H42" s="27"/>
      <c r="I42" s="28"/>
      <c r="J42" s="5"/>
    </row>
    <row r="43" spans="1:10" ht="12.95" customHeight="1">
      <c r="A43" s="5"/>
      <c r="B43" s="29" t="s">
        <v>184</v>
      </c>
      <c r="C43" s="2"/>
      <c r="D43" s="2"/>
      <c r="E43" s="2"/>
      <c r="F43" s="27" t="s">
        <v>186</v>
      </c>
      <c r="G43" s="27" t="s">
        <v>186</v>
      </c>
      <c r="H43" s="27"/>
      <c r="I43" s="28"/>
      <c r="J43" s="5"/>
    </row>
    <row r="44" spans="1:10" ht="12.95" customHeight="1">
      <c r="A44" s="5"/>
      <c r="B44" s="29" t="s">
        <v>187</v>
      </c>
      <c r="C44" s="30"/>
      <c r="D44" s="2"/>
      <c r="E44" s="30"/>
      <c r="F44" s="25">
        <v>1594.5464999999999</v>
      </c>
      <c r="G44" s="26">
        <v>7.1000000000000004E-3</v>
      </c>
      <c r="H44" s="27"/>
      <c r="I44" s="28"/>
      <c r="J44" s="5"/>
    </row>
    <row r="45" spans="1:10" ht="12.95" customHeight="1">
      <c r="A45" s="5"/>
      <c r="B45" s="29" t="s">
        <v>191</v>
      </c>
      <c r="C45" s="15"/>
      <c r="D45" s="2"/>
      <c r="E45" s="15"/>
      <c r="F45" s="31">
        <v>4654.5729000000001</v>
      </c>
      <c r="G45" s="26">
        <v>2.0799999999999999E-2</v>
      </c>
      <c r="H45" s="27"/>
      <c r="I45" s="28"/>
      <c r="J45" s="5"/>
    </row>
    <row r="46" spans="1:10" ht="12.95" customHeight="1">
      <c r="A46" s="5"/>
      <c r="B46" s="32" t="s">
        <v>192</v>
      </c>
      <c r="C46" s="33"/>
      <c r="D46" s="33"/>
      <c r="E46" s="33"/>
      <c r="F46" s="34">
        <v>223962.87</v>
      </c>
      <c r="G46" s="35">
        <v>1</v>
      </c>
      <c r="H46" s="36"/>
      <c r="I46" s="37"/>
      <c r="J46" s="5"/>
    </row>
    <row r="47" spans="1:10" ht="12.95" customHeight="1">
      <c r="A47" s="5"/>
      <c r="B47" s="7"/>
      <c r="C47" s="5"/>
      <c r="D47" s="5"/>
      <c r="E47" s="5"/>
      <c r="F47" s="5"/>
      <c r="G47" s="5"/>
      <c r="H47" s="5"/>
      <c r="I47" s="5"/>
      <c r="J47" s="5"/>
    </row>
    <row r="48" spans="1:10" ht="12.95" customHeight="1">
      <c r="A48" s="5"/>
      <c r="B48" s="4" t="s">
        <v>193</v>
      </c>
      <c r="C48" s="5"/>
      <c r="D48" s="5"/>
      <c r="E48" s="5"/>
      <c r="F48" s="5"/>
      <c r="G48" s="5"/>
      <c r="H48" s="5"/>
      <c r="I48" s="5"/>
      <c r="J48" s="5"/>
    </row>
    <row r="49" spans="1:10" ht="12.95" customHeight="1">
      <c r="A49" s="5"/>
      <c r="B49" s="4" t="s">
        <v>194</v>
      </c>
      <c r="C49" s="5"/>
      <c r="D49" s="5"/>
      <c r="E49" s="5"/>
      <c r="F49" s="5"/>
      <c r="G49" s="5"/>
      <c r="H49" s="5"/>
      <c r="I49" s="5"/>
      <c r="J49" s="5"/>
    </row>
    <row r="50" spans="1:10" ht="26.1" customHeight="1">
      <c r="A50" s="5"/>
      <c r="B50" s="76" t="s">
        <v>195</v>
      </c>
      <c r="C50" s="76"/>
      <c r="D50" s="76"/>
      <c r="E50" s="76"/>
      <c r="F50" s="76"/>
      <c r="G50" s="76"/>
      <c r="H50" s="76"/>
      <c r="I50" s="76"/>
      <c r="J50" s="5"/>
    </row>
    <row r="51" spans="1:10" ht="12.95" customHeight="1">
      <c r="A51" s="5"/>
      <c r="B51" s="76" t="s">
        <v>196</v>
      </c>
      <c r="C51" s="76"/>
      <c r="D51" s="76"/>
      <c r="E51" s="76"/>
      <c r="F51" s="76"/>
      <c r="G51" s="76"/>
      <c r="H51" s="76"/>
      <c r="I51" s="76"/>
      <c r="J51" s="5"/>
    </row>
    <row r="52" spans="1:10" ht="12.95" customHeight="1">
      <c r="A52" s="5"/>
      <c r="B52" s="76"/>
      <c r="C52" s="76"/>
      <c r="D52" s="76"/>
      <c r="E52" s="76"/>
      <c r="F52" s="76"/>
      <c r="G52" s="76"/>
      <c r="H52" s="76"/>
      <c r="I52" s="76"/>
      <c r="J52" s="5"/>
    </row>
    <row r="53" spans="1:10" ht="12.95" customHeight="1">
      <c r="A53" s="5"/>
      <c r="B53" s="76"/>
      <c r="C53" s="76"/>
      <c r="D53" s="76"/>
      <c r="E53" s="76"/>
      <c r="F53" s="76"/>
      <c r="G53" s="76"/>
      <c r="H53" s="76"/>
      <c r="I53" s="76"/>
      <c r="J53" s="5"/>
    </row>
    <row r="54" spans="1:10" ht="12.95" customHeight="1">
      <c r="A54" s="5"/>
      <c r="B54" s="76"/>
      <c r="C54" s="76"/>
      <c r="D54" s="76"/>
      <c r="E54" s="76"/>
      <c r="F54" s="76"/>
      <c r="G54" s="76"/>
      <c r="H54" s="76"/>
      <c r="I54" s="76"/>
      <c r="J54" s="5"/>
    </row>
    <row r="55" spans="1:10" ht="12.95" customHeight="1">
      <c r="A55" s="5"/>
      <c r="B55" s="76"/>
      <c r="C55" s="76"/>
      <c r="D55" s="76"/>
      <c r="E55" s="76"/>
      <c r="F55" s="76"/>
      <c r="G55" s="76"/>
      <c r="H55" s="76"/>
      <c r="I55" s="76"/>
      <c r="J55" s="5"/>
    </row>
    <row r="56" spans="1:10" ht="12.95" customHeight="1">
      <c r="A56" s="5"/>
      <c r="B56" s="5"/>
      <c r="C56" s="77" t="s">
        <v>2724</v>
      </c>
      <c r="D56" s="77"/>
      <c r="E56" s="77"/>
      <c r="F56" s="77"/>
      <c r="G56" s="5"/>
      <c r="H56" s="5"/>
      <c r="I56" s="5"/>
      <c r="J56" s="5"/>
    </row>
    <row r="57" spans="1:10" ht="12.95" customHeight="1">
      <c r="A57" s="5"/>
      <c r="B57" s="38" t="s">
        <v>200</v>
      </c>
      <c r="C57" s="77" t="s">
        <v>201</v>
      </c>
      <c r="D57" s="77"/>
      <c r="E57" s="77"/>
      <c r="F57" s="77"/>
      <c r="G57" s="5"/>
      <c r="H57" s="5"/>
      <c r="I57" s="5"/>
      <c r="J57" s="5"/>
    </row>
    <row r="58" spans="1:10" ht="135" customHeight="1">
      <c r="A58" s="5"/>
      <c r="B58" s="39"/>
      <c r="C58" s="78"/>
      <c r="D58" s="78"/>
      <c r="E58" s="5"/>
      <c r="F58" s="5"/>
      <c r="G58" s="5"/>
      <c r="H58" s="5"/>
      <c r="I58" s="5"/>
      <c r="J58" s="5"/>
    </row>
  </sheetData>
  <mergeCells count="9">
    <mergeCell ref="B55:I55"/>
    <mergeCell ref="C56:F56"/>
    <mergeCell ref="C57:F57"/>
    <mergeCell ref="C58:D58"/>
    <mergeCell ref="B50:I50"/>
    <mergeCell ref="B51:I51"/>
    <mergeCell ref="B52:I52"/>
    <mergeCell ref="B53:I53"/>
    <mergeCell ref="B54:I54"/>
  </mergeCells>
  <hyperlinks>
    <hyperlink ref="A1" location="AxisCRISILIBXSDLMay2027IndexFund" display="AXISCSDL" xr:uid="{00000000-0004-0000-1300-000000000000}"/>
    <hyperlink ref="B1" location="AxisCRISILIBXSDLMay2027IndexFund" display="Axis CRISIL IBX SDL May 2027 Index Fund" xr:uid="{00000000-0004-0000-13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outlinePr summaryBelow="0"/>
  </sheetPr>
  <dimension ref="A1:J77"/>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42</v>
      </c>
      <c r="B1" s="4" t="s">
        <v>43</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202</v>
      </c>
      <c r="E4" s="11" t="s">
        <v>169</v>
      </c>
      <c r="F4" s="11" t="s">
        <v>170</v>
      </c>
      <c r="G4" s="11" t="s">
        <v>171</v>
      </c>
      <c r="H4" s="11" t="s">
        <v>172</v>
      </c>
      <c r="I4" s="12" t="s">
        <v>173</v>
      </c>
      <c r="J4" s="13" t="s">
        <v>174</v>
      </c>
    </row>
    <row r="5" spans="1:10" ht="12.95" customHeight="1">
      <c r="A5" s="5"/>
      <c r="B5" s="14" t="s">
        <v>175</v>
      </c>
      <c r="C5" s="15"/>
      <c r="D5" s="15"/>
      <c r="E5" s="15"/>
      <c r="F5" s="15"/>
      <c r="G5" s="15"/>
      <c r="H5" s="16"/>
      <c r="I5" s="17"/>
      <c r="J5" s="5"/>
    </row>
    <row r="6" spans="1:10" ht="12.95" customHeight="1">
      <c r="A6" s="5"/>
      <c r="B6" s="14" t="s">
        <v>176</v>
      </c>
      <c r="C6" s="15"/>
      <c r="D6" s="15"/>
      <c r="E6" s="15"/>
      <c r="F6" s="5"/>
      <c r="G6" s="16"/>
      <c r="H6" s="16"/>
      <c r="I6" s="17"/>
      <c r="J6" s="5"/>
    </row>
    <row r="7" spans="1:10" ht="12.95" customHeight="1">
      <c r="A7" s="18" t="s">
        <v>1894</v>
      </c>
      <c r="B7" s="19" t="s">
        <v>1895</v>
      </c>
      <c r="C7" s="15" t="s">
        <v>1896</v>
      </c>
      <c r="D7" s="15" t="s">
        <v>180</v>
      </c>
      <c r="E7" s="20">
        <v>22000000</v>
      </c>
      <c r="F7" s="21">
        <v>22601.59</v>
      </c>
      <c r="G7" s="22">
        <v>0.16539999999999999</v>
      </c>
      <c r="H7" s="23">
        <v>6.8666000000000005E-2</v>
      </c>
      <c r="I7" s="24"/>
      <c r="J7" s="5"/>
    </row>
    <row r="8" spans="1:10" ht="12.95" customHeight="1">
      <c r="A8" s="18" t="s">
        <v>2309</v>
      </c>
      <c r="B8" s="19" t="s">
        <v>2310</v>
      </c>
      <c r="C8" s="15" t="s">
        <v>2311</v>
      </c>
      <c r="D8" s="15" t="s">
        <v>180</v>
      </c>
      <c r="E8" s="20">
        <v>22000000</v>
      </c>
      <c r="F8" s="21">
        <v>22561.022000000001</v>
      </c>
      <c r="G8" s="22">
        <v>0.1651</v>
      </c>
      <c r="H8" s="23">
        <v>7.1801000000000004E-2</v>
      </c>
      <c r="I8" s="24"/>
      <c r="J8" s="5"/>
    </row>
    <row r="9" spans="1:10" ht="12.95" customHeight="1">
      <c r="A9" s="18" t="s">
        <v>2312</v>
      </c>
      <c r="B9" s="19" t="s">
        <v>2313</v>
      </c>
      <c r="C9" s="15" t="s">
        <v>2314</v>
      </c>
      <c r="D9" s="15" t="s">
        <v>180</v>
      </c>
      <c r="E9" s="20">
        <v>21000000</v>
      </c>
      <c r="F9" s="21">
        <v>21806.084999999999</v>
      </c>
      <c r="G9" s="22">
        <v>0.1595</v>
      </c>
      <c r="H9" s="23">
        <v>7.1733000000000005E-2</v>
      </c>
      <c r="I9" s="24"/>
      <c r="J9" s="5"/>
    </row>
    <row r="10" spans="1:10" ht="12.95" customHeight="1">
      <c r="A10" s="18" t="s">
        <v>2019</v>
      </c>
      <c r="B10" s="19" t="s">
        <v>2020</v>
      </c>
      <c r="C10" s="15" t="s">
        <v>2021</v>
      </c>
      <c r="D10" s="15" t="s">
        <v>180</v>
      </c>
      <c r="E10" s="20">
        <v>10000000</v>
      </c>
      <c r="F10" s="21">
        <v>10088.18</v>
      </c>
      <c r="G10" s="22">
        <v>7.3800000000000004E-2</v>
      </c>
      <c r="H10" s="23">
        <v>6.9392999999999996E-2</v>
      </c>
      <c r="I10" s="24"/>
      <c r="J10" s="5"/>
    </row>
    <row r="11" spans="1:10" ht="12.95" customHeight="1">
      <c r="A11" s="18" t="s">
        <v>2306</v>
      </c>
      <c r="B11" s="19" t="s">
        <v>2307</v>
      </c>
      <c r="C11" s="15" t="s">
        <v>2308</v>
      </c>
      <c r="D11" s="15" t="s">
        <v>180</v>
      </c>
      <c r="E11" s="20">
        <v>8000000</v>
      </c>
      <c r="F11" s="21">
        <v>8271.2559999999994</v>
      </c>
      <c r="G11" s="22">
        <v>6.0499999999999998E-2</v>
      </c>
      <c r="H11" s="23">
        <v>7.1452000000000002E-2</v>
      </c>
      <c r="I11" s="24"/>
      <c r="J11" s="5"/>
    </row>
    <row r="12" spans="1:10" ht="12.95" customHeight="1">
      <c r="A12" s="18" t="s">
        <v>2322</v>
      </c>
      <c r="B12" s="19" t="s">
        <v>2323</v>
      </c>
      <c r="C12" s="15" t="s">
        <v>2324</v>
      </c>
      <c r="D12" s="15" t="s">
        <v>206</v>
      </c>
      <c r="E12" s="20">
        <v>570</v>
      </c>
      <c r="F12" s="21">
        <v>5524.1207999999997</v>
      </c>
      <c r="G12" s="22">
        <v>4.0399999999999998E-2</v>
      </c>
      <c r="H12" s="23">
        <v>7.2196999999999997E-2</v>
      </c>
      <c r="I12" s="42">
        <v>7.4859076999999996E-2</v>
      </c>
      <c r="J12" s="5"/>
    </row>
    <row r="13" spans="1:10" ht="12.95" customHeight="1">
      <c r="A13" s="18" t="s">
        <v>2725</v>
      </c>
      <c r="B13" s="19" t="s">
        <v>2726</v>
      </c>
      <c r="C13" s="15" t="s">
        <v>2727</v>
      </c>
      <c r="D13" s="15" t="s">
        <v>180</v>
      </c>
      <c r="E13" s="20">
        <v>5000000</v>
      </c>
      <c r="F13" s="21">
        <v>5039.915</v>
      </c>
      <c r="G13" s="22">
        <v>3.6900000000000002E-2</v>
      </c>
      <c r="H13" s="23">
        <v>7.1487999999999996E-2</v>
      </c>
      <c r="I13" s="42"/>
      <c r="J13" s="5"/>
    </row>
    <row r="14" spans="1:10" ht="12.95" customHeight="1">
      <c r="A14" s="18" t="s">
        <v>2454</v>
      </c>
      <c r="B14" s="19" t="s">
        <v>2455</v>
      </c>
      <c r="C14" s="15" t="s">
        <v>2456</v>
      </c>
      <c r="D14" s="15" t="s">
        <v>206</v>
      </c>
      <c r="E14" s="20">
        <v>5000</v>
      </c>
      <c r="F14" s="21">
        <v>4321.2950000000001</v>
      </c>
      <c r="G14" s="22">
        <v>3.1600000000000003E-2</v>
      </c>
      <c r="H14" s="23">
        <v>7.2172E-2</v>
      </c>
      <c r="I14" s="42"/>
      <c r="J14" s="5"/>
    </row>
    <row r="15" spans="1:10" ht="12.95" customHeight="1">
      <c r="A15" s="18" t="s">
        <v>1888</v>
      </c>
      <c r="B15" s="19" t="s">
        <v>1889</v>
      </c>
      <c r="C15" s="15" t="s">
        <v>1890</v>
      </c>
      <c r="D15" s="15" t="s">
        <v>180</v>
      </c>
      <c r="E15" s="20">
        <v>4000000</v>
      </c>
      <c r="F15" s="21">
        <v>4096.2560000000003</v>
      </c>
      <c r="G15" s="22">
        <v>0.03</v>
      </c>
      <c r="H15" s="23">
        <v>6.8558999999999995E-2</v>
      </c>
      <c r="I15" s="42"/>
      <c r="J15" s="5"/>
    </row>
    <row r="16" spans="1:10" ht="12.95" customHeight="1">
      <c r="A16" s="18" t="s">
        <v>2466</v>
      </c>
      <c r="B16" s="19" t="s">
        <v>2467</v>
      </c>
      <c r="C16" s="15" t="s">
        <v>2468</v>
      </c>
      <c r="D16" s="15" t="s">
        <v>206</v>
      </c>
      <c r="E16" s="20">
        <v>30</v>
      </c>
      <c r="F16" s="21">
        <v>3055.8449999999998</v>
      </c>
      <c r="G16" s="22">
        <v>2.24E-2</v>
      </c>
      <c r="H16" s="23">
        <v>7.5300000000000006E-2</v>
      </c>
      <c r="I16" s="42"/>
      <c r="J16" s="5"/>
    </row>
    <row r="17" spans="1:10" ht="12.95" customHeight="1">
      <c r="A17" s="18" t="s">
        <v>2475</v>
      </c>
      <c r="B17" s="19" t="s">
        <v>2476</v>
      </c>
      <c r="C17" s="15" t="s">
        <v>2477</v>
      </c>
      <c r="D17" s="15" t="s">
        <v>2478</v>
      </c>
      <c r="E17" s="20">
        <v>2500</v>
      </c>
      <c r="F17" s="21">
        <v>2466.8625000000002</v>
      </c>
      <c r="G17" s="22">
        <v>1.7999999999999999E-2</v>
      </c>
      <c r="H17" s="23">
        <v>8.1707000000000002E-2</v>
      </c>
      <c r="I17" s="42"/>
      <c r="J17" s="5"/>
    </row>
    <row r="18" spans="1:10" ht="12.95" customHeight="1">
      <c r="A18" s="18" t="s">
        <v>2539</v>
      </c>
      <c r="B18" s="19" t="s">
        <v>2540</v>
      </c>
      <c r="C18" s="15" t="s">
        <v>2541</v>
      </c>
      <c r="D18" s="15" t="s">
        <v>206</v>
      </c>
      <c r="E18" s="20">
        <v>200</v>
      </c>
      <c r="F18" s="21">
        <v>2015.9159999999999</v>
      </c>
      <c r="G18" s="22">
        <v>1.47E-2</v>
      </c>
      <c r="H18" s="23">
        <v>7.3499999999999996E-2</v>
      </c>
      <c r="I18" s="42"/>
      <c r="J18" s="5"/>
    </row>
    <row r="19" spans="1:10" ht="12.95" customHeight="1">
      <c r="A19" s="18" t="s">
        <v>2728</v>
      </c>
      <c r="B19" s="19" t="s">
        <v>2729</v>
      </c>
      <c r="C19" s="15" t="s">
        <v>2730</v>
      </c>
      <c r="D19" s="15" t="s">
        <v>1922</v>
      </c>
      <c r="E19" s="20">
        <v>150</v>
      </c>
      <c r="F19" s="21">
        <v>1554.8895</v>
      </c>
      <c r="G19" s="22">
        <v>1.14E-2</v>
      </c>
      <c r="H19" s="23">
        <v>7.2053000000000006E-2</v>
      </c>
      <c r="I19" s="42"/>
      <c r="J19" s="5"/>
    </row>
    <row r="20" spans="1:10" ht="12.95" customHeight="1">
      <c r="A20" s="18" t="s">
        <v>2557</v>
      </c>
      <c r="B20" s="19" t="s">
        <v>2558</v>
      </c>
      <c r="C20" s="15" t="s">
        <v>2559</v>
      </c>
      <c r="D20" s="15" t="s">
        <v>180</v>
      </c>
      <c r="E20" s="20">
        <v>1500000</v>
      </c>
      <c r="F20" s="21">
        <v>1545.3</v>
      </c>
      <c r="G20" s="22">
        <v>1.1299999999999999E-2</v>
      </c>
      <c r="H20" s="23">
        <v>6.8559999999999996E-2</v>
      </c>
      <c r="I20" s="42"/>
      <c r="J20" s="5"/>
    </row>
    <row r="21" spans="1:10" ht="12.95" customHeight="1">
      <c r="A21" s="18" t="s">
        <v>2064</v>
      </c>
      <c r="B21" s="19" t="s">
        <v>2065</v>
      </c>
      <c r="C21" s="15" t="s">
        <v>2066</v>
      </c>
      <c r="D21" s="15" t="s">
        <v>180</v>
      </c>
      <c r="E21" s="20">
        <v>1500000</v>
      </c>
      <c r="F21" s="21">
        <v>1542.3195000000001</v>
      </c>
      <c r="G21" s="22">
        <v>1.1299999999999999E-2</v>
      </c>
      <c r="H21" s="23">
        <v>6.9570000000000007E-2</v>
      </c>
      <c r="I21" s="42"/>
      <c r="J21" s="5"/>
    </row>
    <row r="22" spans="1:10" ht="12.95" customHeight="1">
      <c r="A22" s="18" t="s">
        <v>2731</v>
      </c>
      <c r="B22" s="19" t="s">
        <v>2732</v>
      </c>
      <c r="C22" s="15" t="s">
        <v>2733</v>
      </c>
      <c r="D22" s="15" t="s">
        <v>180</v>
      </c>
      <c r="E22" s="20">
        <v>1500000</v>
      </c>
      <c r="F22" s="21">
        <v>1508.2545</v>
      </c>
      <c r="G22" s="22">
        <v>1.0999999999999999E-2</v>
      </c>
      <c r="H22" s="23">
        <v>7.1731000000000003E-2</v>
      </c>
      <c r="I22" s="42"/>
      <c r="J22" s="5"/>
    </row>
    <row r="23" spans="1:10" ht="12.95" customHeight="1">
      <c r="A23" s="18" t="s">
        <v>2734</v>
      </c>
      <c r="B23" s="19" t="s">
        <v>2735</v>
      </c>
      <c r="C23" s="15" t="s">
        <v>2736</v>
      </c>
      <c r="D23" s="15" t="s">
        <v>206</v>
      </c>
      <c r="E23" s="20">
        <v>100</v>
      </c>
      <c r="F23" s="21">
        <v>1043.7570000000001</v>
      </c>
      <c r="G23" s="22">
        <v>7.6E-3</v>
      </c>
      <c r="H23" s="23">
        <v>7.6234999999999997E-2</v>
      </c>
      <c r="I23" s="42"/>
      <c r="J23" s="5"/>
    </row>
    <row r="24" spans="1:10" ht="12.95" customHeight="1">
      <c r="A24" s="18" t="s">
        <v>2737</v>
      </c>
      <c r="B24" s="19" t="s">
        <v>2738</v>
      </c>
      <c r="C24" s="15" t="s">
        <v>2739</v>
      </c>
      <c r="D24" s="15" t="s">
        <v>206</v>
      </c>
      <c r="E24" s="20">
        <v>100</v>
      </c>
      <c r="F24" s="21">
        <v>1010.889</v>
      </c>
      <c r="G24" s="22">
        <v>7.4000000000000003E-3</v>
      </c>
      <c r="H24" s="23">
        <v>7.2599999999999998E-2</v>
      </c>
      <c r="I24" s="42"/>
      <c r="J24" s="5"/>
    </row>
    <row r="25" spans="1:10" ht="12.95" customHeight="1">
      <c r="A25" s="18" t="s">
        <v>2740</v>
      </c>
      <c r="B25" s="19" t="s">
        <v>2741</v>
      </c>
      <c r="C25" s="15" t="s">
        <v>2742</v>
      </c>
      <c r="D25" s="15" t="s">
        <v>206</v>
      </c>
      <c r="E25" s="20">
        <v>88</v>
      </c>
      <c r="F25" s="21">
        <v>919.51199999999994</v>
      </c>
      <c r="G25" s="22">
        <v>6.7000000000000002E-3</v>
      </c>
      <c r="H25" s="23">
        <v>7.1618000000000001E-2</v>
      </c>
      <c r="I25" s="42"/>
      <c r="J25" s="5"/>
    </row>
    <row r="26" spans="1:10" ht="12.95" customHeight="1">
      <c r="A26" s="18" t="s">
        <v>2743</v>
      </c>
      <c r="B26" s="19" t="s">
        <v>2744</v>
      </c>
      <c r="C26" s="15" t="s">
        <v>2745</v>
      </c>
      <c r="D26" s="15" t="s">
        <v>206</v>
      </c>
      <c r="E26" s="20">
        <v>50</v>
      </c>
      <c r="F26" s="21">
        <v>524.86099999999999</v>
      </c>
      <c r="G26" s="22">
        <v>3.8E-3</v>
      </c>
      <c r="H26" s="23">
        <v>7.3849999999999999E-2</v>
      </c>
      <c r="I26" s="42"/>
      <c r="J26" s="5"/>
    </row>
    <row r="27" spans="1:10" ht="12.95" customHeight="1">
      <c r="A27" s="18" t="s">
        <v>2746</v>
      </c>
      <c r="B27" s="19" t="s">
        <v>2747</v>
      </c>
      <c r="C27" s="15" t="s">
        <v>2748</v>
      </c>
      <c r="D27" s="15" t="s">
        <v>206</v>
      </c>
      <c r="E27" s="20">
        <v>50</v>
      </c>
      <c r="F27" s="21">
        <v>521.94600000000003</v>
      </c>
      <c r="G27" s="22">
        <v>3.8E-3</v>
      </c>
      <c r="H27" s="23">
        <v>7.6234999999999997E-2</v>
      </c>
      <c r="I27" s="42"/>
      <c r="J27" s="5"/>
    </row>
    <row r="28" spans="1:10" ht="12.95" customHeight="1">
      <c r="A28" s="18" t="s">
        <v>2749</v>
      </c>
      <c r="B28" s="19" t="s">
        <v>2750</v>
      </c>
      <c r="C28" s="15" t="s">
        <v>2751</v>
      </c>
      <c r="D28" s="15" t="s">
        <v>206</v>
      </c>
      <c r="E28" s="20">
        <v>50</v>
      </c>
      <c r="F28" s="21">
        <v>520.99149999999997</v>
      </c>
      <c r="G28" s="22">
        <v>3.8E-3</v>
      </c>
      <c r="H28" s="23">
        <v>7.4200000000000002E-2</v>
      </c>
      <c r="I28" s="42"/>
      <c r="J28" s="5"/>
    </row>
    <row r="29" spans="1:10" ht="12.95" customHeight="1">
      <c r="A29" s="18" t="s">
        <v>2752</v>
      </c>
      <c r="B29" s="19" t="s">
        <v>2753</v>
      </c>
      <c r="C29" s="15" t="s">
        <v>2754</v>
      </c>
      <c r="D29" s="15" t="s">
        <v>206</v>
      </c>
      <c r="E29" s="20">
        <v>50</v>
      </c>
      <c r="F29" s="21">
        <v>519.12400000000002</v>
      </c>
      <c r="G29" s="22">
        <v>3.8E-3</v>
      </c>
      <c r="H29" s="23">
        <v>7.1618000000000001E-2</v>
      </c>
      <c r="I29" s="42"/>
      <c r="J29" s="5"/>
    </row>
    <row r="30" spans="1:10" ht="12.95" customHeight="1">
      <c r="A30" s="18" t="s">
        <v>2755</v>
      </c>
      <c r="B30" s="19" t="s">
        <v>2756</v>
      </c>
      <c r="C30" s="15" t="s">
        <v>2757</v>
      </c>
      <c r="D30" s="15" t="s">
        <v>206</v>
      </c>
      <c r="E30" s="20">
        <v>50</v>
      </c>
      <c r="F30" s="21">
        <v>517.44050000000004</v>
      </c>
      <c r="G30" s="22">
        <v>3.8E-3</v>
      </c>
      <c r="H30" s="23">
        <v>7.5285000000000005E-2</v>
      </c>
      <c r="I30" s="42"/>
      <c r="J30" s="5"/>
    </row>
    <row r="31" spans="1:10" ht="12.95" customHeight="1">
      <c r="A31" s="18" t="s">
        <v>2758</v>
      </c>
      <c r="B31" s="19" t="s">
        <v>2759</v>
      </c>
      <c r="C31" s="15" t="s">
        <v>2760</v>
      </c>
      <c r="D31" s="15" t="s">
        <v>206</v>
      </c>
      <c r="E31" s="20">
        <v>50</v>
      </c>
      <c r="F31" s="21">
        <v>516.48199999999997</v>
      </c>
      <c r="G31" s="22">
        <v>3.8E-3</v>
      </c>
      <c r="H31" s="23">
        <v>7.2800000000000004E-2</v>
      </c>
      <c r="I31" s="42"/>
      <c r="J31" s="5"/>
    </row>
    <row r="32" spans="1:10" ht="12.95" customHeight="1">
      <c r="A32" s="18" t="s">
        <v>2761</v>
      </c>
      <c r="B32" s="19" t="s">
        <v>2762</v>
      </c>
      <c r="C32" s="15" t="s">
        <v>2763</v>
      </c>
      <c r="D32" s="15" t="s">
        <v>206</v>
      </c>
      <c r="E32" s="20">
        <v>50</v>
      </c>
      <c r="F32" s="21">
        <v>515.13900000000001</v>
      </c>
      <c r="G32" s="22">
        <v>3.8E-3</v>
      </c>
      <c r="H32" s="23">
        <v>7.4200000000000002E-2</v>
      </c>
      <c r="I32" s="42"/>
      <c r="J32" s="5"/>
    </row>
    <row r="33" spans="1:10" ht="12.95" customHeight="1">
      <c r="A33" s="18" t="s">
        <v>2764</v>
      </c>
      <c r="B33" s="19" t="s">
        <v>2765</v>
      </c>
      <c r="C33" s="15" t="s">
        <v>2766</v>
      </c>
      <c r="D33" s="15" t="s">
        <v>206</v>
      </c>
      <c r="E33" s="20">
        <v>50</v>
      </c>
      <c r="F33" s="21">
        <v>509.95100000000002</v>
      </c>
      <c r="G33" s="22">
        <v>3.7000000000000002E-3</v>
      </c>
      <c r="H33" s="23">
        <v>7.5185000000000002E-2</v>
      </c>
      <c r="I33" s="42"/>
      <c r="J33" s="5"/>
    </row>
    <row r="34" spans="1:10" ht="12.95" customHeight="1">
      <c r="A34" s="18" t="s">
        <v>2767</v>
      </c>
      <c r="B34" s="19" t="s">
        <v>2768</v>
      </c>
      <c r="C34" s="15" t="s">
        <v>2769</v>
      </c>
      <c r="D34" s="15" t="s">
        <v>206</v>
      </c>
      <c r="E34" s="20">
        <v>50</v>
      </c>
      <c r="F34" s="21">
        <v>509.68150000000003</v>
      </c>
      <c r="G34" s="22">
        <v>3.7000000000000002E-3</v>
      </c>
      <c r="H34" s="23">
        <v>7.3400000000000007E-2</v>
      </c>
      <c r="I34" s="42"/>
      <c r="J34" s="5"/>
    </row>
    <row r="35" spans="1:10" ht="12.95" customHeight="1">
      <c r="A35" s="18" t="s">
        <v>2770</v>
      </c>
      <c r="B35" s="19" t="s">
        <v>2771</v>
      </c>
      <c r="C35" s="15" t="s">
        <v>2772</v>
      </c>
      <c r="D35" s="15" t="s">
        <v>206</v>
      </c>
      <c r="E35" s="20">
        <v>50</v>
      </c>
      <c r="F35" s="21">
        <v>506.17750000000001</v>
      </c>
      <c r="G35" s="22">
        <v>3.7000000000000002E-3</v>
      </c>
      <c r="H35" s="23">
        <v>7.1417999999999995E-2</v>
      </c>
      <c r="I35" s="42"/>
      <c r="J35" s="5"/>
    </row>
    <row r="36" spans="1:10" ht="12.95" customHeight="1">
      <c r="A36" s="18" t="s">
        <v>2773</v>
      </c>
      <c r="B36" s="19" t="s">
        <v>2774</v>
      </c>
      <c r="C36" s="15" t="s">
        <v>2775</v>
      </c>
      <c r="D36" s="15" t="s">
        <v>1900</v>
      </c>
      <c r="E36" s="20">
        <v>250</v>
      </c>
      <c r="F36" s="21">
        <v>505.69749999999999</v>
      </c>
      <c r="G36" s="22">
        <v>3.7000000000000002E-3</v>
      </c>
      <c r="H36" s="23">
        <v>7.1900000000000006E-2</v>
      </c>
      <c r="I36" s="42"/>
      <c r="J36" s="5"/>
    </row>
    <row r="37" spans="1:10" ht="12.95" customHeight="1">
      <c r="A37" s="18" t="s">
        <v>2776</v>
      </c>
      <c r="B37" s="19" t="s">
        <v>2777</v>
      </c>
      <c r="C37" s="15" t="s">
        <v>2778</v>
      </c>
      <c r="D37" s="15" t="s">
        <v>1900</v>
      </c>
      <c r="E37" s="20">
        <v>250</v>
      </c>
      <c r="F37" s="21">
        <v>502.42599999999999</v>
      </c>
      <c r="G37" s="22">
        <v>3.7000000000000002E-3</v>
      </c>
      <c r="H37" s="23">
        <v>7.2700000000000001E-2</v>
      </c>
      <c r="I37" s="42"/>
      <c r="J37" s="5"/>
    </row>
    <row r="38" spans="1:10" ht="12.95" customHeight="1">
      <c r="A38" s="18" t="s">
        <v>2779</v>
      </c>
      <c r="B38" s="19" t="s">
        <v>2780</v>
      </c>
      <c r="C38" s="15" t="s">
        <v>2781</v>
      </c>
      <c r="D38" s="15" t="s">
        <v>206</v>
      </c>
      <c r="E38" s="20">
        <v>50</v>
      </c>
      <c r="F38" s="21">
        <v>501.01650000000001</v>
      </c>
      <c r="G38" s="22">
        <v>3.7000000000000002E-3</v>
      </c>
      <c r="H38" s="23">
        <v>7.3400000000000007E-2</v>
      </c>
      <c r="I38" s="42"/>
      <c r="J38" s="5"/>
    </row>
    <row r="39" spans="1:10" ht="12.95" customHeight="1">
      <c r="A39" s="18" t="s">
        <v>2782</v>
      </c>
      <c r="B39" s="19" t="s">
        <v>2783</v>
      </c>
      <c r="C39" s="15" t="s">
        <v>2784</v>
      </c>
      <c r="D39" s="15" t="s">
        <v>1900</v>
      </c>
      <c r="E39" s="20">
        <v>50</v>
      </c>
      <c r="F39" s="21">
        <v>493.62200000000001</v>
      </c>
      <c r="G39" s="22">
        <v>3.5999999999999999E-3</v>
      </c>
      <c r="H39" s="23">
        <v>7.3599999999999999E-2</v>
      </c>
      <c r="I39" s="42"/>
      <c r="J39" s="5"/>
    </row>
    <row r="40" spans="1:10" ht="12.95" customHeight="1">
      <c r="A40" s="18" t="s">
        <v>2785</v>
      </c>
      <c r="B40" s="19" t="s">
        <v>2786</v>
      </c>
      <c r="C40" s="15" t="s">
        <v>2787</v>
      </c>
      <c r="D40" s="15" t="s">
        <v>206</v>
      </c>
      <c r="E40" s="20">
        <v>40</v>
      </c>
      <c r="F40" s="21">
        <v>416.77679999999998</v>
      </c>
      <c r="G40" s="22">
        <v>3.0000000000000001E-3</v>
      </c>
      <c r="H40" s="23">
        <v>7.1665999999999994E-2</v>
      </c>
      <c r="I40" s="42"/>
      <c r="J40" s="5"/>
    </row>
    <row r="41" spans="1:10" ht="12.95" customHeight="1">
      <c r="A41" s="18" t="s">
        <v>2788</v>
      </c>
      <c r="B41" s="19" t="s">
        <v>2789</v>
      </c>
      <c r="C41" s="15" t="s">
        <v>2790</v>
      </c>
      <c r="D41" s="15" t="s">
        <v>180</v>
      </c>
      <c r="E41" s="20">
        <v>400000</v>
      </c>
      <c r="F41" s="21">
        <v>406.63760000000002</v>
      </c>
      <c r="G41" s="22">
        <v>3.0000000000000001E-3</v>
      </c>
      <c r="H41" s="23">
        <v>6.7484000000000002E-2</v>
      </c>
      <c r="I41" s="42"/>
      <c r="J41" s="5"/>
    </row>
    <row r="42" spans="1:10" ht="12.95" customHeight="1">
      <c r="A42" s="18" t="s">
        <v>2791</v>
      </c>
      <c r="B42" s="19" t="s">
        <v>2792</v>
      </c>
      <c r="C42" s="15" t="s">
        <v>2793</v>
      </c>
      <c r="D42" s="15" t="s">
        <v>180</v>
      </c>
      <c r="E42" s="20">
        <v>394100</v>
      </c>
      <c r="F42" s="21">
        <v>387.04759999999999</v>
      </c>
      <c r="G42" s="22">
        <v>2.8E-3</v>
      </c>
      <c r="H42" s="23">
        <v>7.1360999999999994E-2</v>
      </c>
      <c r="I42" s="42"/>
      <c r="J42" s="5"/>
    </row>
    <row r="43" spans="1:10" ht="12.95" customHeight="1">
      <c r="A43" s="18" t="s">
        <v>2794</v>
      </c>
      <c r="B43" s="19" t="s">
        <v>2795</v>
      </c>
      <c r="C43" s="15" t="s">
        <v>2796</v>
      </c>
      <c r="D43" s="15" t="s">
        <v>180</v>
      </c>
      <c r="E43" s="20">
        <v>364800</v>
      </c>
      <c r="F43" s="21">
        <v>355.97730000000001</v>
      </c>
      <c r="G43" s="22">
        <v>2.5999999999999999E-3</v>
      </c>
      <c r="H43" s="23">
        <v>7.1381E-2</v>
      </c>
      <c r="I43" s="42"/>
      <c r="J43" s="5"/>
    </row>
    <row r="44" spans="1:10" ht="12.95" customHeight="1">
      <c r="A44" s="18" t="s">
        <v>2797</v>
      </c>
      <c r="B44" s="19" t="s">
        <v>2798</v>
      </c>
      <c r="C44" s="15" t="s">
        <v>2799</v>
      </c>
      <c r="D44" s="15" t="s">
        <v>206</v>
      </c>
      <c r="E44" s="20">
        <v>25</v>
      </c>
      <c r="F44" s="21">
        <v>293.69749999999999</v>
      </c>
      <c r="G44" s="22">
        <v>2.0999999999999999E-3</v>
      </c>
      <c r="H44" s="23">
        <v>7.2273000000000004E-2</v>
      </c>
      <c r="I44" s="42"/>
      <c r="J44" s="5"/>
    </row>
    <row r="45" spans="1:10" ht="12.95" customHeight="1">
      <c r="A45" s="18" t="s">
        <v>2800</v>
      </c>
      <c r="B45" s="19" t="s">
        <v>2801</v>
      </c>
      <c r="C45" s="15" t="s">
        <v>2802</v>
      </c>
      <c r="D45" s="15" t="s">
        <v>180</v>
      </c>
      <c r="E45" s="20">
        <v>120300</v>
      </c>
      <c r="F45" s="21">
        <v>120.3342</v>
      </c>
      <c r="G45" s="22">
        <v>8.9999999999999998E-4</v>
      </c>
      <c r="H45" s="23">
        <v>7.1540999999999993E-2</v>
      </c>
      <c r="I45" s="42"/>
      <c r="J45" s="5"/>
    </row>
    <row r="46" spans="1:10" ht="12.95" customHeight="1">
      <c r="A46" s="18" t="s">
        <v>2338</v>
      </c>
      <c r="B46" s="19" t="s">
        <v>2339</v>
      </c>
      <c r="C46" s="15" t="s">
        <v>2340</v>
      </c>
      <c r="D46" s="15" t="s">
        <v>180</v>
      </c>
      <c r="E46" s="20">
        <v>100000</v>
      </c>
      <c r="F46" s="21">
        <v>95.851699999999994</v>
      </c>
      <c r="G46" s="22">
        <v>6.9999999999999999E-4</v>
      </c>
      <c r="H46" s="23">
        <v>6.8974999999999995E-2</v>
      </c>
      <c r="I46" s="42"/>
      <c r="J46" s="5"/>
    </row>
    <row r="47" spans="1:10" ht="12.95" customHeight="1">
      <c r="A47" s="18" t="s">
        <v>2803</v>
      </c>
      <c r="B47" s="19" t="s">
        <v>2804</v>
      </c>
      <c r="C47" s="15" t="s">
        <v>2805</v>
      </c>
      <c r="D47" s="15" t="s">
        <v>180</v>
      </c>
      <c r="E47" s="20">
        <v>30000</v>
      </c>
      <c r="F47" s="21">
        <v>31.726700000000001</v>
      </c>
      <c r="G47" s="22">
        <v>2.0000000000000001E-4</v>
      </c>
      <c r="H47" s="23">
        <v>6.7532999999999996E-2</v>
      </c>
      <c r="I47" s="42"/>
      <c r="J47" s="5"/>
    </row>
    <row r="48" spans="1:10" ht="12.95" customHeight="1">
      <c r="A48" s="5"/>
      <c r="B48" s="14" t="s">
        <v>184</v>
      </c>
      <c r="C48" s="15"/>
      <c r="D48" s="15"/>
      <c r="E48" s="15"/>
      <c r="F48" s="25">
        <v>130245.8701</v>
      </c>
      <c r="G48" s="26">
        <v>0.95289999999999997</v>
      </c>
      <c r="H48" s="27"/>
      <c r="I48" s="28"/>
      <c r="J48" s="5"/>
    </row>
    <row r="49" spans="1:10" ht="12.95" customHeight="1">
      <c r="A49" s="5"/>
      <c r="B49" s="29" t="s">
        <v>185</v>
      </c>
      <c r="C49" s="2"/>
      <c r="D49" s="2"/>
      <c r="E49" s="2"/>
      <c r="F49" s="27" t="s">
        <v>186</v>
      </c>
      <c r="G49" s="27" t="s">
        <v>186</v>
      </c>
      <c r="H49" s="27"/>
      <c r="I49" s="28"/>
      <c r="J49" s="5"/>
    </row>
    <row r="50" spans="1:10" ht="12.95" customHeight="1">
      <c r="A50" s="5"/>
      <c r="B50" s="29" t="s">
        <v>184</v>
      </c>
      <c r="C50" s="2"/>
      <c r="D50" s="2"/>
      <c r="E50" s="2"/>
      <c r="F50" s="27" t="s">
        <v>186</v>
      </c>
      <c r="G50" s="27" t="s">
        <v>186</v>
      </c>
      <c r="H50" s="27"/>
      <c r="I50" s="28"/>
      <c r="J50" s="5"/>
    </row>
    <row r="51" spans="1:10" ht="12.95" customHeight="1">
      <c r="A51" s="5"/>
      <c r="B51" s="29" t="s">
        <v>187</v>
      </c>
      <c r="C51" s="30"/>
      <c r="D51" s="2"/>
      <c r="E51" s="30"/>
      <c r="F51" s="25">
        <v>130245.8701</v>
      </c>
      <c r="G51" s="26">
        <v>0.95289999999999997</v>
      </c>
      <c r="H51" s="27"/>
      <c r="I51" s="28"/>
      <c r="J51" s="5"/>
    </row>
    <row r="52" spans="1:10" ht="12.95" customHeight="1">
      <c r="A52" s="5"/>
      <c r="B52" s="14" t="s">
        <v>1800</v>
      </c>
      <c r="C52" s="15"/>
      <c r="D52" s="15"/>
      <c r="E52" s="15"/>
      <c r="F52" s="15"/>
      <c r="G52" s="15"/>
      <c r="H52" s="16"/>
      <c r="I52" s="17"/>
      <c r="J52" s="5"/>
    </row>
    <row r="53" spans="1:10" ht="12.95" customHeight="1">
      <c r="A53" s="5"/>
      <c r="B53" s="14" t="s">
        <v>2204</v>
      </c>
      <c r="C53" s="15"/>
      <c r="D53" s="15"/>
      <c r="E53" s="15"/>
      <c r="F53" s="5"/>
      <c r="G53" s="16"/>
      <c r="H53" s="16"/>
      <c r="I53" s="17"/>
      <c r="J53" s="5"/>
    </row>
    <row r="54" spans="1:10" ht="12.95" customHeight="1">
      <c r="A54" s="18" t="s">
        <v>2205</v>
      </c>
      <c r="B54" s="19" t="s">
        <v>2206</v>
      </c>
      <c r="C54" s="15" t="s">
        <v>2207</v>
      </c>
      <c r="D54" s="15"/>
      <c r="E54" s="20">
        <v>4323.366</v>
      </c>
      <c r="F54" s="21">
        <v>471.70490000000001</v>
      </c>
      <c r="G54" s="22">
        <v>3.5000000000000001E-3</v>
      </c>
      <c r="H54" s="23"/>
      <c r="I54" s="42"/>
      <c r="J54" s="5"/>
    </row>
    <row r="55" spans="1:10" ht="12.95" customHeight="1">
      <c r="A55" s="5"/>
      <c r="B55" s="14" t="s">
        <v>184</v>
      </c>
      <c r="C55" s="15"/>
      <c r="D55" s="15"/>
      <c r="E55" s="15"/>
      <c r="F55" s="25">
        <v>471.70490000000001</v>
      </c>
      <c r="G55" s="26">
        <v>3.5000000000000001E-3</v>
      </c>
      <c r="H55" s="27"/>
      <c r="I55" s="28"/>
      <c r="J55" s="5"/>
    </row>
    <row r="56" spans="1:10" ht="12.95" customHeight="1">
      <c r="A56" s="5"/>
      <c r="B56" s="29" t="s">
        <v>187</v>
      </c>
      <c r="C56" s="30"/>
      <c r="D56" s="2"/>
      <c r="E56" s="30"/>
      <c r="F56" s="25">
        <v>471.70490000000001</v>
      </c>
      <c r="G56" s="26">
        <v>3.5000000000000001E-3</v>
      </c>
      <c r="H56" s="27"/>
      <c r="I56" s="28"/>
      <c r="J56" s="5"/>
    </row>
    <row r="57" spans="1:10" ht="12.95" customHeight="1">
      <c r="A57" s="5"/>
      <c r="B57" s="14" t="s">
        <v>188</v>
      </c>
      <c r="C57" s="15"/>
      <c r="D57" s="15"/>
      <c r="E57" s="15"/>
      <c r="F57" s="15"/>
      <c r="G57" s="15"/>
      <c r="H57" s="16"/>
      <c r="I57" s="17"/>
      <c r="J57" s="5"/>
    </row>
    <row r="58" spans="1:10" ht="12.95" customHeight="1">
      <c r="A58" s="18" t="s">
        <v>189</v>
      </c>
      <c r="B58" s="19" t="s">
        <v>190</v>
      </c>
      <c r="C58" s="15"/>
      <c r="D58" s="15"/>
      <c r="E58" s="20"/>
      <c r="F58" s="21">
        <v>2970.8915000000002</v>
      </c>
      <c r="G58" s="22">
        <v>2.1700000000000001E-2</v>
      </c>
      <c r="H58" s="23">
        <v>6.5639317690819002E-2</v>
      </c>
      <c r="I58" s="42"/>
      <c r="J58" s="5"/>
    </row>
    <row r="59" spans="1:10" ht="12.95" customHeight="1">
      <c r="A59" s="5"/>
      <c r="B59" s="14" t="s">
        <v>184</v>
      </c>
      <c r="C59" s="15"/>
      <c r="D59" s="15"/>
      <c r="E59" s="15"/>
      <c r="F59" s="25">
        <v>2970.8915000000002</v>
      </c>
      <c r="G59" s="26">
        <v>2.1700000000000001E-2</v>
      </c>
      <c r="H59" s="27"/>
      <c r="I59" s="28"/>
      <c r="J59" s="5"/>
    </row>
    <row r="60" spans="1:10" ht="12.95" customHeight="1">
      <c r="A60" s="5"/>
      <c r="B60" s="29" t="s">
        <v>185</v>
      </c>
      <c r="C60" s="2"/>
      <c r="D60" s="2"/>
      <c r="E60" s="2"/>
      <c r="F60" s="27" t="s">
        <v>186</v>
      </c>
      <c r="G60" s="27" t="s">
        <v>186</v>
      </c>
      <c r="H60" s="27"/>
      <c r="I60" s="28"/>
      <c r="J60" s="5"/>
    </row>
    <row r="61" spans="1:10" ht="12.95" customHeight="1">
      <c r="A61" s="5"/>
      <c r="B61" s="29" t="s">
        <v>184</v>
      </c>
      <c r="C61" s="2"/>
      <c r="D61" s="2"/>
      <c r="E61" s="2"/>
      <c r="F61" s="27" t="s">
        <v>186</v>
      </c>
      <c r="G61" s="27" t="s">
        <v>186</v>
      </c>
      <c r="H61" s="27"/>
      <c r="I61" s="28"/>
      <c r="J61" s="5"/>
    </row>
    <row r="62" spans="1:10" ht="12.95" customHeight="1">
      <c r="A62" s="5"/>
      <c r="B62" s="29" t="s">
        <v>187</v>
      </c>
      <c r="C62" s="30"/>
      <c r="D62" s="2"/>
      <c r="E62" s="30"/>
      <c r="F62" s="25">
        <v>2970.8915000000002</v>
      </c>
      <c r="G62" s="26">
        <v>2.1700000000000001E-2</v>
      </c>
      <c r="H62" s="27"/>
      <c r="I62" s="28"/>
      <c r="J62" s="5"/>
    </row>
    <row r="63" spans="1:10" ht="12.95" customHeight="1">
      <c r="A63" s="5"/>
      <c r="B63" s="29" t="s">
        <v>191</v>
      </c>
      <c r="C63" s="15"/>
      <c r="D63" s="2"/>
      <c r="E63" s="15"/>
      <c r="F63" s="31">
        <v>2992.5835000000002</v>
      </c>
      <c r="G63" s="26">
        <v>2.1899999999999999E-2</v>
      </c>
      <c r="H63" s="27"/>
      <c r="I63" s="28"/>
      <c r="J63" s="5"/>
    </row>
    <row r="64" spans="1:10" ht="12.95" customHeight="1">
      <c r="A64" s="5"/>
      <c r="B64" s="32" t="s">
        <v>192</v>
      </c>
      <c r="C64" s="33"/>
      <c r="D64" s="33"/>
      <c r="E64" s="33"/>
      <c r="F64" s="34">
        <v>136681.04999999999</v>
      </c>
      <c r="G64" s="35">
        <v>1</v>
      </c>
      <c r="H64" s="36"/>
      <c r="I64" s="37"/>
      <c r="J64" s="5"/>
    </row>
    <row r="65" spans="1:10" ht="12.95" customHeight="1">
      <c r="A65" s="5"/>
      <c r="B65" s="7"/>
      <c r="C65" s="5"/>
      <c r="D65" s="5"/>
      <c r="E65" s="5"/>
      <c r="F65" s="5"/>
      <c r="G65" s="5"/>
      <c r="H65" s="5"/>
      <c r="I65" s="5"/>
      <c r="J65" s="5"/>
    </row>
    <row r="66" spans="1:10" ht="12.95" customHeight="1">
      <c r="A66" s="5"/>
      <c r="B66" s="4" t="s">
        <v>193</v>
      </c>
      <c r="C66" s="5"/>
      <c r="D66" s="5"/>
      <c r="E66" s="5"/>
      <c r="F66" s="5"/>
      <c r="G66" s="5"/>
      <c r="H66" s="5"/>
      <c r="I66" s="5"/>
      <c r="J66" s="5"/>
    </row>
    <row r="67" spans="1:10" ht="12.95" customHeight="1">
      <c r="A67" s="5"/>
      <c r="B67" s="4" t="s">
        <v>240</v>
      </c>
      <c r="C67" s="5"/>
      <c r="D67" s="5"/>
      <c r="E67" s="5"/>
      <c r="F67" s="5"/>
      <c r="G67" s="5"/>
      <c r="H67" s="5"/>
      <c r="I67" s="5"/>
      <c r="J67" s="5"/>
    </row>
    <row r="68" spans="1:10" ht="12.95" customHeight="1">
      <c r="A68" s="5"/>
      <c r="B68" s="4" t="s">
        <v>194</v>
      </c>
      <c r="C68" s="5"/>
      <c r="D68" s="5"/>
      <c r="E68" s="5"/>
      <c r="F68" s="5"/>
      <c r="G68" s="5"/>
      <c r="H68" s="5"/>
      <c r="I68" s="5"/>
      <c r="J68" s="5"/>
    </row>
    <row r="69" spans="1:10" ht="26.1" customHeight="1">
      <c r="A69" s="5"/>
      <c r="B69" s="76" t="s">
        <v>195</v>
      </c>
      <c r="C69" s="76"/>
      <c r="D69" s="76"/>
      <c r="E69" s="76"/>
      <c r="F69" s="76"/>
      <c r="G69" s="76"/>
      <c r="H69" s="76"/>
      <c r="I69" s="76"/>
      <c r="J69" s="5"/>
    </row>
    <row r="70" spans="1:10" ht="12.95" customHeight="1">
      <c r="A70" s="5"/>
      <c r="B70" s="76" t="s">
        <v>196</v>
      </c>
      <c r="C70" s="76"/>
      <c r="D70" s="76"/>
      <c r="E70" s="76"/>
      <c r="F70" s="76"/>
      <c r="G70" s="76"/>
      <c r="H70" s="76"/>
      <c r="I70" s="76"/>
      <c r="J70" s="5"/>
    </row>
    <row r="71" spans="1:10" ht="12.95" customHeight="1">
      <c r="A71" s="5"/>
      <c r="B71" s="76"/>
      <c r="C71" s="76"/>
      <c r="D71" s="76"/>
      <c r="E71" s="76"/>
      <c r="F71" s="76"/>
      <c r="G71" s="76"/>
      <c r="H71" s="76"/>
      <c r="I71" s="76"/>
      <c r="J71" s="5"/>
    </row>
    <row r="72" spans="1:10" ht="12.95" customHeight="1">
      <c r="A72" s="5"/>
      <c r="B72" s="76"/>
      <c r="C72" s="76"/>
      <c r="D72" s="76"/>
      <c r="E72" s="76"/>
      <c r="F72" s="76"/>
      <c r="G72" s="76"/>
      <c r="H72" s="76"/>
      <c r="I72" s="76"/>
      <c r="J72" s="5"/>
    </row>
    <row r="73" spans="1:10" ht="12.95" customHeight="1">
      <c r="A73" s="5"/>
      <c r="B73" s="76"/>
      <c r="C73" s="76"/>
      <c r="D73" s="76"/>
      <c r="E73" s="76"/>
      <c r="F73" s="76"/>
      <c r="G73" s="76"/>
      <c r="H73" s="76"/>
      <c r="I73" s="76"/>
      <c r="J73" s="5"/>
    </row>
    <row r="74" spans="1:10" ht="12.95" customHeight="1">
      <c r="A74" s="5"/>
      <c r="B74" s="76"/>
      <c r="C74" s="76"/>
      <c r="D74" s="76"/>
      <c r="E74" s="76"/>
      <c r="F74" s="76"/>
      <c r="G74" s="76"/>
      <c r="H74" s="76"/>
      <c r="I74" s="76"/>
      <c r="J74" s="5"/>
    </row>
    <row r="75" spans="1:10" ht="12.95" customHeight="1">
      <c r="A75" s="5"/>
      <c r="B75" s="5"/>
      <c r="C75" s="77" t="s">
        <v>2806</v>
      </c>
      <c r="D75" s="77"/>
      <c r="E75" s="77"/>
      <c r="F75" s="77"/>
      <c r="G75" s="5"/>
      <c r="H75" s="5"/>
      <c r="I75" s="5"/>
      <c r="J75" s="5"/>
    </row>
    <row r="76" spans="1:10" ht="12.95" customHeight="1">
      <c r="A76" s="5"/>
      <c r="B76" s="38" t="s">
        <v>200</v>
      </c>
      <c r="C76" s="77" t="s">
        <v>201</v>
      </c>
      <c r="D76" s="77"/>
      <c r="E76" s="77"/>
      <c r="F76" s="77"/>
      <c r="G76" s="5"/>
      <c r="H76" s="5"/>
      <c r="I76" s="5"/>
      <c r="J76" s="5"/>
    </row>
    <row r="77" spans="1:10" ht="135" customHeight="1">
      <c r="A77" s="5"/>
      <c r="B77" s="39"/>
      <c r="C77" s="78"/>
      <c r="D77" s="78"/>
      <c r="E77" s="5"/>
      <c r="F77" s="5"/>
      <c r="G77" s="5"/>
      <c r="H77" s="5"/>
      <c r="I77" s="5"/>
      <c r="J77" s="5"/>
    </row>
  </sheetData>
  <mergeCells count="9">
    <mergeCell ref="B74:I74"/>
    <mergeCell ref="C75:F75"/>
    <mergeCell ref="C76:F76"/>
    <mergeCell ref="C77:D77"/>
    <mergeCell ref="B69:I69"/>
    <mergeCell ref="B70:I70"/>
    <mergeCell ref="B71:I71"/>
    <mergeCell ref="B72:I72"/>
    <mergeCell ref="B73:I73"/>
  </mergeCells>
  <hyperlinks>
    <hyperlink ref="A1" location="AxisDynamicBondFund" display="AXISDBF" xr:uid="{00000000-0004-0000-1400-000000000000}"/>
    <hyperlink ref="B1" location="AxisDynamicBondFund" display="Axis Dynamic Bond Fund" xr:uid="{00000000-0004-0000-14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outlinePr summaryBelow="0"/>
  </sheetPr>
  <dimension ref="A1:J232"/>
  <sheetViews>
    <sheetView topLeftCell="A200" workbookViewId="0">
      <selection activeCell="B219" sqref="B219"/>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44</v>
      </c>
      <c r="B1" s="4" t="s">
        <v>45</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251</v>
      </c>
      <c r="B7" s="19" t="s">
        <v>252</v>
      </c>
      <c r="C7" s="15" t="s">
        <v>253</v>
      </c>
      <c r="D7" s="15" t="s">
        <v>254</v>
      </c>
      <c r="E7" s="20">
        <v>1228062</v>
      </c>
      <c r="F7" s="21">
        <v>15536.2124</v>
      </c>
      <c r="G7" s="22">
        <v>5.8599999999999999E-2</v>
      </c>
      <c r="H7" s="40"/>
      <c r="I7" s="24"/>
      <c r="J7" s="5"/>
    </row>
    <row r="8" spans="1:10" ht="12.95" customHeight="1">
      <c r="A8" s="18" t="s">
        <v>244</v>
      </c>
      <c r="B8" s="19" t="s">
        <v>245</v>
      </c>
      <c r="C8" s="15" t="s">
        <v>246</v>
      </c>
      <c r="D8" s="15" t="s">
        <v>247</v>
      </c>
      <c r="E8" s="20">
        <v>877072</v>
      </c>
      <c r="F8" s="21">
        <v>14899.2606</v>
      </c>
      <c r="G8" s="22">
        <v>5.62E-2</v>
      </c>
      <c r="H8" s="40"/>
      <c r="I8" s="24"/>
      <c r="J8" s="5"/>
    </row>
    <row r="9" spans="1:10" ht="12.95" customHeight="1">
      <c r="A9" s="18" t="s">
        <v>255</v>
      </c>
      <c r="B9" s="19" t="s">
        <v>256</v>
      </c>
      <c r="C9" s="15" t="s">
        <v>257</v>
      </c>
      <c r="D9" s="15" t="s">
        <v>258</v>
      </c>
      <c r="E9" s="20">
        <v>600028</v>
      </c>
      <c r="F9" s="21">
        <v>11279.326300000001</v>
      </c>
      <c r="G9" s="22">
        <v>4.2500000000000003E-2</v>
      </c>
      <c r="H9" s="40"/>
      <c r="I9" s="24"/>
      <c r="J9" s="5"/>
    </row>
    <row r="10" spans="1:10" ht="12.95" customHeight="1">
      <c r="A10" s="18" t="s">
        <v>248</v>
      </c>
      <c r="B10" s="19" t="s">
        <v>249</v>
      </c>
      <c r="C10" s="15" t="s">
        <v>250</v>
      </c>
      <c r="D10" s="15" t="s">
        <v>247</v>
      </c>
      <c r="E10" s="20">
        <v>882751</v>
      </c>
      <c r="F10" s="21">
        <v>11059.104499999999</v>
      </c>
      <c r="G10" s="22">
        <v>4.1700000000000001E-2</v>
      </c>
      <c r="H10" s="40"/>
      <c r="I10" s="24"/>
      <c r="J10" s="5"/>
    </row>
    <row r="11" spans="1:10" ht="12.95" customHeight="1">
      <c r="A11" s="18" t="s">
        <v>283</v>
      </c>
      <c r="B11" s="19" t="s">
        <v>284</v>
      </c>
      <c r="C11" s="15" t="s">
        <v>285</v>
      </c>
      <c r="D11" s="15" t="s">
        <v>286</v>
      </c>
      <c r="E11" s="20">
        <v>294477</v>
      </c>
      <c r="F11" s="21">
        <v>8804.4205999999995</v>
      </c>
      <c r="G11" s="22">
        <v>3.32E-2</v>
      </c>
      <c r="H11" s="40"/>
      <c r="I11" s="24"/>
      <c r="J11" s="5"/>
    </row>
    <row r="12" spans="1:10" ht="12.95" customHeight="1">
      <c r="A12" s="18" t="s">
        <v>274</v>
      </c>
      <c r="B12" s="19" t="s">
        <v>275</v>
      </c>
      <c r="C12" s="15" t="s">
        <v>276</v>
      </c>
      <c r="D12" s="15" t="s">
        <v>247</v>
      </c>
      <c r="E12" s="20">
        <v>909831</v>
      </c>
      <c r="F12" s="21">
        <v>7032.0838000000003</v>
      </c>
      <c r="G12" s="22">
        <v>2.6499999999999999E-2</v>
      </c>
      <c r="H12" s="40"/>
      <c r="I12" s="24"/>
      <c r="J12" s="5"/>
    </row>
    <row r="13" spans="1:10" ht="12.95" customHeight="1">
      <c r="A13" s="18" t="s">
        <v>259</v>
      </c>
      <c r="B13" s="19" t="s">
        <v>260</v>
      </c>
      <c r="C13" s="15" t="s">
        <v>261</v>
      </c>
      <c r="D13" s="15" t="s">
        <v>262</v>
      </c>
      <c r="E13" s="20">
        <v>404521</v>
      </c>
      <c r="F13" s="21">
        <v>6578.7250000000004</v>
      </c>
      <c r="G13" s="22">
        <v>2.4799999999999999E-2</v>
      </c>
      <c r="H13" s="40"/>
      <c r="I13" s="24"/>
      <c r="J13" s="5"/>
    </row>
    <row r="14" spans="1:10" ht="12.95" customHeight="1">
      <c r="A14" s="18" t="s">
        <v>287</v>
      </c>
      <c r="B14" s="19" t="s">
        <v>288</v>
      </c>
      <c r="C14" s="15" t="s">
        <v>289</v>
      </c>
      <c r="D14" s="15" t="s">
        <v>290</v>
      </c>
      <c r="E14" s="20">
        <v>82944</v>
      </c>
      <c r="F14" s="21">
        <v>6540.2173000000003</v>
      </c>
      <c r="G14" s="22">
        <v>2.47E-2</v>
      </c>
      <c r="H14" s="40"/>
      <c r="I14" s="24"/>
      <c r="J14" s="5"/>
    </row>
    <row r="15" spans="1:10" ht="12.95" customHeight="1">
      <c r="A15" s="18" t="s">
        <v>294</v>
      </c>
      <c r="B15" s="19" t="s">
        <v>295</v>
      </c>
      <c r="C15" s="15" t="s">
        <v>296</v>
      </c>
      <c r="D15" s="15" t="s">
        <v>297</v>
      </c>
      <c r="E15" s="20">
        <v>326675</v>
      </c>
      <c r="F15" s="21">
        <v>5697.0487000000003</v>
      </c>
      <c r="G15" s="22">
        <v>2.1499999999999998E-2</v>
      </c>
      <c r="H15" s="40"/>
      <c r="I15" s="24"/>
      <c r="J15" s="5"/>
    </row>
    <row r="16" spans="1:10" ht="12.95" customHeight="1">
      <c r="A16" s="18" t="s">
        <v>266</v>
      </c>
      <c r="B16" s="19" t="s">
        <v>267</v>
      </c>
      <c r="C16" s="15" t="s">
        <v>268</v>
      </c>
      <c r="D16" s="15" t="s">
        <v>269</v>
      </c>
      <c r="E16" s="20">
        <v>131935</v>
      </c>
      <c r="F16" s="21">
        <v>4706.6491999999998</v>
      </c>
      <c r="G16" s="22">
        <v>1.77E-2</v>
      </c>
      <c r="H16" s="40"/>
      <c r="I16" s="24"/>
      <c r="J16" s="5"/>
    </row>
    <row r="17" spans="1:10" ht="12.95" customHeight="1">
      <c r="A17" s="18" t="s">
        <v>304</v>
      </c>
      <c r="B17" s="19" t="s">
        <v>305</v>
      </c>
      <c r="C17" s="15" t="s">
        <v>306</v>
      </c>
      <c r="D17" s="15" t="s">
        <v>307</v>
      </c>
      <c r="E17" s="20">
        <v>1271500</v>
      </c>
      <c r="F17" s="21">
        <v>4119.66</v>
      </c>
      <c r="G17" s="22">
        <v>1.55E-2</v>
      </c>
      <c r="H17" s="40"/>
      <c r="I17" s="24"/>
      <c r="J17" s="5"/>
    </row>
    <row r="18" spans="1:10" ht="12.95" customHeight="1">
      <c r="A18" s="18" t="s">
        <v>520</v>
      </c>
      <c r="B18" s="19" t="s">
        <v>521</v>
      </c>
      <c r="C18" s="15" t="s">
        <v>522</v>
      </c>
      <c r="D18" s="15" t="s">
        <v>523</v>
      </c>
      <c r="E18" s="20">
        <v>106751</v>
      </c>
      <c r="F18" s="21">
        <v>3065.5684999999999</v>
      </c>
      <c r="G18" s="22">
        <v>1.1599999999999999E-2</v>
      </c>
      <c r="H18" s="40"/>
      <c r="I18" s="24"/>
      <c r="J18" s="5"/>
    </row>
    <row r="19" spans="1:10" ht="12.95" customHeight="1">
      <c r="A19" s="18" t="s">
        <v>438</v>
      </c>
      <c r="B19" s="19" t="s">
        <v>439</v>
      </c>
      <c r="C19" s="15" t="s">
        <v>440</v>
      </c>
      <c r="D19" s="15" t="s">
        <v>426</v>
      </c>
      <c r="E19" s="20">
        <v>200627</v>
      </c>
      <c r="F19" s="21">
        <v>2976.5021999999999</v>
      </c>
      <c r="G19" s="22">
        <v>1.12E-2</v>
      </c>
      <c r="H19" s="40"/>
      <c r="I19" s="24"/>
      <c r="J19" s="5"/>
    </row>
    <row r="20" spans="1:10" ht="12.95" customHeight="1">
      <c r="A20" s="18" t="s">
        <v>263</v>
      </c>
      <c r="B20" s="19" t="s">
        <v>264</v>
      </c>
      <c r="C20" s="15" t="s">
        <v>265</v>
      </c>
      <c r="D20" s="15" t="s">
        <v>258</v>
      </c>
      <c r="E20" s="20">
        <v>72041</v>
      </c>
      <c r="F20" s="21">
        <v>2962.6140999999998</v>
      </c>
      <c r="G20" s="22">
        <v>1.12E-2</v>
      </c>
      <c r="H20" s="40"/>
      <c r="I20" s="24"/>
      <c r="J20" s="5"/>
    </row>
    <row r="21" spans="1:10" ht="12.95" customHeight="1">
      <c r="A21" s="18" t="s">
        <v>2291</v>
      </c>
      <c r="B21" s="19" t="s">
        <v>2292</v>
      </c>
      <c r="C21" s="15" t="s">
        <v>2293</v>
      </c>
      <c r="D21" s="15" t="s">
        <v>384</v>
      </c>
      <c r="E21" s="20">
        <v>2495138</v>
      </c>
      <c r="F21" s="21">
        <v>2825.7438000000002</v>
      </c>
      <c r="G21" s="22">
        <v>1.0699999999999999E-2</v>
      </c>
      <c r="H21" s="40"/>
      <c r="I21" s="24"/>
      <c r="J21" s="5"/>
    </row>
    <row r="22" spans="1:10" ht="12.95" customHeight="1">
      <c r="A22" s="18" t="s">
        <v>378</v>
      </c>
      <c r="B22" s="19" t="s">
        <v>379</v>
      </c>
      <c r="C22" s="15" t="s">
        <v>380</v>
      </c>
      <c r="D22" s="15" t="s">
        <v>297</v>
      </c>
      <c r="E22" s="20">
        <v>155943</v>
      </c>
      <c r="F22" s="21">
        <v>2307.0207</v>
      </c>
      <c r="G22" s="22">
        <v>8.6999999999999994E-3</v>
      </c>
      <c r="H22" s="40"/>
      <c r="I22" s="24"/>
      <c r="J22" s="5"/>
    </row>
    <row r="23" spans="1:10" ht="12.95" customHeight="1">
      <c r="A23" s="18" t="s">
        <v>347</v>
      </c>
      <c r="B23" s="19" t="s">
        <v>348</v>
      </c>
      <c r="C23" s="15" t="s">
        <v>349</v>
      </c>
      <c r="D23" s="15" t="s">
        <v>286</v>
      </c>
      <c r="E23" s="20">
        <v>25901</v>
      </c>
      <c r="F23" s="21">
        <v>2291.6687000000002</v>
      </c>
      <c r="G23" s="22">
        <v>8.6E-3</v>
      </c>
      <c r="H23" s="40"/>
      <c r="I23" s="24"/>
      <c r="J23" s="5"/>
    </row>
    <row r="24" spans="1:10" ht="12.95" customHeight="1">
      <c r="A24" s="18" t="s">
        <v>359</v>
      </c>
      <c r="B24" s="19" t="s">
        <v>360</v>
      </c>
      <c r="C24" s="15" t="s">
        <v>361</v>
      </c>
      <c r="D24" s="15" t="s">
        <v>362</v>
      </c>
      <c r="E24" s="20">
        <v>492102</v>
      </c>
      <c r="F24" s="21">
        <v>1948.2318</v>
      </c>
      <c r="G24" s="22">
        <v>7.3000000000000001E-3</v>
      </c>
      <c r="H24" s="40"/>
      <c r="I24" s="24"/>
      <c r="J24" s="5"/>
    </row>
    <row r="25" spans="1:10" ht="12.95" customHeight="1">
      <c r="A25" s="18" t="s">
        <v>2285</v>
      </c>
      <c r="B25" s="19" t="s">
        <v>2286</v>
      </c>
      <c r="C25" s="15" t="s">
        <v>2287</v>
      </c>
      <c r="D25" s="15" t="s">
        <v>290</v>
      </c>
      <c r="E25" s="20">
        <v>1800</v>
      </c>
      <c r="F25" s="21">
        <v>1913.8977</v>
      </c>
      <c r="G25" s="22">
        <v>7.1999999999999998E-3</v>
      </c>
      <c r="H25" s="40" t="s">
        <v>5197</v>
      </c>
      <c r="I25" s="24"/>
      <c r="J25" s="5"/>
    </row>
    <row r="26" spans="1:10" ht="12.95" customHeight="1">
      <c r="A26" s="18" t="s">
        <v>423</v>
      </c>
      <c r="B26" s="19" t="s">
        <v>424</v>
      </c>
      <c r="C26" s="15" t="s">
        <v>425</v>
      </c>
      <c r="D26" s="15" t="s">
        <v>426</v>
      </c>
      <c r="E26" s="20">
        <v>296125</v>
      </c>
      <c r="F26" s="21">
        <v>1889.4256</v>
      </c>
      <c r="G26" s="22">
        <v>7.1000000000000004E-3</v>
      </c>
      <c r="H26" s="40"/>
      <c r="I26" s="24"/>
      <c r="J26" s="5"/>
    </row>
    <row r="27" spans="1:10" ht="12.95" customHeight="1">
      <c r="A27" s="18" t="s">
        <v>280</v>
      </c>
      <c r="B27" s="19" t="s">
        <v>281</v>
      </c>
      <c r="C27" s="15" t="s">
        <v>282</v>
      </c>
      <c r="D27" s="15" t="s">
        <v>247</v>
      </c>
      <c r="E27" s="20">
        <v>97942</v>
      </c>
      <c r="F27" s="21">
        <v>1862.1712</v>
      </c>
      <c r="G27" s="22">
        <v>7.0000000000000001E-3</v>
      </c>
      <c r="H27" s="40"/>
      <c r="I27" s="24"/>
      <c r="J27" s="5"/>
    </row>
    <row r="28" spans="1:10" ht="12.95" customHeight="1">
      <c r="A28" s="18" t="s">
        <v>722</v>
      </c>
      <c r="B28" s="19" t="s">
        <v>723</v>
      </c>
      <c r="C28" s="15" t="s">
        <v>724</v>
      </c>
      <c r="D28" s="15" t="s">
        <v>426</v>
      </c>
      <c r="E28" s="20">
        <v>301931</v>
      </c>
      <c r="F28" s="21">
        <v>1859.895</v>
      </c>
      <c r="G28" s="22">
        <v>7.0000000000000001E-3</v>
      </c>
      <c r="H28" s="40"/>
      <c r="I28" s="24"/>
      <c r="J28" s="5"/>
    </row>
    <row r="29" spans="1:10" ht="12.95" customHeight="1">
      <c r="A29" s="18" t="s">
        <v>315</v>
      </c>
      <c r="B29" s="19" t="s">
        <v>316</v>
      </c>
      <c r="C29" s="15" t="s">
        <v>317</v>
      </c>
      <c r="D29" s="15" t="s">
        <v>318</v>
      </c>
      <c r="E29" s="20">
        <v>53159</v>
      </c>
      <c r="F29" s="21">
        <v>1855.3820000000001</v>
      </c>
      <c r="G29" s="22">
        <v>7.0000000000000001E-3</v>
      </c>
      <c r="H29" s="40"/>
      <c r="I29" s="24"/>
      <c r="J29" s="5"/>
    </row>
    <row r="30" spans="1:10" ht="12.95" customHeight="1">
      <c r="A30" s="18" t="s">
        <v>1468</v>
      </c>
      <c r="B30" s="19" t="s">
        <v>1469</v>
      </c>
      <c r="C30" s="15" t="s">
        <v>1470</v>
      </c>
      <c r="D30" s="15" t="s">
        <v>391</v>
      </c>
      <c r="E30" s="20">
        <v>173615</v>
      </c>
      <c r="F30" s="21">
        <v>1796.568</v>
      </c>
      <c r="G30" s="22">
        <v>6.7999999999999996E-3</v>
      </c>
      <c r="H30" s="40"/>
      <c r="I30" s="24"/>
      <c r="J30" s="5"/>
    </row>
    <row r="31" spans="1:10" ht="12.95" customHeight="1">
      <c r="A31" s="18" t="s">
        <v>980</v>
      </c>
      <c r="B31" s="19" t="s">
        <v>981</v>
      </c>
      <c r="C31" s="15" t="s">
        <v>982</v>
      </c>
      <c r="D31" s="15" t="s">
        <v>290</v>
      </c>
      <c r="E31" s="20">
        <v>189560</v>
      </c>
      <c r="F31" s="21">
        <v>1664.7158999999999</v>
      </c>
      <c r="G31" s="22">
        <v>6.3E-3</v>
      </c>
      <c r="H31" s="40"/>
      <c r="I31" s="24"/>
      <c r="J31" s="5"/>
    </row>
    <row r="32" spans="1:10" ht="12.95" customHeight="1">
      <c r="A32" s="18" t="s">
        <v>1600</v>
      </c>
      <c r="B32" s="19" t="s">
        <v>1601</v>
      </c>
      <c r="C32" s="15" t="s">
        <v>1602</v>
      </c>
      <c r="D32" s="15" t="s">
        <v>1422</v>
      </c>
      <c r="E32" s="20">
        <v>67013</v>
      </c>
      <c r="F32" s="21">
        <v>1663.4302</v>
      </c>
      <c r="G32" s="22">
        <v>6.3E-3</v>
      </c>
      <c r="H32" s="40"/>
      <c r="I32" s="24"/>
      <c r="J32" s="5"/>
    </row>
    <row r="33" spans="1:10" ht="12.95" customHeight="1">
      <c r="A33" s="18" t="s">
        <v>312</v>
      </c>
      <c r="B33" s="19" t="s">
        <v>313</v>
      </c>
      <c r="C33" s="15" t="s">
        <v>314</v>
      </c>
      <c r="D33" s="15" t="s">
        <v>286</v>
      </c>
      <c r="E33" s="20">
        <v>231550</v>
      </c>
      <c r="F33" s="21">
        <v>1658.1296</v>
      </c>
      <c r="G33" s="22">
        <v>6.3E-3</v>
      </c>
      <c r="H33" s="40"/>
      <c r="I33" s="24"/>
      <c r="J33" s="5"/>
    </row>
    <row r="34" spans="1:10" ht="12.95" customHeight="1">
      <c r="A34" s="18" t="s">
        <v>326</v>
      </c>
      <c r="B34" s="19" t="s">
        <v>327</v>
      </c>
      <c r="C34" s="15" t="s">
        <v>328</v>
      </c>
      <c r="D34" s="15" t="s">
        <v>311</v>
      </c>
      <c r="E34" s="20">
        <v>28800</v>
      </c>
      <c r="F34" s="21">
        <v>1656.9215999999999</v>
      </c>
      <c r="G34" s="22">
        <v>6.1999999999999998E-3</v>
      </c>
      <c r="H34" s="40"/>
      <c r="I34" s="24"/>
      <c r="J34" s="5"/>
    </row>
    <row r="35" spans="1:10" ht="12.95" customHeight="1">
      <c r="A35" s="18" t="s">
        <v>798</v>
      </c>
      <c r="B35" s="19" t="s">
        <v>799</v>
      </c>
      <c r="C35" s="15" t="s">
        <v>800</v>
      </c>
      <c r="D35" s="15" t="s">
        <v>247</v>
      </c>
      <c r="E35" s="20">
        <v>295789</v>
      </c>
      <c r="F35" s="21">
        <v>1643.8474000000001</v>
      </c>
      <c r="G35" s="22">
        <v>6.1999999999999998E-3</v>
      </c>
      <c r="H35" s="40"/>
      <c r="I35" s="24"/>
      <c r="J35" s="5"/>
    </row>
    <row r="36" spans="1:10" ht="12.95" customHeight="1">
      <c r="A36" s="18" t="s">
        <v>291</v>
      </c>
      <c r="B36" s="19" t="s">
        <v>292</v>
      </c>
      <c r="C36" s="15" t="s">
        <v>293</v>
      </c>
      <c r="D36" s="15" t="s">
        <v>273</v>
      </c>
      <c r="E36" s="20">
        <v>66431</v>
      </c>
      <c r="F36" s="21">
        <v>1640.0485000000001</v>
      </c>
      <c r="G36" s="22">
        <v>6.1999999999999998E-3</v>
      </c>
      <c r="H36" s="40"/>
      <c r="I36" s="24"/>
      <c r="J36" s="5"/>
    </row>
    <row r="37" spans="1:10" ht="12.95" customHeight="1">
      <c r="A37" s="18" t="s">
        <v>270</v>
      </c>
      <c r="B37" s="19" t="s">
        <v>271</v>
      </c>
      <c r="C37" s="15" t="s">
        <v>272</v>
      </c>
      <c r="D37" s="15" t="s">
        <v>273</v>
      </c>
      <c r="E37" s="20">
        <v>359855</v>
      </c>
      <c r="F37" s="21">
        <v>1610.3511000000001</v>
      </c>
      <c r="G37" s="22">
        <v>6.1000000000000004E-3</v>
      </c>
      <c r="H37" s="40"/>
      <c r="I37" s="24"/>
      <c r="J37" s="5"/>
    </row>
    <row r="38" spans="1:10" ht="12.95" customHeight="1">
      <c r="A38" s="18" t="s">
        <v>413</v>
      </c>
      <c r="B38" s="19" t="s">
        <v>414</v>
      </c>
      <c r="C38" s="15" t="s">
        <v>415</v>
      </c>
      <c r="D38" s="15" t="s">
        <v>297</v>
      </c>
      <c r="E38" s="20">
        <v>28736</v>
      </c>
      <c r="F38" s="21">
        <v>1602.8079</v>
      </c>
      <c r="G38" s="22">
        <v>6.0000000000000001E-3</v>
      </c>
      <c r="H38" s="40"/>
      <c r="I38" s="24"/>
      <c r="J38" s="5"/>
    </row>
    <row r="39" spans="1:10" ht="12.95" customHeight="1">
      <c r="A39" s="18" t="s">
        <v>494</v>
      </c>
      <c r="B39" s="19" t="s">
        <v>495</v>
      </c>
      <c r="C39" s="15" t="s">
        <v>496</v>
      </c>
      <c r="D39" s="15" t="s">
        <v>254</v>
      </c>
      <c r="E39" s="20">
        <v>607647</v>
      </c>
      <c r="F39" s="21">
        <v>1586.5663</v>
      </c>
      <c r="G39" s="22">
        <v>6.0000000000000001E-3</v>
      </c>
      <c r="H39" s="40"/>
      <c r="I39" s="24"/>
      <c r="J39" s="5"/>
    </row>
    <row r="40" spans="1:10" ht="12.95" customHeight="1">
      <c r="A40" s="18" t="s">
        <v>655</v>
      </c>
      <c r="B40" s="19" t="s">
        <v>656</v>
      </c>
      <c r="C40" s="15" t="s">
        <v>657</v>
      </c>
      <c r="D40" s="15" t="s">
        <v>639</v>
      </c>
      <c r="E40" s="20">
        <v>45309</v>
      </c>
      <c r="F40" s="21">
        <v>1578.4522999999999</v>
      </c>
      <c r="G40" s="22">
        <v>6.0000000000000001E-3</v>
      </c>
      <c r="H40" s="40"/>
      <c r="I40" s="24"/>
      <c r="J40" s="5"/>
    </row>
    <row r="41" spans="1:10" ht="12.95" customHeight="1">
      <c r="A41" s="18" t="s">
        <v>456</v>
      </c>
      <c r="B41" s="19" t="s">
        <v>457</v>
      </c>
      <c r="C41" s="15" t="s">
        <v>458</v>
      </c>
      <c r="D41" s="15" t="s">
        <v>311</v>
      </c>
      <c r="E41" s="20">
        <v>20364</v>
      </c>
      <c r="F41" s="21">
        <v>1572.8543</v>
      </c>
      <c r="G41" s="22">
        <v>5.8999999999999999E-3</v>
      </c>
      <c r="H41" s="40"/>
      <c r="I41" s="24"/>
      <c r="J41" s="5"/>
    </row>
    <row r="42" spans="1:10" ht="12.95" customHeight="1">
      <c r="A42" s="18" t="s">
        <v>550</v>
      </c>
      <c r="B42" s="19" t="s">
        <v>551</v>
      </c>
      <c r="C42" s="15" t="s">
        <v>552</v>
      </c>
      <c r="D42" s="15" t="s">
        <v>553</v>
      </c>
      <c r="E42" s="20">
        <v>51691</v>
      </c>
      <c r="F42" s="21">
        <v>1506.3016</v>
      </c>
      <c r="G42" s="22">
        <v>5.7000000000000002E-3</v>
      </c>
      <c r="H42" s="40"/>
      <c r="I42" s="24"/>
      <c r="J42" s="5"/>
    </row>
    <row r="43" spans="1:10" ht="12.95" customHeight="1">
      <c r="A43" s="18" t="s">
        <v>491</v>
      </c>
      <c r="B43" s="19" t="s">
        <v>492</v>
      </c>
      <c r="C43" s="15" t="s">
        <v>493</v>
      </c>
      <c r="D43" s="15" t="s">
        <v>290</v>
      </c>
      <c r="E43" s="20">
        <v>117072</v>
      </c>
      <c r="F43" s="21">
        <v>1505.3703</v>
      </c>
      <c r="G43" s="22">
        <v>5.7000000000000002E-3</v>
      </c>
      <c r="H43" s="40"/>
      <c r="I43" s="24"/>
      <c r="J43" s="5"/>
    </row>
    <row r="44" spans="1:10" ht="12.95" customHeight="1">
      <c r="A44" s="18" t="s">
        <v>395</v>
      </c>
      <c r="B44" s="19" t="s">
        <v>396</v>
      </c>
      <c r="C44" s="15" t="s">
        <v>397</v>
      </c>
      <c r="D44" s="15" t="s">
        <v>339</v>
      </c>
      <c r="E44" s="20">
        <v>37500</v>
      </c>
      <c r="F44" s="21">
        <v>1476.3</v>
      </c>
      <c r="G44" s="22">
        <v>5.5999999999999999E-3</v>
      </c>
      <c r="H44" s="40"/>
      <c r="I44" s="24"/>
      <c r="J44" s="5"/>
    </row>
    <row r="45" spans="1:10" ht="12.95" customHeight="1">
      <c r="A45" s="18" t="s">
        <v>366</v>
      </c>
      <c r="B45" s="19" t="s">
        <v>367</v>
      </c>
      <c r="C45" s="15" t="s">
        <v>368</v>
      </c>
      <c r="D45" s="15" t="s">
        <v>369</v>
      </c>
      <c r="E45" s="20">
        <v>246337</v>
      </c>
      <c r="F45" s="21">
        <v>1463.9808</v>
      </c>
      <c r="G45" s="22">
        <v>5.4999999999999997E-3</v>
      </c>
      <c r="H45" s="40"/>
      <c r="I45" s="24"/>
      <c r="J45" s="5"/>
    </row>
    <row r="46" spans="1:10" ht="12.95" customHeight="1">
      <c r="A46" s="18" t="s">
        <v>353</v>
      </c>
      <c r="B46" s="19" t="s">
        <v>354</v>
      </c>
      <c r="C46" s="15" t="s">
        <v>355</v>
      </c>
      <c r="D46" s="15" t="s">
        <v>325</v>
      </c>
      <c r="E46" s="20">
        <v>55570</v>
      </c>
      <c r="F46" s="21">
        <v>1394.1678999999999</v>
      </c>
      <c r="G46" s="22">
        <v>5.3E-3</v>
      </c>
      <c r="H46" s="40"/>
      <c r="I46" s="24"/>
      <c r="J46" s="5"/>
    </row>
    <row r="47" spans="1:10" ht="12.95" customHeight="1">
      <c r="A47" s="18" t="s">
        <v>695</v>
      </c>
      <c r="B47" s="19" t="s">
        <v>696</v>
      </c>
      <c r="C47" s="15" t="s">
        <v>697</v>
      </c>
      <c r="D47" s="15" t="s">
        <v>297</v>
      </c>
      <c r="E47" s="20">
        <v>55999</v>
      </c>
      <c r="F47" s="21">
        <v>1363.7996000000001</v>
      </c>
      <c r="G47" s="22">
        <v>5.1000000000000004E-3</v>
      </c>
      <c r="H47" s="40"/>
      <c r="I47" s="24"/>
      <c r="J47" s="5"/>
    </row>
    <row r="48" spans="1:10" ht="12.95" customHeight="1">
      <c r="A48" s="18" t="s">
        <v>343</v>
      </c>
      <c r="B48" s="19" t="s">
        <v>344</v>
      </c>
      <c r="C48" s="15" t="s">
        <v>345</v>
      </c>
      <c r="D48" s="15" t="s">
        <v>346</v>
      </c>
      <c r="E48" s="20">
        <v>517518</v>
      </c>
      <c r="F48" s="21">
        <v>1359.0540000000001</v>
      </c>
      <c r="G48" s="22">
        <v>5.1000000000000004E-3</v>
      </c>
      <c r="H48" s="40"/>
      <c r="I48" s="24"/>
      <c r="J48" s="5"/>
    </row>
    <row r="49" spans="1:10" ht="12.95" customHeight="1">
      <c r="A49" s="18" t="s">
        <v>1666</v>
      </c>
      <c r="B49" s="19" t="s">
        <v>1667</v>
      </c>
      <c r="C49" s="15" t="s">
        <v>1668</v>
      </c>
      <c r="D49" s="15" t="s">
        <v>433</v>
      </c>
      <c r="E49" s="20">
        <v>86960</v>
      </c>
      <c r="F49" s="21">
        <v>1354.9238</v>
      </c>
      <c r="G49" s="22">
        <v>5.1000000000000004E-3</v>
      </c>
      <c r="H49" s="40"/>
      <c r="I49" s="24"/>
      <c r="J49" s="5"/>
    </row>
    <row r="50" spans="1:10" ht="12.95" customHeight="1">
      <c r="A50" s="18" t="s">
        <v>535</v>
      </c>
      <c r="B50" s="19" t="s">
        <v>536</v>
      </c>
      <c r="C50" s="15" t="s">
        <v>537</v>
      </c>
      <c r="D50" s="15" t="s">
        <v>408</v>
      </c>
      <c r="E50" s="20">
        <v>93999</v>
      </c>
      <c r="F50" s="21">
        <v>1338.5458000000001</v>
      </c>
      <c r="G50" s="22">
        <v>5.0000000000000001E-3</v>
      </c>
      <c r="H50" s="40"/>
      <c r="I50" s="24"/>
      <c r="J50" s="5"/>
    </row>
    <row r="51" spans="1:10" ht="12.95" customHeight="1">
      <c r="A51" s="18" t="s">
        <v>388</v>
      </c>
      <c r="B51" s="19" t="s">
        <v>389</v>
      </c>
      <c r="C51" s="15" t="s">
        <v>390</v>
      </c>
      <c r="D51" s="15" t="s">
        <v>391</v>
      </c>
      <c r="E51" s="20">
        <v>119000</v>
      </c>
      <c r="F51" s="21">
        <v>1262.8875</v>
      </c>
      <c r="G51" s="22">
        <v>4.7999999999999996E-3</v>
      </c>
      <c r="H51" s="40"/>
      <c r="I51" s="24"/>
      <c r="J51" s="5"/>
    </row>
    <row r="52" spans="1:10" ht="12.95" customHeight="1">
      <c r="A52" s="18" t="s">
        <v>1154</v>
      </c>
      <c r="B52" s="19" t="s">
        <v>1155</v>
      </c>
      <c r="C52" s="15" t="s">
        <v>1156</v>
      </c>
      <c r="D52" s="15" t="s">
        <v>879</v>
      </c>
      <c r="E52" s="20">
        <v>113282</v>
      </c>
      <c r="F52" s="21">
        <v>1218.6877999999999</v>
      </c>
      <c r="G52" s="22">
        <v>4.5999999999999999E-3</v>
      </c>
      <c r="H52" s="40"/>
      <c r="I52" s="24"/>
      <c r="J52" s="5"/>
    </row>
    <row r="53" spans="1:10" ht="12.95" customHeight="1">
      <c r="A53" s="18" t="s">
        <v>514</v>
      </c>
      <c r="B53" s="19" t="s">
        <v>515</v>
      </c>
      <c r="C53" s="15" t="s">
        <v>516</v>
      </c>
      <c r="D53" s="15" t="s">
        <v>247</v>
      </c>
      <c r="E53" s="20">
        <v>620023</v>
      </c>
      <c r="F53" s="21">
        <v>1160.7451000000001</v>
      </c>
      <c r="G53" s="22">
        <v>4.4000000000000003E-3</v>
      </c>
      <c r="H53" s="40"/>
      <c r="I53" s="24"/>
      <c r="J53" s="5"/>
    </row>
    <row r="54" spans="1:10" ht="12.95" customHeight="1">
      <c r="A54" s="18" t="s">
        <v>470</v>
      </c>
      <c r="B54" s="19" t="s">
        <v>471</v>
      </c>
      <c r="C54" s="15" t="s">
        <v>472</v>
      </c>
      <c r="D54" s="15" t="s">
        <v>286</v>
      </c>
      <c r="E54" s="20">
        <v>47016</v>
      </c>
      <c r="F54" s="21">
        <v>1155.6062999999999</v>
      </c>
      <c r="G54" s="22">
        <v>4.4000000000000003E-3</v>
      </c>
      <c r="H54" s="40"/>
      <c r="I54" s="24"/>
      <c r="J54" s="5"/>
    </row>
    <row r="55" spans="1:10" ht="12.95" customHeight="1">
      <c r="A55" s="18" t="s">
        <v>852</v>
      </c>
      <c r="B55" s="19" t="s">
        <v>853</v>
      </c>
      <c r="C55" s="15" t="s">
        <v>854</v>
      </c>
      <c r="D55" s="15" t="s">
        <v>509</v>
      </c>
      <c r="E55" s="20">
        <v>97540</v>
      </c>
      <c r="F55" s="21">
        <v>1142.2421999999999</v>
      </c>
      <c r="G55" s="22">
        <v>4.3E-3</v>
      </c>
      <c r="H55" s="40"/>
      <c r="I55" s="24"/>
      <c r="J55" s="5"/>
    </row>
    <row r="56" spans="1:10" ht="12.95" customHeight="1">
      <c r="A56" s="18" t="s">
        <v>965</v>
      </c>
      <c r="B56" s="19" t="s">
        <v>966</v>
      </c>
      <c r="C56" s="15" t="s">
        <v>967</v>
      </c>
      <c r="D56" s="15" t="s">
        <v>879</v>
      </c>
      <c r="E56" s="20">
        <v>23460</v>
      </c>
      <c r="F56" s="21">
        <v>1124.2853</v>
      </c>
      <c r="G56" s="22">
        <v>4.1999999999999997E-3</v>
      </c>
      <c r="H56" s="40"/>
      <c r="I56" s="24"/>
      <c r="J56" s="5"/>
    </row>
    <row r="57" spans="1:10" ht="12.95" customHeight="1">
      <c r="A57" s="18" t="s">
        <v>1853</v>
      </c>
      <c r="B57" s="19" t="s">
        <v>5194</v>
      </c>
      <c r="C57" s="15" t="s">
        <v>1854</v>
      </c>
      <c r="D57" s="15" t="s">
        <v>422</v>
      </c>
      <c r="E57" s="20">
        <v>111111</v>
      </c>
      <c r="F57" s="21">
        <v>1123.7878000000001</v>
      </c>
      <c r="G57" s="22">
        <v>4.1999999999999997E-3</v>
      </c>
      <c r="H57" s="40"/>
      <c r="I57" s="24"/>
      <c r="J57" s="5"/>
    </row>
    <row r="58" spans="1:10" ht="12.95" customHeight="1">
      <c r="A58" s="18" t="s">
        <v>398</v>
      </c>
      <c r="B58" s="19" t="s">
        <v>399</v>
      </c>
      <c r="C58" s="15" t="s">
        <v>400</v>
      </c>
      <c r="D58" s="15" t="s">
        <v>401</v>
      </c>
      <c r="E58" s="20">
        <v>250700</v>
      </c>
      <c r="F58" s="21">
        <v>1106.5898</v>
      </c>
      <c r="G58" s="22">
        <v>4.1999999999999997E-3</v>
      </c>
      <c r="H58" s="40"/>
      <c r="I58" s="24"/>
      <c r="J58" s="5"/>
    </row>
    <row r="59" spans="1:10" ht="12.95" customHeight="1">
      <c r="A59" s="18" t="s">
        <v>602</v>
      </c>
      <c r="B59" s="19" t="s">
        <v>603</v>
      </c>
      <c r="C59" s="15" t="s">
        <v>604</v>
      </c>
      <c r="D59" s="15" t="s">
        <v>258</v>
      </c>
      <c r="E59" s="20">
        <v>37841</v>
      </c>
      <c r="F59" s="21">
        <v>1085.261</v>
      </c>
      <c r="G59" s="22">
        <v>4.1000000000000003E-3</v>
      </c>
      <c r="H59" s="40"/>
      <c r="I59" s="24"/>
      <c r="J59" s="5"/>
    </row>
    <row r="60" spans="1:10" ht="12.95" customHeight="1">
      <c r="A60" s="18" t="s">
        <v>621</v>
      </c>
      <c r="B60" s="19" t="s">
        <v>622</v>
      </c>
      <c r="C60" s="15" t="s">
        <v>623</v>
      </c>
      <c r="D60" s="15" t="s">
        <v>530</v>
      </c>
      <c r="E60" s="20">
        <v>204646</v>
      </c>
      <c r="F60" s="21">
        <v>1084.3168000000001</v>
      </c>
      <c r="G60" s="22">
        <v>4.1000000000000003E-3</v>
      </c>
      <c r="H60" s="40"/>
      <c r="I60" s="24"/>
      <c r="J60" s="5"/>
    </row>
    <row r="61" spans="1:10" ht="12.95" customHeight="1">
      <c r="A61" s="18" t="s">
        <v>336</v>
      </c>
      <c r="B61" s="19" t="s">
        <v>337</v>
      </c>
      <c r="C61" s="15" t="s">
        <v>338</v>
      </c>
      <c r="D61" s="15" t="s">
        <v>339</v>
      </c>
      <c r="E61" s="20">
        <v>349376</v>
      </c>
      <c r="F61" s="21">
        <v>1022.4489</v>
      </c>
      <c r="G61" s="22">
        <v>3.8999999999999998E-3</v>
      </c>
      <c r="H61" s="40"/>
      <c r="I61" s="24"/>
      <c r="J61" s="5"/>
    </row>
    <row r="62" spans="1:10" ht="12.95" customHeight="1">
      <c r="A62" s="18" t="s">
        <v>479</v>
      </c>
      <c r="B62" s="19" t="s">
        <v>480</v>
      </c>
      <c r="C62" s="15" t="s">
        <v>481</v>
      </c>
      <c r="D62" s="15" t="s">
        <v>258</v>
      </c>
      <c r="E62" s="20">
        <v>12180</v>
      </c>
      <c r="F62" s="21">
        <v>1006.5368999999999</v>
      </c>
      <c r="G62" s="22">
        <v>3.8E-3</v>
      </c>
      <c r="H62" s="40"/>
      <c r="I62" s="24"/>
      <c r="J62" s="5"/>
    </row>
    <row r="63" spans="1:10" ht="12.95" customHeight="1">
      <c r="A63" s="18" t="s">
        <v>322</v>
      </c>
      <c r="B63" s="19" t="s">
        <v>323</v>
      </c>
      <c r="C63" s="15" t="s">
        <v>324</v>
      </c>
      <c r="D63" s="15" t="s">
        <v>325</v>
      </c>
      <c r="E63" s="20">
        <v>8339</v>
      </c>
      <c r="F63" s="21">
        <v>957.93849999999998</v>
      </c>
      <c r="G63" s="22">
        <v>3.5999999999999999E-3</v>
      </c>
      <c r="H63" s="40"/>
      <c r="I63" s="24"/>
      <c r="J63" s="5"/>
    </row>
    <row r="64" spans="1:10" ht="12.95" customHeight="1">
      <c r="A64" s="18" t="s">
        <v>434</v>
      </c>
      <c r="B64" s="19" t="s">
        <v>435</v>
      </c>
      <c r="C64" s="15" t="s">
        <v>436</v>
      </c>
      <c r="D64" s="15" t="s">
        <v>437</v>
      </c>
      <c r="E64" s="20">
        <v>87830</v>
      </c>
      <c r="F64" s="21">
        <v>899.95010000000002</v>
      </c>
      <c r="G64" s="22">
        <v>3.3999999999999998E-3</v>
      </c>
      <c r="H64" s="40"/>
      <c r="I64" s="24"/>
      <c r="J64" s="5"/>
    </row>
    <row r="65" spans="1:10" ht="12.95" customHeight="1">
      <c r="A65" s="18" t="s">
        <v>447</v>
      </c>
      <c r="B65" s="19" t="s">
        <v>448</v>
      </c>
      <c r="C65" s="15" t="s">
        <v>449</v>
      </c>
      <c r="D65" s="15" t="s">
        <v>307</v>
      </c>
      <c r="E65" s="20">
        <v>232200</v>
      </c>
      <c r="F65" s="21">
        <v>846.36900000000003</v>
      </c>
      <c r="G65" s="22">
        <v>3.2000000000000002E-3</v>
      </c>
      <c r="H65" s="40"/>
      <c r="I65" s="24"/>
      <c r="J65" s="5"/>
    </row>
    <row r="66" spans="1:10" ht="12.95" customHeight="1">
      <c r="A66" s="18" t="s">
        <v>2807</v>
      </c>
      <c r="B66" s="19" t="s">
        <v>2808</v>
      </c>
      <c r="C66" s="15" t="s">
        <v>2809</v>
      </c>
      <c r="D66" s="15" t="s">
        <v>391</v>
      </c>
      <c r="E66" s="20">
        <v>392827</v>
      </c>
      <c r="F66" s="21">
        <v>653.11419999999998</v>
      </c>
      <c r="G66" s="22">
        <v>2.5000000000000001E-3</v>
      </c>
      <c r="H66" s="40"/>
      <c r="I66" s="24"/>
      <c r="J66" s="5"/>
    </row>
    <row r="67" spans="1:10" ht="12.95" customHeight="1">
      <c r="A67" s="18" t="s">
        <v>1711</v>
      </c>
      <c r="B67" s="19" t="s">
        <v>1712</v>
      </c>
      <c r="C67" s="15" t="s">
        <v>1713</v>
      </c>
      <c r="D67" s="15" t="s">
        <v>297</v>
      </c>
      <c r="E67" s="20">
        <v>51116</v>
      </c>
      <c r="F67" s="21">
        <v>627.96010000000001</v>
      </c>
      <c r="G67" s="22">
        <v>2.3999999999999998E-3</v>
      </c>
      <c r="H67" s="40"/>
      <c r="I67" s="24"/>
      <c r="J67" s="5"/>
    </row>
    <row r="68" spans="1:10" ht="12.95" customHeight="1">
      <c r="A68" s="18" t="s">
        <v>497</v>
      </c>
      <c r="B68" s="19" t="s">
        <v>498</v>
      </c>
      <c r="C68" s="15" t="s">
        <v>499</v>
      </c>
      <c r="D68" s="15" t="s">
        <v>297</v>
      </c>
      <c r="E68" s="20">
        <v>25500</v>
      </c>
      <c r="F68" s="21">
        <v>530.51480000000004</v>
      </c>
      <c r="G68" s="22">
        <v>2E-3</v>
      </c>
      <c r="H68" s="40"/>
      <c r="I68" s="24"/>
      <c r="J68" s="5"/>
    </row>
    <row r="69" spans="1:10" ht="12.95" customHeight="1">
      <c r="A69" s="18" t="s">
        <v>864</v>
      </c>
      <c r="B69" s="19" t="s">
        <v>865</v>
      </c>
      <c r="C69" s="15" t="s">
        <v>866</v>
      </c>
      <c r="D69" s="15" t="s">
        <v>332</v>
      </c>
      <c r="E69" s="20">
        <v>420000</v>
      </c>
      <c r="F69" s="21">
        <v>451.20600000000002</v>
      </c>
      <c r="G69" s="22">
        <v>1.6999999999999999E-3</v>
      </c>
      <c r="H69" s="40"/>
      <c r="I69" s="24"/>
      <c r="J69" s="5"/>
    </row>
    <row r="70" spans="1:10" ht="12.95" customHeight="1">
      <c r="A70" s="18" t="s">
        <v>441</v>
      </c>
      <c r="B70" s="19" t="s">
        <v>442</v>
      </c>
      <c r="C70" s="15" t="s">
        <v>443</v>
      </c>
      <c r="D70" s="15" t="s">
        <v>247</v>
      </c>
      <c r="E70" s="20">
        <v>45500</v>
      </c>
      <c r="F70" s="21">
        <v>450.99599999999998</v>
      </c>
      <c r="G70" s="22">
        <v>1.6999999999999999E-3</v>
      </c>
      <c r="H70" s="40"/>
      <c r="I70" s="24"/>
      <c r="J70" s="5"/>
    </row>
    <row r="71" spans="1:10" ht="12.95" customHeight="1">
      <c r="A71" s="18" t="s">
        <v>734</v>
      </c>
      <c r="B71" s="19" t="s">
        <v>735</v>
      </c>
      <c r="C71" s="15" t="s">
        <v>736</v>
      </c>
      <c r="D71" s="15" t="s">
        <v>534</v>
      </c>
      <c r="E71" s="20">
        <v>88679</v>
      </c>
      <c r="F71" s="21">
        <v>447.20819999999998</v>
      </c>
      <c r="G71" s="22">
        <v>1.6999999999999999E-3</v>
      </c>
      <c r="H71" s="40"/>
      <c r="I71" s="24"/>
      <c r="J71" s="5"/>
    </row>
    <row r="72" spans="1:10" ht="12.95" customHeight="1">
      <c r="A72" s="18" t="s">
        <v>1870</v>
      </c>
      <c r="B72" s="19" t="s">
        <v>1871</v>
      </c>
      <c r="C72" s="15" t="s">
        <v>1854</v>
      </c>
      <c r="D72" s="15" t="s">
        <v>422</v>
      </c>
      <c r="E72" s="20">
        <v>41603</v>
      </c>
      <c r="F72" s="21">
        <v>429.36380000000003</v>
      </c>
      <c r="G72" s="22">
        <v>1.6000000000000001E-3</v>
      </c>
      <c r="H72" s="40"/>
      <c r="I72" s="24"/>
      <c r="J72" s="5"/>
    </row>
    <row r="73" spans="1:10" ht="12.95" customHeight="1">
      <c r="A73" s="18" t="s">
        <v>392</v>
      </c>
      <c r="B73" s="19" t="s">
        <v>393</v>
      </c>
      <c r="C73" s="15" t="s">
        <v>394</v>
      </c>
      <c r="D73" s="15" t="s">
        <v>290</v>
      </c>
      <c r="E73" s="20">
        <v>75000</v>
      </c>
      <c r="F73" s="21">
        <v>407.8125</v>
      </c>
      <c r="G73" s="22">
        <v>1.5E-3</v>
      </c>
      <c r="H73" s="40"/>
      <c r="I73" s="24"/>
      <c r="J73" s="5"/>
    </row>
    <row r="74" spans="1:10" ht="12.95" customHeight="1">
      <c r="A74" s="18" t="s">
        <v>531</v>
      </c>
      <c r="B74" s="19" t="s">
        <v>532</v>
      </c>
      <c r="C74" s="15" t="s">
        <v>533</v>
      </c>
      <c r="D74" s="15" t="s">
        <v>534</v>
      </c>
      <c r="E74" s="20">
        <v>266250</v>
      </c>
      <c r="F74" s="21">
        <v>376.10480000000001</v>
      </c>
      <c r="G74" s="22">
        <v>1.4E-3</v>
      </c>
      <c r="H74" s="40"/>
      <c r="I74" s="24"/>
      <c r="J74" s="5"/>
    </row>
    <row r="75" spans="1:10" ht="12.95" customHeight="1">
      <c r="A75" s="18" t="s">
        <v>683</v>
      </c>
      <c r="B75" s="19" t="s">
        <v>684</v>
      </c>
      <c r="C75" s="15" t="s">
        <v>685</v>
      </c>
      <c r="D75" s="15" t="s">
        <v>422</v>
      </c>
      <c r="E75" s="20">
        <v>168000</v>
      </c>
      <c r="F75" s="21">
        <v>349.59120000000001</v>
      </c>
      <c r="G75" s="22">
        <v>1.2999999999999999E-3</v>
      </c>
      <c r="H75" s="40"/>
      <c r="I75" s="24"/>
      <c r="J75" s="5"/>
    </row>
    <row r="76" spans="1:10" ht="12.95" customHeight="1">
      <c r="A76" s="18" t="s">
        <v>488</v>
      </c>
      <c r="B76" s="19" t="s">
        <v>489</v>
      </c>
      <c r="C76" s="15" t="s">
        <v>490</v>
      </c>
      <c r="D76" s="15" t="s">
        <v>422</v>
      </c>
      <c r="E76" s="20">
        <v>5475</v>
      </c>
      <c r="F76" s="21">
        <v>332.51589999999999</v>
      </c>
      <c r="G76" s="22">
        <v>1.2999999999999999E-3</v>
      </c>
      <c r="H76" s="40"/>
      <c r="I76" s="24"/>
      <c r="J76" s="5"/>
    </row>
    <row r="77" spans="1:10" ht="12.95" customHeight="1">
      <c r="A77" s="18" t="s">
        <v>1222</v>
      </c>
      <c r="B77" s="19" t="s">
        <v>1223</v>
      </c>
      <c r="C77" s="15" t="s">
        <v>1224</v>
      </c>
      <c r="D77" s="15" t="s">
        <v>879</v>
      </c>
      <c r="E77" s="20">
        <v>30813</v>
      </c>
      <c r="F77" s="21">
        <v>313.96910000000003</v>
      </c>
      <c r="G77" s="22">
        <v>1.1999999999999999E-3</v>
      </c>
      <c r="H77" s="40"/>
      <c r="I77" s="24"/>
      <c r="J77" s="5"/>
    </row>
    <row r="78" spans="1:10" ht="12.95" customHeight="1">
      <c r="A78" s="18" t="s">
        <v>510</v>
      </c>
      <c r="B78" s="19" t="s">
        <v>511</v>
      </c>
      <c r="C78" s="15" t="s">
        <v>512</v>
      </c>
      <c r="D78" s="15" t="s">
        <v>513</v>
      </c>
      <c r="E78" s="20">
        <v>173900</v>
      </c>
      <c r="F78" s="21">
        <v>308.01170000000002</v>
      </c>
      <c r="G78" s="22">
        <v>1.1999999999999999E-3</v>
      </c>
      <c r="H78" s="40"/>
      <c r="I78" s="24"/>
      <c r="J78" s="5"/>
    </row>
    <row r="79" spans="1:10" ht="12.95" customHeight="1">
      <c r="A79" s="18" t="s">
        <v>416</v>
      </c>
      <c r="B79" s="19" t="s">
        <v>417</v>
      </c>
      <c r="C79" s="15" t="s">
        <v>418</v>
      </c>
      <c r="D79" s="15" t="s">
        <v>286</v>
      </c>
      <c r="E79" s="20">
        <v>5600</v>
      </c>
      <c r="F79" s="21">
        <v>290.88080000000002</v>
      </c>
      <c r="G79" s="22">
        <v>1.1000000000000001E-3</v>
      </c>
      <c r="H79" s="40"/>
      <c r="I79" s="24"/>
      <c r="J79" s="5"/>
    </row>
    <row r="80" spans="1:10" ht="12.95" customHeight="1">
      <c r="A80" s="18" t="s">
        <v>846</v>
      </c>
      <c r="B80" s="19" t="s">
        <v>847</v>
      </c>
      <c r="C80" s="15" t="s">
        <v>848</v>
      </c>
      <c r="D80" s="15" t="s">
        <v>534</v>
      </c>
      <c r="E80" s="20">
        <v>29160</v>
      </c>
      <c r="F80" s="21">
        <v>275.73700000000002</v>
      </c>
      <c r="G80" s="22">
        <v>1E-3</v>
      </c>
      <c r="H80" s="40"/>
      <c r="I80" s="24"/>
      <c r="J80" s="5"/>
    </row>
    <row r="81" spans="1:10" ht="12.95" customHeight="1">
      <c r="A81" s="18" t="s">
        <v>932</v>
      </c>
      <c r="B81" s="19" t="s">
        <v>933</v>
      </c>
      <c r="C81" s="15" t="s">
        <v>934</v>
      </c>
      <c r="D81" s="15" t="s">
        <v>325</v>
      </c>
      <c r="E81" s="20">
        <v>12600</v>
      </c>
      <c r="F81" s="21">
        <v>252.9639</v>
      </c>
      <c r="G81" s="22">
        <v>1E-3</v>
      </c>
      <c r="H81" s="40"/>
      <c r="I81" s="24"/>
      <c r="J81" s="5"/>
    </row>
    <row r="82" spans="1:10" ht="12.95" customHeight="1">
      <c r="A82" s="18" t="s">
        <v>1219</v>
      </c>
      <c r="B82" s="19" t="s">
        <v>1220</v>
      </c>
      <c r="C82" s="15" t="s">
        <v>1221</v>
      </c>
      <c r="D82" s="15" t="s">
        <v>369</v>
      </c>
      <c r="E82" s="20">
        <v>95400</v>
      </c>
      <c r="F82" s="21">
        <v>227.98689999999999</v>
      </c>
      <c r="G82" s="22">
        <v>8.9999999999999998E-4</v>
      </c>
      <c r="H82" s="40"/>
      <c r="I82" s="24"/>
      <c r="J82" s="5"/>
    </row>
    <row r="83" spans="1:10" ht="12.95" customHeight="1">
      <c r="A83" s="18" t="s">
        <v>1017</v>
      </c>
      <c r="B83" s="19" t="s">
        <v>1018</v>
      </c>
      <c r="C83" s="15" t="s">
        <v>1019</v>
      </c>
      <c r="D83" s="15" t="s">
        <v>339</v>
      </c>
      <c r="E83" s="20">
        <v>16544</v>
      </c>
      <c r="F83" s="21">
        <v>215.89920000000001</v>
      </c>
      <c r="G83" s="22">
        <v>8.0000000000000004E-4</v>
      </c>
      <c r="H83" s="40"/>
      <c r="I83" s="24"/>
      <c r="J83" s="5"/>
    </row>
    <row r="84" spans="1:10" ht="12.95" customHeight="1">
      <c r="A84" s="18" t="s">
        <v>843</v>
      </c>
      <c r="B84" s="19" t="s">
        <v>844</v>
      </c>
      <c r="C84" s="15" t="s">
        <v>845</v>
      </c>
      <c r="D84" s="15" t="s">
        <v>534</v>
      </c>
      <c r="E84" s="20">
        <v>50400</v>
      </c>
      <c r="F84" s="21">
        <v>188.74799999999999</v>
      </c>
      <c r="G84" s="22">
        <v>6.9999999999999999E-4</v>
      </c>
      <c r="H84" s="40"/>
      <c r="I84" s="24"/>
      <c r="J84" s="5"/>
    </row>
    <row r="85" spans="1:10" ht="12.95" customHeight="1">
      <c r="A85" s="18" t="s">
        <v>308</v>
      </c>
      <c r="B85" s="19" t="s">
        <v>309</v>
      </c>
      <c r="C85" s="15" t="s">
        <v>310</v>
      </c>
      <c r="D85" s="15" t="s">
        <v>311</v>
      </c>
      <c r="E85" s="20">
        <v>82000</v>
      </c>
      <c r="F85" s="21">
        <v>180.68700000000001</v>
      </c>
      <c r="G85" s="22">
        <v>6.9999999999999999E-4</v>
      </c>
      <c r="H85" s="40"/>
      <c r="I85" s="24"/>
      <c r="J85" s="5"/>
    </row>
    <row r="86" spans="1:10" ht="12.95" customHeight="1">
      <c r="A86" s="18" t="s">
        <v>547</v>
      </c>
      <c r="B86" s="19" t="s">
        <v>548</v>
      </c>
      <c r="C86" s="15" t="s">
        <v>549</v>
      </c>
      <c r="D86" s="15" t="s">
        <v>247</v>
      </c>
      <c r="E86" s="20">
        <v>46800</v>
      </c>
      <c r="F86" s="21">
        <v>99.866500000000002</v>
      </c>
      <c r="G86" s="22">
        <v>4.0000000000000002E-4</v>
      </c>
      <c r="H86" s="40"/>
      <c r="I86" s="24"/>
      <c r="J86" s="5"/>
    </row>
    <row r="87" spans="1:10" ht="12.95" customHeight="1">
      <c r="A87" s="18" t="s">
        <v>374</v>
      </c>
      <c r="B87" s="19" t="s">
        <v>375</v>
      </c>
      <c r="C87" s="15" t="s">
        <v>376</v>
      </c>
      <c r="D87" s="15" t="s">
        <v>377</v>
      </c>
      <c r="E87" s="20">
        <v>3950</v>
      </c>
      <c r="F87" s="21">
        <v>91.371399999999994</v>
      </c>
      <c r="G87" s="22">
        <v>2.9999999999999997E-4</v>
      </c>
      <c r="H87" s="40"/>
      <c r="I87" s="24"/>
      <c r="J87" s="5"/>
    </row>
    <row r="88" spans="1:10" ht="12.95" customHeight="1">
      <c r="A88" s="18" t="s">
        <v>370</v>
      </c>
      <c r="B88" s="19" t="s">
        <v>371</v>
      </c>
      <c r="C88" s="15" t="s">
        <v>372</v>
      </c>
      <c r="D88" s="15" t="s">
        <v>373</v>
      </c>
      <c r="E88" s="20">
        <v>1800</v>
      </c>
      <c r="F88" s="21">
        <v>77.838300000000004</v>
      </c>
      <c r="G88" s="22">
        <v>2.9999999999999997E-4</v>
      </c>
      <c r="H88" s="40"/>
      <c r="I88" s="24"/>
      <c r="J88" s="5"/>
    </row>
    <row r="89" spans="1:10" ht="12.95" customHeight="1">
      <c r="A89" s="18" t="s">
        <v>409</v>
      </c>
      <c r="B89" s="19" t="s">
        <v>410</v>
      </c>
      <c r="C89" s="15" t="s">
        <v>411</v>
      </c>
      <c r="D89" s="15" t="s">
        <v>412</v>
      </c>
      <c r="E89" s="20">
        <v>1250</v>
      </c>
      <c r="F89" s="21">
        <v>66.324399999999997</v>
      </c>
      <c r="G89" s="22">
        <v>2.9999999999999997E-4</v>
      </c>
      <c r="H89" s="40"/>
      <c r="I89" s="24"/>
      <c r="J89" s="5"/>
    </row>
    <row r="90" spans="1:10" ht="12.95" customHeight="1">
      <c r="A90" s="18" t="s">
        <v>870</v>
      </c>
      <c r="B90" s="19" t="s">
        <v>871</v>
      </c>
      <c r="C90" s="15" t="s">
        <v>872</v>
      </c>
      <c r="D90" s="15" t="s">
        <v>433</v>
      </c>
      <c r="E90" s="20">
        <v>35985</v>
      </c>
      <c r="F90" s="21">
        <v>58.637599999999999</v>
      </c>
      <c r="G90" s="22">
        <v>2.0000000000000001E-4</v>
      </c>
      <c r="H90" s="40"/>
      <c r="I90" s="24"/>
      <c r="J90" s="5"/>
    </row>
    <row r="91" spans="1:10" ht="12.95" customHeight="1">
      <c r="A91" s="18" t="s">
        <v>950</v>
      </c>
      <c r="B91" s="19" t="s">
        <v>951</v>
      </c>
      <c r="C91" s="15" t="s">
        <v>952</v>
      </c>
      <c r="D91" s="15" t="s">
        <v>412</v>
      </c>
      <c r="E91" s="20">
        <v>22500</v>
      </c>
      <c r="F91" s="21">
        <v>39.284999999999997</v>
      </c>
      <c r="G91" s="22">
        <v>1E-4</v>
      </c>
      <c r="H91" s="40"/>
      <c r="I91" s="24"/>
      <c r="J91" s="5"/>
    </row>
    <row r="92" spans="1:10" ht="12.95" customHeight="1">
      <c r="A92" s="18" t="s">
        <v>584</v>
      </c>
      <c r="B92" s="19" t="s">
        <v>585</v>
      </c>
      <c r="C92" s="15" t="s">
        <v>586</v>
      </c>
      <c r="D92" s="15" t="s">
        <v>325</v>
      </c>
      <c r="E92" s="20">
        <v>6641</v>
      </c>
      <c r="F92" s="21">
        <v>34.055</v>
      </c>
      <c r="G92" s="22">
        <v>1E-4</v>
      </c>
      <c r="H92" s="40"/>
      <c r="I92" s="24"/>
      <c r="J92" s="5"/>
    </row>
    <row r="93" spans="1:10" ht="12.95" customHeight="1">
      <c r="A93" s="18" t="s">
        <v>524</v>
      </c>
      <c r="B93" s="19" t="s">
        <v>525</v>
      </c>
      <c r="C93" s="15" t="s">
        <v>526</v>
      </c>
      <c r="D93" s="15" t="s">
        <v>262</v>
      </c>
      <c r="E93" s="20">
        <v>8500</v>
      </c>
      <c r="F93" s="21">
        <v>29.512</v>
      </c>
      <c r="G93" s="22">
        <v>1E-4</v>
      </c>
      <c r="H93" s="40"/>
      <c r="I93" s="24"/>
      <c r="J93" s="5"/>
    </row>
    <row r="94" spans="1:10" ht="12.95" customHeight="1">
      <c r="A94" s="18" t="s">
        <v>350</v>
      </c>
      <c r="B94" s="19" t="s">
        <v>351</v>
      </c>
      <c r="C94" s="15" t="s">
        <v>352</v>
      </c>
      <c r="D94" s="15" t="s">
        <v>290</v>
      </c>
      <c r="E94" s="20">
        <v>1500</v>
      </c>
      <c r="F94" s="21">
        <v>26.041499999999999</v>
      </c>
      <c r="G94" s="22">
        <v>1E-4</v>
      </c>
      <c r="H94" s="40"/>
      <c r="I94" s="24"/>
      <c r="J94" s="5"/>
    </row>
    <row r="95" spans="1:10" ht="12.95" customHeight="1">
      <c r="A95" s="18" t="s">
        <v>989</v>
      </c>
      <c r="B95" s="19" t="s">
        <v>990</v>
      </c>
      <c r="C95" s="15" t="s">
        <v>991</v>
      </c>
      <c r="D95" s="15" t="s">
        <v>247</v>
      </c>
      <c r="E95" s="20">
        <v>10000</v>
      </c>
      <c r="F95" s="21">
        <v>17.372</v>
      </c>
      <c r="G95" s="22">
        <v>1E-4</v>
      </c>
      <c r="H95" s="40"/>
      <c r="I95" s="24"/>
      <c r="J95" s="5"/>
    </row>
    <row r="96" spans="1:10" ht="12.95" customHeight="1">
      <c r="A96" s="18" t="s">
        <v>624</v>
      </c>
      <c r="B96" s="19" t="s">
        <v>625</v>
      </c>
      <c r="C96" s="15" t="s">
        <v>626</v>
      </c>
      <c r="D96" s="15" t="s">
        <v>297</v>
      </c>
      <c r="E96" s="20">
        <v>518</v>
      </c>
      <c r="F96" s="21">
        <v>16.933900000000001</v>
      </c>
      <c r="G96" s="22">
        <v>1E-4</v>
      </c>
      <c r="H96" s="40"/>
      <c r="I96" s="24"/>
      <c r="J96" s="5"/>
    </row>
    <row r="97" spans="1:10" ht="12.95" customHeight="1">
      <c r="A97" s="18" t="s">
        <v>774</v>
      </c>
      <c r="B97" s="19" t="s">
        <v>775</v>
      </c>
      <c r="C97" s="15" t="s">
        <v>776</v>
      </c>
      <c r="D97" s="15" t="s">
        <v>297</v>
      </c>
      <c r="E97" s="20">
        <v>650</v>
      </c>
      <c r="F97" s="21">
        <v>9.4458000000000002</v>
      </c>
      <c r="G97" s="40" t="s">
        <v>1798</v>
      </c>
      <c r="H97" s="40"/>
      <c r="I97" s="24"/>
      <c r="J97" s="5"/>
    </row>
    <row r="98" spans="1:10" ht="12.95" customHeight="1">
      <c r="A98" s="18" t="s">
        <v>427</v>
      </c>
      <c r="B98" s="19" t="s">
        <v>428</v>
      </c>
      <c r="C98" s="15" t="s">
        <v>429</v>
      </c>
      <c r="D98" s="15" t="s">
        <v>391</v>
      </c>
      <c r="E98" s="20">
        <v>125</v>
      </c>
      <c r="F98" s="21">
        <v>8.5130999999999997</v>
      </c>
      <c r="G98" s="40" t="s">
        <v>1798</v>
      </c>
      <c r="H98" s="40"/>
      <c r="I98" s="24"/>
      <c r="J98" s="5"/>
    </row>
    <row r="99" spans="1:10" ht="12.95" customHeight="1">
      <c r="A99" s="18" t="s">
        <v>298</v>
      </c>
      <c r="B99" s="19" t="s">
        <v>299</v>
      </c>
      <c r="C99" s="15" t="s">
        <v>300</v>
      </c>
      <c r="D99" s="15" t="s">
        <v>258</v>
      </c>
      <c r="E99" s="20">
        <v>350</v>
      </c>
      <c r="F99" s="21">
        <v>6.0391000000000004</v>
      </c>
      <c r="G99" s="40" t="s">
        <v>1798</v>
      </c>
      <c r="H99" s="40"/>
      <c r="I99" s="24"/>
      <c r="J99" s="5"/>
    </row>
    <row r="100" spans="1:10" ht="12.95" customHeight="1">
      <c r="A100" s="18" t="s">
        <v>1410</v>
      </c>
      <c r="B100" s="19" t="s">
        <v>1411</v>
      </c>
      <c r="C100" s="15" t="s">
        <v>1412</v>
      </c>
      <c r="D100" s="15" t="s">
        <v>311</v>
      </c>
      <c r="E100" s="20">
        <v>2</v>
      </c>
      <c r="F100" s="21">
        <v>1.8700000000000001E-2</v>
      </c>
      <c r="G100" s="40" t="s">
        <v>1798</v>
      </c>
      <c r="H100" s="40"/>
      <c r="I100" s="24"/>
      <c r="J100" s="5"/>
    </row>
    <row r="101" spans="1:10" ht="12.95" customHeight="1">
      <c r="A101" s="5"/>
      <c r="B101" s="14" t="s">
        <v>184</v>
      </c>
      <c r="C101" s="15"/>
      <c r="D101" s="15"/>
      <c r="E101" s="15"/>
      <c r="F101" s="25">
        <v>180538.14439999999</v>
      </c>
      <c r="G101" s="26">
        <v>0.68069999999999997</v>
      </c>
      <c r="H101" s="27"/>
      <c r="I101" s="28"/>
      <c r="J101" s="5"/>
    </row>
    <row r="102" spans="1:10" ht="12.95" customHeight="1">
      <c r="A102" s="5"/>
      <c r="B102" s="29" t="s">
        <v>1799</v>
      </c>
      <c r="C102" s="2"/>
      <c r="D102" s="2"/>
      <c r="E102" s="2"/>
      <c r="F102" s="27" t="s">
        <v>186</v>
      </c>
      <c r="G102" s="27" t="s">
        <v>186</v>
      </c>
      <c r="H102" s="27"/>
      <c r="I102" s="28"/>
      <c r="J102" s="5"/>
    </row>
    <row r="103" spans="1:10" ht="12.95" customHeight="1">
      <c r="A103" s="5"/>
      <c r="B103" s="29" t="s">
        <v>184</v>
      </c>
      <c r="C103" s="2"/>
      <c r="D103" s="2"/>
      <c r="E103" s="2"/>
      <c r="F103" s="27" t="s">
        <v>186</v>
      </c>
      <c r="G103" s="27" t="s">
        <v>186</v>
      </c>
      <c r="H103" s="27"/>
      <c r="I103" s="28"/>
      <c r="J103" s="5"/>
    </row>
    <row r="104" spans="1:10" ht="12.95" customHeight="1">
      <c r="A104" s="5"/>
      <c r="B104" s="29" t="s">
        <v>187</v>
      </c>
      <c r="C104" s="30"/>
      <c r="D104" s="2"/>
      <c r="E104" s="30"/>
      <c r="F104" s="25">
        <v>180538.14439999999</v>
      </c>
      <c r="G104" s="26">
        <v>0.68069999999999997</v>
      </c>
      <c r="H104" s="27"/>
      <c r="I104" s="28"/>
      <c r="J104" s="5"/>
    </row>
    <row r="105" spans="1:10" ht="12.95" customHeight="1">
      <c r="A105" s="5"/>
      <c r="B105" s="14" t="s">
        <v>1872</v>
      </c>
      <c r="C105" s="15"/>
      <c r="D105" s="15"/>
      <c r="E105" s="15"/>
      <c r="F105" s="15"/>
      <c r="G105" s="15"/>
      <c r="H105" s="16"/>
      <c r="I105" s="17"/>
      <c r="J105" s="5"/>
    </row>
    <row r="106" spans="1:10" ht="12.95" customHeight="1">
      <c r="A106" s="5"/>
      <c r="B106" s="14" t="s">
        <v>2810</v>
      </c>
      <c r="C106" s="15"/>
      <c r="D106" s="15"/>
      <c r="E106" s="15"/>
      <c r="F106" s="5"/>
      <c r="G106" s="16"/>
      <c r="H106" s="16"/>
      <c r="I106" s="17"/>
      <c r="J106" s="5"/>
    </row>
    <row r="107" spans="1:10" ht="12.95" customHeight="1">
      <c r="A107" s="18" t="s">
        <v>2811</v>
      </c>
      <c r="B107" s="19" t="s">
        <v>2812</v>
      </c>
      <c r="C107" s="15"/>
      <c r="D107" s="15"/>
      <c r="E107" s="20">
        <v>3900</v>
      </c>
      <c r="F107" s="21">
        <v>1944.6179999999999</v>
      </c>
      <c r="G107" s="22">
        <v>7.3000000000000001E-3</v>
      </c>
      <c r="H107" s="40"/>
      <c r="I107" s="24"/>
      <c r="J107" s="5"/>
    </row>
    <row r="108" spans="1:10" ht="12.95" customHeight="1">
      <c r="A108" s="18" t="s">
        <v>2813</v>
      </c>
      <c r="B108" s="19" t="s">
        <v>2814</v>
      </c>
      <c r="C108" s="15"/>
      <c r="D108" s="15"/>
      <c r="E108" s="20">
        <v>-350</v>
      </c>
      <c r="F108" s="21">
        <v>-6.0736999999999997</v>
      </c>
      <c r="G108" s="40" t="s">
        <v>1798</v>
      </c>
      <c r="H108" s="40"/>
      <c r="I108" s="24"/>
      <c r="J108" s="5"/>
    </row>
    <row r="109" spans="1:10" ht="12.95" customHeight="1">
      <c r="A109" s="18" t="s">
        <v>2815</v>
      </c>
      <c r="B109" s="19" t="s">
        <v>2816</v>
      </c>
      <c r="C109" s="15"/>
      <c r="D109" s="15"/>
      <c r="E109" s="20">
        <v>-125</v>
      </c>
      <c r="F109" s="21">
        <v>-8.5640999999999998</v>
      </c>
      <c r="G109" s="40" t="s">
        <v>1798</v>
      </c>
      <c r="H109" s="40"/>
      <c r="I109" s="24"/>
      <c r="J109" s="5"/>
    </row>
    <row r="110" spans="1:10" ht="12.95" customHeight="1">
      <c r="A110" s="18" t="s">
        <v>2817</v>
      </c>
      <c r="B110" s="19" t="s">
        <v>2818</v>
      </c>
      <c r="C110" s="15"/>
      <c r="D110" s="15"/>
      <c r="E110" s="20">
        <v>-650</v>
      </c>
      <c r="F110" s="21">
        <v>-9.5045999999999999</v>
      </c>
      <c r="G110" s="40" t="s">
        <v>1798</v>
      </c>
      <c r="H110" s="40"/>
      <c r="I110" s="24"/>
      <c r="J110" s="5"/>
    </row>
    <row r="111" spans="1:10" ht="12.95" customHeight="1">
      <c r="A111" s="18" t="s">
        <v>2819</v>
      </c>
      <c r="B111" s="19" t="s">
        <v>2820</v>
      </c>
      <c r="C111" s="15"/>
      <c r="D111" s="15"/>
      <c r="E111" s="20">
        <v>-10000</v>
      </c>
      <c r="F111" s="21">
        <v>-17.434000000000001</v>
      </c>
      <c r="G111" s="22">
        <v>-1E-4</v>
      </c>
      <c r="H111" s="40"/>
      <c r="I111" s="24"/>
      <c r="J111" s="5"/>
    </row>
    <row r="112" spans="1:10" ht="12.95" customHeight="1">
      <c r="A112" s="18" t="s">
        <v>2821</v>
      </c>
      <c r="B112" s="19" t="s">
        <v>2822</v>
      </c>
      <c r="C112" s="15"/>
      <c r="D112" s="15"/>
      <c r="E112" s="20">
        <v>-1400</v>
      </c>
      <c r="F112" s="21">
        <v>-20.040299999999998</v>
      </c>
      <c r="G112" s="22">
        <v>-1E-4</v>
      </c>
      <c r="H112" s="40"/>
      <c r="I112" s="24"/>
      <c r="J112" s="5"/>
    </row>
    <row r="113" spans="1:10" ht="12.95" customHeight="1">
      <c r="A113" s="18" t="s">
        <v>2823</v>
      </c>
      <c r="B113" s="19" t="s">
        <v>2824</v>
      </c>
      <c r="C113" s="15"/>
      <c r="D113" s="15"/>
      <c r="E113" s="20">
        <v>-1500</v>
      </c>
      <c r="F113" s="21">
        <v>-26.1983</v>
      </c>
      <c r="G113" s="22">
        <v>-1E-4</v>
      </c>
      <c r="H113" s="40"/>
      <c r="I113" s="24"/>
      <c r="J113" s="5"/>
    </row>
    <row r="114" spans="1:10" ht="12.95" customHeight="1">
      <c r="A114" s="18" t="s">
        <v>2825</v>
      </c>
      <c r="B114" s="19" t="s">
        <v>2826</v>
      </c>
      <c r="C114" s="15"/>
      <c r="D114" s="15"/>
      <c r="E114" s="20">
        <v>-8500</v>
      </c>
      <c r="F114" s="21">
        <v>-29.639500000000002</v>
      </c>
      <c r="G114" s="22">
        <v>-1E-4</v>
      </c>
      <c r="H114" s="40"/>
      <c r="I114" s="24"/>
      <c r="J114" s="5"/>
    </row>
    <row r="115" spans="1:10" ht="12.95" customHeight="1">
      <c r="A115" s="18" t="s">
        <v>2827</v>
      </c>
      <c r="B115" s="19" t="s">
        <v>2828</v>
      </c>
      <c r="C115" s="15"/>
      <c r="D115" s="15"/>
      <c r="E115" s="20">
        <v>-1900</v>
      </c>
      <c r="F115" s="21">
        <v>-31.039400000000001</v>
      </c>
      <c r="G115" s="22">
        <v>-1E-4</v>
      </c>
      <c r="H115" s="40"/>
      <c r="I115" s="24"/>
      <c r="J115" s="5"/>
    </row>
    <row r="116" spans="1:10" ht="12.95" customHeight="1">
      <c r="A116" s="18" t="s">
        <v>2829</v>
      </c>
      <c r="B116" s="19" t="s">
        <v>2830</v>
      </c>
      <c r="C116" s="15"/>
      <c r="D116" s="15"/>
      <c r="E116" s="20">
        <v>-22500</v>
      </c>
      <c r="F116" s="21">
        <v>-39.386299999999999</v>
      </c>
      <c r="G116" s="22">
        <v>-1E-4</v>
      </c>
      <c r="H116" s="40"/>
      <c r="I116" s="24"/>
      <c r="J116" s="5"/>
    </row>
    <row r="117" spans="1:10" ht="12.95" customHeight="1">
      <c r="A117" s="18" t="s">
        <v>2831</v>
      </c>
      <c r="B117" s="19" t="s">
        <v>2832</v>
      </c>
      <c r="C117" s="15"/>
      <c r="D117" s="15"/>
      <c r="E117" s="20">
        <v>-1250</v>
      </c>
      <c r="F117" s="21">
        <v>-66.593100000000007</v>
      </c>
      <c r="G117" s="22">
        <v>-2.9999999999999997E-4</v>
      </c>
      <c r="H117" s="40"/>
      <c r="I117" s="24"/>
      <c r="J117" s="5"/>
    </row>
    <row r="118" spans="1:10" ht="12.95" customHeight="1">
      <c r="A118" s="18" t="s">
        <v>2833</v>
      </c>
      <c r="B118" s="19" t="s">
        <v>2834</v>
      </c>
      <c r="C118" s="15"/>
      <c r="D118" s="15"/>
      <c r="E118" s="20">
        <v>-1800</v>
      </c>
      <c r="F118" s="21">
        <v>-78.020099999999999</v>
      </c>
      <c r="G118" s="22">
        <v>-2.9999999999999997E-4</v>
      </c>
      <c r="H118" s="40"/>
      <c r="I118" s="24"/>
      <c r="J118" s="5"/>
    </row>
    <row r="119" spans="1:10" ht="12.95" customHeight="1">
      <c r="A119" s="18" t="s">
        <v>2835</v>
      </c>
      <c r="B119" s="19" t="s">
        <v>2836</v>
      </c>
      <c r="C119" s="15"/>
      <c r="D119" s="15"/>
      <c r="E119" s="20">
        <v>-15750</v>
      </c>
      <c r="F119" s="21">
        <v>-97.437399999999997</v>
      </c>
      <c r="G119" s="22">
        <v>-4.0000000000000002E-4</v>
      </c>
      <c r="H119" s="40"/>
      <c r="I119" s="24"/>
      <c r="J119" s="5"/>
    </row>
    <row r="120" spans="1:10" ht="12.95" customHeight="1">
      <c r="A120" s="18" t="s">
        <v>2837</v>
      </c>
      <c r="B120" s="19" t="s">
        <v>2838</v>
      </c>
      <c r="C120" s="15"/>
      <c r="D120" s="15"/>
      <c r="E120" s="20">
        <v>-46800</v>
      </c>
      <c r="F120" s="21">
        <v>-100.1848</v>
      </c>
      <c r="G120" s="22">
        <v>-4.0000000000000002E-4</v>
      </c>
      <c r="H120" s="40"/>
      <c r="I120" s="24"/>
      <c r="J120" s="5"/>
    </row>
    <row r="121" spans="1:10" ht="12.95" customHeight="1">
      <c r="A121" s="18" t="s">
        <v>2839</v>
      </c>
      <c r="B121" s="19" t="s">
        <v>2840</v>
      </c>
      <c r="C121" s="15"/>
      <c r="D121" s="15"/>
      <c r="E121" s="20">
        <v>-82000</v>
      </c>
      <c r="F121" s="21">
        <v>-181.71199999999999</v>
      </c>
      <c r="G121" s="22">
        <v>-6.9999999999999999E-4</v>
      </c>
      <c r="H121" s="40"/>
      <c r="I121" s="24"/>
      <c r="J121" s="5"/>
    </row>
    <row r="122" spans="1:10" ht="12.95" customHeight="1">
      <c r="A122" s="18" t="s">
        <v>2841</v>
      </c>
      <c r="B122" s="19" t="s">
        <v>2842</v>
      </c>
      <c r="C122" s="15"/>
      <c r="D122" s="15"/>
      <c r="E122" s="20">
        <v>-10000</v>
      </c>
      <c r="F122" s="21">
        <v>-188.81</v>
      </c>
      <c r="G122" s="22">
        <v>-6.9999999999999999E-4</v>
      </c>
      <c r="H122" s="40"/>
      <c r="I122" s="24"/>
      <c r="J122" s="5"/>
    </row>
    <row r="123" spans="1:10" ht="12.95" customHeight="1">
      <c r="A123" s="18" t="s">
        <v>2843</v>
      </c>
      <c r="B123" s="19" t="s">
        <v>2844</v>
      </c>
      <c r="C123" s="15"/>
      <c r="D123" s="15"/>
      <c r="E123" s="20">
        <v>-50400</v>
      </c>
      <c r="F123" s="21">
        <v>-189.32759999999999</v>
      </c>
      <c r="G123" s="22">
        <v>-6.9999999999999999E-4</v>
      </c>
      <c r="H123" s="40"/>
      <c r="I123" s="24"/>
      <c r="J123" s="5"/>
    </row>
    <row r="124" spans="1:10" ht="12.95" customHeight="1">
      <c r="A124" s="18" t="s">
        <v>2845</v>
      </c>
      <c r="B124" s="19" t="s">
        <v>2846</v>
      </c>
      <c r="C124" s="15"/>
      <c r="D124" s="15"/>
      <c r="E124" s="20">
        <v>-95400</v>
      </c>
      <c r="F124" s="21">
        <v>-228.483</v>
      </c>
      <c r="G124" s="22">
        <v>-8.9999999999999998E-4</v>
      </c>
      <c r="H124" s="40"/>
      <c r="I124" s="24"/>
      <c r="J124" s="5"/>
    </row>
    <row r="125" spans="1:10" ht="12.95" customHeight="1">
      <c r="A125" s="18" t="s">
        <v>2847</v>
      </c>
      <c r="B125" s="19" t="s">
        <v>2848</v>
      </c>
      <c r="C125" s="15"/>
      <c r="D125" s="15"/>
      <c r="E125" s="20">
        <v>-3075</v>
      </c>
      <c r="F125" s="21">
        <v>-238.3509</v>
      </c>
      <c r="G125" s="22">
        <v>-8.9999999999999998E-4</v>
      </c>
      <c r="H125" s="40"/>
      <c r="I125" s="24"/>
      <c r="J125" s="5"/>
    </row>
    <row r="126" spans="1:10" ht="12.95" customHeight="1">
      <c r="A126" s="18" t="s">
        <v>2849</v>
      </c>
      <c r="B126" s="19" t="s">
        <v>2850</v>
      </c>
      <c r="C126" s="15"/>
      <c r="D126" s="15"/>
      <c r="E126" s="20">
        <v>-45000</v>
      </c>
      <c r="F126" s="21">
        <v>-239.7825</v>
      </c>
      <c r="G126" s="22">
        <v>-8.9999999999999998E-4</v>
      </c>
      <c r="H126" s="40"/>
      <c r="I126" s="24"/>
      <c r="J126" s="5"/>
    </row>
    <row r="127" spans="1:10" ht="12.95" customHeight="1">
      <c r="A127" s="18" t="s">
        <v>2851</v>
      </c>
      <c r="B127" s="19" t="s">
        <v>2852</v>
      </c>
      <c r="C127" s="15"/>
      <c r="D127" s="15"/>
      <c r="E127" s="20">
        <v>-12600</v>
      </c>
      <c r="F127" s="21">
        <v>-254.0727</v>
      </c>
      <c r="G127" s="22">
        <v>-1E-3</v>
      </c>
      <c r="H127" s="40"/>
      <c r="I127" s="24"/>
      <c r="J127" s="5"/>
    </row>
    <row r="128" spans="1:10" ht="12.95" customHeight="1">
      <c r="A128" s="18" t="s">
        <v>2853</v>
      </c>
      <c r="B128" s="19" t="s">
        <v>2854</v>
      </c>
      <c r="C128" s="15"/>
      <c r="D128" s="15"/>
      <c r="E128" s="20">
        <v>-150000</v>
      </c>
      <c r="F128" s="21">
        <v>-281.41500000000002</v>
      </c>
      <c r="G128" s="22">
        <v>-1.1000000000000001E-3</v>
      </c>
      <c r="H128" s="40"/>
      <c r="I128" s="24"/>
      <c r="J128" s="5"/>
    </row>
    <row r="129" spans="1:10" ht="12.95" customHeight="1">
      <c r="A129" s="18" t="s">
        <v>2855</v>
      </c>
      <c r="B129" s="19" t="s">
        <v>2856</v>
      </c>
      <c r="C129" s="15"/>
      <c r="D129" s="15"/>
      <c r="E129" s="20">
        <v>-5600</v>
      </c>
      <c r="F129" s="21">
        <v>-292.26400000000001</v>
      </c>
      <c r="G129" s="22">
        <v>-1.1000000000000001E-3</v>
      </c>
      <c r="H129" s="40"/>
      <c r="I129" s="24"/>
      <c r="J129" s="5"/>
    </row>
    <row r="130" spans="1:10" ht="12.95" customHeight="1">
      <c r="A130" s="18" t="s">
        <v>2857</v>
      </c>
      <c r="B130" s="19" t="s">
        <v>2858</v>
      </c>
      <c r="C130" s="15"/>
      <c r="D130" s="15"/>
      <c r="E130" s="20">
        <v>-173900</v>
      </c>
      <c r="F130" s="21">
        <v>-309.50720000000001</v>
      </c>
      <c r="G130" s="22">
        <v>-1.1999999999999999E-3</v>
      </c>
      <c r="H130" s="40"/>
      <c r="I130" s="24"/>
      <c r="J130" s="5"/>
    </row>
    <row r="131" spans="1:10" ht="12.95" customHeight="1">
      <c r="A131" s="18" t="s">
        <v>2859</v>
      </c>
      <c r="B131" s="19" t="s">
        <v>2860</v>
      </c>
      <c r="C131" s="15"/>
      <c r="D131" s="15"/>
      <c r="E131" s="20">
        <v>-5475</v>
      </c>
      <c r="F131" s="21">
        <v>-333.9203</v>
      </c>
      <c r="G131" s="22">
        <v>-1.2999999999999999E-3</v>
      </c>
      <c r="H131" s="40"/>
      <c r="I131" s="24"/>
      <c r="J131" s="5"/>
    </row>
    <row r="132" spans="1:10" ht="12.95" customHeight="1">
      <c r="A132" s="18" t="s">
        <v>2861</v>
      </c>
      <c r="B132" s="19" t="s">
        <v>2862</v>
      </c>
      <c r="C132" s="15"/>
      <c r="D132" s="15"/>
      <c r="E132" s="20">
        <v>-168000</v>
      </c>
      <c r="F132" s="21">
        <v>-350.61599999999999</v>
      </c>
      <c r="G132" s="22">
        <v>-1.2999999999999999E-3</v>
      </c>
      <c r="H132" s="40"/>
      <c r="I132" s="24"/>
      <c r="J132" s="5"/>
    </row>
    <row r="133" spans="1:10" ht="12.95" customHeight="1">
      <c r="A133" s="18" t="s">
        <v>2863</v>
      </c>
      <c r="B133" s="19" t="s">
        <v>2864</v>
      </c>
      <c r="C133" s="15"/>
      <c r="D133" s="15"/>
      <c r="E133" s="20">
        <v>-266250</v>
      </c>
      <c r="F133" s="21">
        <v>-378.34129999999999</v>
      </c>
      <c r="G133" s="22">
        <v>-1.4E-3</v>
      </c>
      <c r="H133" s="40"/>
      <c r="I133" s="24"/>
      <c r="J133" s="5"/>
    </row>
    <row r="134" spans="1:10" ht="12.95" customHeight="1">
      <c r="A134" s="18" t="s">
        <v>2865</v>
      </c>
      <c r="B134" s="19" t="s">
        <v>2866</v>
      </c>
      <c r="C134" s="15"/>
      <c r="D134" s="15"/>
      <c r="E134" s="20">
        <v>-75000</v>
      </c>
      <c r="F134" s="21">
        <v>-410.02499999999998</v>
      </c>
      <c r="G134" s="22">
        <v>-1.5E-3</v>
      </c>
      <c r="H134" s="40"/>
      <c r="I134" s="24"/>
      <c r="J134" s="5"/>
    </row>
    <row r="135" spans="1:10" ht="12.95" customHeight="1">
      <c r="A135" s="18" t="s">
        <v>2867</v>
      </c>
      <c r="B135" s="19" t="s">
        <v>2868</v>
      </c>
      <c r="C135" s="15"/>
      <c r="D135" s="15"/>
      <c r="E135" s="20">
        <v>-420000</v>
      </c>
      <c r="F135" s="21">
        <v>-452.71800000000002</v>
      </c>
      <c r="G135" s="22">
        <v>-1.6999999999999999E-3</v>
      </c>
      <c r="H135" s="40"/>
      <c r="I135" s="24"/>
      <c r="J135" s="5"/>
    </row>
    <row r="136" spans="1:10" ht="12.95" customHeight="1">
      <c r="A136" s="18" t="s">
        <v>2869</v>
      </c>
      <c r="B136" s="19" t="s">
        <v>2870</v>
      </c>
      <c r="C136" s="15"/>
      <c r="D136" s="15"/>
      <c r="E136" s="20">
        <v>-45500</v>
      </c>
      <c r="F136" s="21">
        <v>-454.09</v>
      </c>
      <c r="G136" s="22">
        <v>-1.6999999999999999E-3</v>
      </c>
      <c r="H136" s="40"/>
      <c r="I136" s="24"/>
      <c r="J136" s="5"/>
    </row>
    <row r="137" spans="1:10" ht="12.95" customHeight="1">
      <c r="A137" s="18" t="s">
        <v>2871</v>
      </c>
      <c r="B137" s="19" t="s">
        <v>2872</v>
      </c>
      <c r="C137" s="15"/>
      <c r="D137" s="15"/>
      <c r="E137" s="20">
        <v>-5875</v>
      </c>
      <c r="F137" s="21">
        <v>-465.94040000000001</v>
      </c>
      <c r="G137" s="22">
        <v>-1.8E-3</v>
      </c>
      <c r="H137" s="40"/>
      <c r="I137" s="24"/>
      <c r="J137" s="5"/>
    </row>
    <row r="138" spans="1:10" ht="12.95" customHeight="1">
      <c r="A138" s="18" t="s">
        <v>2873</v>
      </c>
      <c r="B138" s="19" t="s">
        <v>2874</v>
      </c>
      <c r="C138" s="15"/>
      <c r="D138" s="15"/>
      <c r="E138" s="20">
        <v>-17600</v>
      </c>
      <c r="F138" s="21">
        <v>-507.46080000000001</v>
      </c>
      <c r="G138" s="22">
        <v>-1.9E-3</v>
      </c>
      <c r="H138" s="40"/>
      <c r="I138" s="24"/>
      <c r="J138" s="5"/>
    </row>
    <row r="139" spans="1:10" ht="12.95" customHeight="1">
      <c r="A139" s="18" t="s">
        <v>2875</v>
      </c>
      <c r="B139" s="19" t="s">
        <v>2876</v>
      </c>
      <c r="C139" s="15"/>
      <c r="D139" s="15"/>
      <c r="E139" s="20">
        <v>-25500</v>
      </c>
      <c r="F139" s="21">
        <v>-532.59299999999996</v>
      </c>
      <c r="G139" s="22">
        <v>-2E-3</v>
      </c>
      <c r="H139" s="40"/>
      <c r="I139" s="24"/>
      <c r="J139" s="5"/>
    </row>
    <row r="140" spans="1:10" ht="12.95" customHeight="1">
      <c r="A140" s="18" t="s">
        <v>2877</v>
      </c>
      <c r="B140" s="19" t="s">
        <v>2878</v>
      </c>
      <c r="C140" s="15"/>
      <c r="D140" s="15"/>
      <c r="E140" s="20">
        <v>-15225</v>
      </c>
      <c r="F140" s="21">
        <v>-534.09299999999996</v>
      </c>
      <c r="G140" s="22">
        <v>-2E-3</v>
      </c>
      <c r="H140" s="40"/>
      <c r="I140" s="24"/>
      <c r="J140" s="5"/>
    </row>
    <row r="141" spans="1:10" ht="12.95" customHeight="1">
      <c r="A141" s="18" t="s">
        <v>2879</v>
      </c>
      <c r="B141" s="19" t="s">
        <v>2880</v>
      </c>
      <c r="C141" s="15"/>
      <c r="D141" s="15"/>
      <c r="E141" s="20">
        <v>-49375</v>
      </c>
      <c r="F141" s="21">
        <v>-637.92499999999995</v>
      </c>
      <c r="G141" s="22">
        <v>-2.3999999999999998E-3</v>
      </c>
      <c r="H141" s="40"/>
      <c r="I141" s="24"/>
      <c r="J141" s="5"/>
    </row>
    <row r="142" spans="1:10" ht="12.95" customHeight="1">
      <c r="A142" s="18" t="s">
        <v>2881</v>
      </c>
      <c r="B142" s="19" t="s">
        <v>2882</v>
      </c>
      <c r="C142" s="15"/>
      <c r="D142" s="15"/>
      <c r="E142" s="20">
        <v>-16800</v>
      </c>
      <c r="F142" s="21">
        <v>-694.44479999999999</v>
      </c>
      <c r="G142" s="22">
        <v>-2.5999999999999999E-3</v>
      </c>
      <c r="H142" s="40"/>
      <c r="I142" s="24"/>
      <c r="J142" s="5"/>
    </row>
    <row r="143" spans="1:10" ht="12.95" customHeight="1">
      <c r="A143" s="18" t="s">
        <v>2883</v>
      </c>
      <c r="B143" s="19" t="s">
        <v>2884</v>
      </c>
      <c r="C143" s="15"/>
      <c r="D143" s="15"/>
      <c r="E143" s="20">
        <v>-56000</v>
      </c>
      <c r="F143" s="21">
        <v>-704.17200000000003</v>
      </c>
      <c r="G143" s="22">
        <v>-2.7000000000000001E-3</v>
      </c>
      <c r="H143" s="40"/>
      <c r="I143" s="24"/>
      <c r="J143" s="5"/>
    </row>
    <row r="144" spans="1:10" ht="12.95" customHeight="1">
      <c r="A144" s="18" t="s">
        <v>2885</v>
      </c>
      <c r="B144" s="19" t="s">
        <v>2886</v>
      </c>
      <c r="C144" s="15"/>
      <c r="D144" s="15"/>
      <c r="E144" s="20">
        <v>-33300</v>
      </c>
      <c r="F144" s="21">
        <v>-826.12310000000002</v>
      </c>
      <c r="G144" s="22">
        <v>-3.0999999999999999E-3</v>
      </c>
      <c r="H144" s="40"/>
      <c r="I144" s="24"/>
      <c r="J144" s="5"/>
    </row>
    <row r="145" spans="1:10" ht="12.95" customHeight="1">
      <c r="A145" s="18" t="s">
        <v>2887</v>
      </c>
      <c r="B145" s="19" t="s">
        <v>2888</v>
      </c>
      <c r="C145" s="15"/>
      <c r="D145" s="15"/>
      <c r="E145" s="20">
        <v>-48400</v>
      </c>
      <c r="F145" s="21">
        <v>-826.28480000000002</v>
      </c>
      <c r="G145" s="22">
        <v>-3.0999999999999999E-3</v>
      </c>
      <c r="H145" s="40"/>
      <c r="I145" s="24"/>
      <c r="J145" s="5"/>
    </row>
    <row r="146" spans="1:10" ht="12.95" customHeight="1">
      <c r="A146" s="18" t="s">
        <v>2889</v>
      </c>
      <c r="B146" s="19" t="s">
        <v>2890</v>
      </c>
      <c r="C146" s="15"/>
      <c r="D146" s="15"/>
      <c r="E146" s="20">
        <v>-232200</v>
      </c>
      <c r="F146" s="21">
        <v>-850.66470000000004</v>
      </c>
      <c r="G146" s="22">
        <v>-3.2000000000000002E-3</v>
      </c>
      <c r="H146" s="40"/>
      <c r="I146" s="24"/>
      <c r="J146" s="5"/>
    </row>
    <row r="147" spans="1:10" ht="12.95" customHeight="1">
      <c r="A147" s="18" t="s">
        <v>2891</v>
      </c>
      <c r="B147" s="19" t="s">
        <v>2892</v>
      </c>
      <c r="C147" s="15"/>
      <c r="D147" s="15"/>
      <c r="E147" s="20">
        <v>-121550</v>
      </c>
      <c r="F147" s="21">
        <v>-874.30920000000003</v>
      </c>
      <c r="G147" s="22">
        <v>-3.3E-3</v>
      </c>
      <c r="H147" s="40"/>
      <c r="I147" s="24"/>
      <c r="J147" s="5"/>
    </row>
    <row r="148" spans="1:10" ht="12.95" customHeight="1">
      <c r="A148" s="18" t="s">
        <v>2893</v>
      </c>
      <c r="B148" s="19" t="s">
        <v>2894</v>
      </c>
      <c r="C148" s="15"/>
      <c r="D148" s="15"/>
      <c r="E148" s="20">
        <v>-7800</v>
      </c>
      <c r="F148" s="21">
        <v>-903.0684</v>
      </c>
      <c r="G148" s="22">
        <v>-3.3999999999999998E-3</v>
      </c>
      <c r="H148" s="40"/>
      <c r="I148" s="24"/>
      <c r="J148" s="5"/>
    </row>
    <row r="149" spans="1:10" ht="12.95" customHeight="1">
      <c r="A149" s="18" t="s">
        <v>2895</v>
      </c>
      <c r="B149" s="19" t="s">
        <v>2896</v>
      </c>
      <c r="C149" s="15"/>
      <c r="D149" s="15"/>
      <c r="E149" s="20">
        <v>-11025</v>
      </c>
      <c r="F149" s="21">
        <v>-981.08720000000005</v>
      </c>
      <c r="G149" s="22">
        <v>-3.7000000000000002E-3</v>
      </c>
      <c r="H149" s="40"/>
      <c r="I149" s="24"/>
      <c r="J149" s="5"/>
    </row>
    <row r="150" spans="1:10" ht="12.95" customHeight="1">
      <c r="A150" s="18" t="s">
        <v>2897</v>
      </c>
      <c r="B150" s="19" t="s">
        <v>2898</v>
      </c>
      <c r="C150" s="15"/>
      <c r="D150" s="15"/>
      <c r="E150" s="20">
        <v>-316500</v>
      </c>
      <c r="F150" s="21">
        <v>-1030.0492999999999</v>
      </c>
      <c r="G150" s="22">
        <v>-3.8999999999999998E-3</v>
      </c>
      <c r="H150" s="40"/>
      <c r="I150" s="24"/>
      <c r="J150" s="5"/>
    </row>
    <row r="151" spans="1:10" ht="12.95" customHeight="1">
      <c r="A151" s="18" t="s">
        <v>2899</v>
      </c>
      <c r="B151" s="19" t="s">
        <v>2900</v>
      </c>
      <c r="C151" s="15"/>
      <c r="D151" s="15"/>
      <c r="E151" s="20">
        <v>-43050</v>
      </c>
      <c r="F151" s="21">
        <v>-1061.3117</v>
      </c>
      <c r="G151" s="22">
        <v>-4.0000000000000001E-3</v>
      </c>
      <c r="H151" s="40"/>
      <c r="I151" s="24"/>
      <c r="J151" s="5"/>
    </row>
    <row r="152" spans="1:10" ht="12.95" customHeight="1">
      <c r="A152" s="18" t="s">
        <v>2901</v>
      </c>
      <c r="B152" s="19" t="s">
        <v>2902</v>
      </c>
      <c r="C152" s="15"/>
      <c r="D152" s="15"/>
      <c r="E152" s="20">
        <v>-183400</v>
      </c>
      <c r="F152" s="21">
        <v>-1095.7233000000001</v>
      </c>
      <c r="G152" s="22">
        <v>-4.1000000000000003E-3</v>
      </c>
      <c r="H152" s="40"/>
      <c r="I152" s="24"/>
      <c r="J152" s="5"/>
    </row>
    <row r="153" spans="1:10" ht="12.95" customHeight="1">
      <c r="A153" s="18" t="s">
        <v>2903</v>
      </c>
      <c r="B153" s="19" t="s">
        <v>2904</v>
      </c>
      <c r="C153" s="15"/>
      <c r="D153" s="15"/>
      <c r="E153" s="20">
        <v>-250700</v>
      </c>
      <c r="F153" s="21">
        <v>-1110.6010000000001</v>
      </c>
      <c r="G153" s="22">
        <v>-4.1999999999999997E-3</v>
      </c>
      <c r="H153" s="40"/>
      <c r="I153" s="24"/>
      <c r="J153" s="5"/>
    </row>
    <row r="154" spans="1:10" ht="12.95" customHeight="1">
      <c r="A154" s="18" t="s">
        <v>2905</v>
      </c>
      <c r="B154" s="19" t="s">
        <v>2906</v>
      </c>
      <c r="C154" s="15"/>
      <c r="D154" s="15"/>
      <c r="E154" s="20">
        <v>-28500</v>
      </c>
      <c r="F154" s="21">
        <v>-1125.921</v>
      </c>
      <c r="G154" s="22">
        <v>-4.1999999999999997E-3</v>
      </c>
      <c r="H154" s="40"/>
      <c r="I154" s="24"/>
      <c r="J154" s="5"/>
    </row>
    <row r="155" spans="1:10" ht="12.95" customHeight="1">
      <c r="A155" s="18" t="s">
        <v>2907</v>
      </c>
      <c r="B155" s="19" t="s">
        <v>2908</v>
      </c>
      <c r="C155" s="15"/>
      <c r="D155" s="15"/>
      <c r="E155" s="20">
        <v>-299250</v>
      </c>
      <c r="F155" s="21">
        <v>-1188.1721</v>
      </c>
      <c r="G155" s="22">
        <v>-4.4999999999999997E-3</v>
      </c>
      <c r="H155" s="40"/>
      <c r="I155" s="24"/>
      <c r="J155" s="5"/>
    </row>
    <row r="156" spans="1:10" ht="12.95" customHeight="1">
      <c r="A156" s="18" t="s">
        <v>2909</v>
      </c>
      <c r="B156" s="19" t="s">
        <v>2910</v>
      </c>
      <c r="C156" s="15"/>
      <c r="D156" s="15"/>
      <c r="E156" s="20">
        <v>-172500</v>
      </c>
      <c r="F156" s="21">
        <v>-1338.2550000000001</v>
      </c>
      <c r="G156" s="22">
        <v>-5.0000000000000001E-3</v>
      </c>
      <c r="H156" s="40"/>
      <c r="I156" s="24"/>
      <c r="J156" s="5"/>
    </row>
    <row r="157" spans="1:10" ht="12.95" customHeight="1">
      <c r="A157" s="18" t="s">
        <v>2911</v>
      </c>
      <c r="B157" s="19" t="s">
        <v>2912</v>
      </c>
      <c r="C157" s="15"/>
      <c r="D157" s="15"/>
      <c r="E157" s="20">
        <v>-53500</v>
      </c>
      <c r="F157" s="21">
        <v>-1347.451</v>
      </c>
      <c r="G157" s="22">
        <v>-5.1000000000000004E-3</v>
      </c>
      <c r="H157" s="40"/>
      <c r="I157" s="24"/>
      <c r="J157" s="5"/>
    </row>
    <row r="158" spans="1:10" ht="12.95" customHeight="1">
      <c r="A158" s="18" t="s">
        <v>2913</v>
      </c>
      <c r="B158" s="19" t="s">
        <v>2914</v>
      </c>
      <c r="C158" s="15"/>
      <c r="D158" s="15"/>
      <c r="E158" s="20">
        <v>-28800</v>
      </c>
      <c r="F158" s="21">
        <v>-1662.5519999999999</v>
      </c>
      <c r="G158" s="22">
        <v>-6.3E-3</v>
      </c>
      <c r="H158" s="40"/>
      <c r="I158" s="24"/>
      <c r="J158" s="5"/>
    </row>
    <row r="159" spans="1:10" ht="12.95" customHeight="1">
      <c r="A159" s="18" t="s">
        <v>2915</v>
      </c>
      <c r="B159" s="19" t="s">
        <v>2916</v>
      </c>
      <c r="C159" s="15"/>
      <c r="D159" s="15"/>
      <c r="E159" s="20">
        <v>-101500</v>
      </c>
      <c r="F159" s="21">
        <v>-1770.9213</v>
      </c>
      <c r="G159" s="22">
        <v>-6.7000000000000002E-3</v>
      </c>
      <c r="H159" s="40"/>
      <c r="I159" s="24"/>
      <c r="J159" s="5"/>
    </row>
    <row r="160" spans="1:10" ht="12.95" customHeight="1">
      <c r="A160" s="18" t="s">
        <v>2917</v>
      </c>
      <c r="B160" s="19" t="s">
        <v>2918</v>
      </c>
      <c r="C160" s="15"/>
      <c r="D160" s="15"/>
      <c r="E160" s="20">
        <v>-75600</v>
      </c>
      <c r="F160" s="21">
        <v>-2273.5565999999999</v>
      </c>
      <c r="G160" s="22">
        <v>-8.6E-3</v>
      </c>
      <c r="H160" s="40"/>
      <c r="I160" s="24"/>
      <c r="J160" s="5"/>
    </row>
    <row r="161" spans="1:10" ht="12.95" customHeight="1">
      <c r="A161" s="18" t="s">
        <v>2919</v>
      </c>
      <c r="B161" s="19" t="s">
        <v>2920</v>
      </c>
      <c r="C161" s="15"/>
      <c r="D161" s="15"/>
      <c r="E161" s="20">
        <v>-155250</v>
      </c>
      <c r="F161" s="21">
        <v>-2310.8962999999999</v>
      </c>
      <c r="G161" s="22">
        <v>-8.6999999999999994E-3</v>
      </c>
      <c r="H161" s="40"/>
      <c r="I161" s="24"/>
      <c r="J161" s="5"/>
    </row>
    <row r="162" spans="1:10" ht="12.95" customHeight="1">
      <c r="A162" s="18" t="s">
        <v>2921</v>
      </c>
      <c r="B162" s="19" t="s">
        <v>2922</v>
      </c>
      <c r="C162" s="15"/>
      <c r="D162" s="15"/>
      <c r="E162" s="20">
        <v>-633500</v>
      </c>
      <c r="F162" s="21">
        <v>-8045.7668000000003</v>
      </c>
      <c r="G162" s="22">
        <v>-3.0300000000000001E-2</v>
      </c>
      <c r="H162" s="40"/>
      <c r="I162" s="24"/>
      <c r="J162" s="5"/>
    </row>
    <row r="163" spans="1:10" ht="12.95" customHeight="1">
      <c r="A163" s="5"/>
      <c r="B163" s="14" t="s">
        <v>184</v>
      </c>
      <c r="C163" s="15"/>
      <c r="D163" s="15"/>
      <c r="E163" s="15"/>
      <c r="F163" s="25">
        <v>-38068.276299999998</v>
      </c>
      <c r="G163" s="26">
        <v>-0.14349999999999999</v>
      </c>
      <c r="H163" s="27"/>
      <c r="I163" s="28"/>
      <c r="J163" s="5"/>
    </row>
    <row r="164" spans="1:10" ht="12.95" customHeight="1">
      <c r="A164" s="5"/>
      <c r="B164" s="29" t="s">
        <v>187</v>
      </c>
      <c r="C164" s="30"/>
      <c r="D164" s="2"/>
      <c r="E164" s="30"/>
      <c r="F164" s="25">
        <v>-38068.276299999998</v>
      </c>
      <c r="G164" s="26">
        <v>-0.14349999999999999</v>
      </c>
      <c r="H164" s="27"/>
      <c r="I164" s="28"/>
      <c r="J164" s="5"/>
    </row>
    <row r="165" spans="1:10" ht="12.95" customHeight="1">
      <c r="A165" s="5"/>
      <c r="B165" s="14" t="s">
        <v>175</v>
      </c>
      <c r="C165" s="15"/>
      <c r="D165" s="15"/>
      <c r="E165" s="15"/>
      <c r="F165" s="15"/>
      <c r="G165" s="15"/>
      <c r="H165" s="16"/>
      <c r="I165" s="17"/>
      <c r="J165" s="5"/>
    </row>
    <row r="166" spans="1:10" ht="12.95" customHeight="1">
      <c r="A166" s="5"/>
      <c r="B166" s="14" t="s">
        <v>176</v>
      </c>
      <c r="C166" s="15"/>
      <c r="D166" s="15"/>
      <c r="E166" s="15"/>
      <c r="F166" s="5"/>
      <c r="G166" s="16"/>
      <c r="H166" s="16"/>
      <c r="I166" s="17"/>
      <c r="J166" s="5"/>
    </row>
    <row r="167" spans="1:10" ht="12.95" customHeight="1">
      <c r="A167" s="18" t="s">
        <v>2309</v>
      </c>
      <c r="B167" s="19" t="s">
        <v>2310</v>
      </c>
      <c r="C167" s="15" t="s">
        <v>2311</v>
      </c>
      <c r="D167" s="15" t="s">
        <v>180</v>
      </c>
      <c r="E167" s="20">
        <v>18000000</v>
      </c>
      <c r="F167" s="21">
        <v>18459.018</v>
      </c>
      <c r="G167" s="22">
        <v>6.9599999999999995E-2</v>
      </c>
      <c r="H167" s="23">
        <v>7.1801000000000004E-2</v>
      </c>
      <c r="I167" s="24"/>
      <c r="J167" s="5"/>
    </row>
    <row r="168" spans="1:10" ht="12.95" customHeight="1">
      <c r="A168" s="18" t="s">
        <v>2312</v>
      </c>
      <c r="B168" s="19" t="s">
        <v>2313</v>
      </c>
      <c r="C168" s="15" t="s">
        <v>2314</v>
      </c>
      <c r="D168" s="15" t="s">
        <v>180</v>
      </c>
      <c r="E168" s="20">
        <v>6859500</v>
      </c>
      <c r="F168" s="21">
        <v>7122.8019000000004</v>
      </c>
      <c r="G168" s="22">
        <v>2.69E-2</v>
      </c>
      <c r="H168" s="23">
        <v>7.1733000000000005E-2</v>
      </c>
      <c r="I168" s="24"/>
      <c r="J168" s="5"/>
    </row>
    <row r="169" spans="1:10" ht="12.95" customHeight="1">
      <c r="A169" s="18" t="s">
        <v>2064</v>
      </c>
      <c r="B169" s="19" t="s">
        <v>2065</v>
      </c>
      <c r="C169" s="15" t="s">
        <v>2066</v>
      </c>
      <c r="D169" s="15" t="s">
        <v>180</v>
      </c>
      <c r="E169" s="20">
        <v>5000000</v>
      </c>
      <c r="F169" s="21">
        <v>5141.0649999999996</v>
      </c>
      <c r="G169" s="22">
        <v>1.9400000000000001E-2</v>
      </c>
      <c r="H169" s="23">
        <v>6.9570000000000007E-2</v>
      </c>
      <c r="I169" s="24"/>
      <c r="J169" s="5"/>
    </row>
    <row r="170" spans="1:10" ht="12.95" customHeight="1">
      <c r="A170" s="18" t="s">
        <v>2306</v>
      </c>
      <c r="B170" s="19" t="s">
        <v>2307</v>
      </c>
      <c r="C170" s="15" t="s">
        <v>2308</v>
      </c>
      <c r="D170" s="15" t="s">
        <v>180</v>
      </c>
      <c r="E170" s="20">
        <v>3500000</v>
      </c>
      <c r="F170" s="21">
        <v>3618.6745000000001</v>
      </c>
      <c r="G170" s="22">
        <v>1.3599999999999999E-2</v>
      </c>
      <c r="H170" s="23">
        <v>7.1452000000000002E-2</v>
      </c>
      <c r="I170" s="24"/>
      <c r="J170" s="5"/>
    </row>
    <row r="171" spans="1:10" ht="12.95" customHeight="1">
      <c r="A171" s="18" t="s">
        <v>2923</v>
      </c>
      <c r="B171" s="19" t="s">
        <v>2924</v>
      </c>
      <c r="C171" s="15" t="s">
        <v>2925</v>
      </c>
      <c r="D171" s="15" t="s">
        <v>2318</v>
      </c>
      <c r="E171" s="20">
        <v>2500</v>
      </c>
      <c r="F171" s="21">
        <v>2541.2150000000001</v>
      </c>
      <c r="G171" s="22">
        <v>9.5999999999999992E-3</v>
      </c>
      <c r="H171" s="23">
        <v>8.3000000000000004E-2</v>
      </c>
      <c r="I171" s="24"/>
      <c r="J171" s="5"/>
    </row>
    <row r="172" spans="1:10" ht="12.95" customHeight="1">
      <c r="A172" s="18" t="s">
        <v>2460</v>
      </c>
      <c r="B172" s="19" t="s">
        <v>2461</v>
      </c>
      <c r="C172" s="15" t="s">
        <v>2462</v>
      </c>
      <c r="D172" s="15" t="s">
        <v>206</v>
      </c>
      <c r="E172" s="20">
        <v>2500</v>
      </c>
      <c r="F172" s="21">
        <v>2533.0974999999999</v>
      </c>
      <c r="G172" s="22">
        <v>9.5999999999999992E-3</v>
      </c>
      <c r="H172" s="23">
        <v>7.6605000000000006E-2</v>
      </c>
      <c r="I172" s="24"/>
      <c r="J172" s="5"/>
    </row>
    <row r="173" spans="1:10" ht="12.95" customHeight="1">
      <c r="A173" s="18" t="s">
        <v>2019</v>
      </c>
      <c r="B173" s="19" t="s">
        <v>2020</v>
      </c>
      <c r="C173" s="15" t="s">
        <v>2021</v>
      </c>
      <c r="D173" s="15" t="s">
        <v>180</v>
      </c>
      <c r="E173" s="20">
        <v>2500000</v>
      </c>
      <c r="F173" s="21">
        <v>2522.0450000000001</v>
      </c>
      <c r="G173" s="22">
        <v>9.4999999999999998E-3</v>
      </c>
      <c r="H173" s="23">
        <v>6.9392999999999996E-2</v>
      </c>
      <c r="I173" s="24"/>
      <c r="J173" s="5"/>
    </row>
    <row r="174" spans="1:10" ht="12.95" customHeight="1">
      <c r="A174" s="18" t="s">
        <v>1938</v>
      </c>
      <c r="B174" s="19" t="s">
        <v>1939</v>
      </c>
      <c r="C174" s="15" t="s">
        <v>1940</v>
      </c>
      <c r="D174" s="15" t="s">
        <v>206</v>
      </c>
      <c r="E174" s="20">
        <v>2500</v>
      </c>
      <c r="F174" s="21">
        <v>2505.1174999999998</v>
      </c>
      <c r="G174" s="22">
        <v>9.4000000000000004E-3</v>
      </c>
      <c r="H174" s="23">
        <v>7.3987999999999998E-2</v>
      </c>
      <c r="I174" s="24"/>
      <c r="J174" s="5"/>
    </row>
    <row r="175" spans="1:10" ht="12.95" customHeight="1">
      <c r="A175" s="18" t="s">
        <v>2926</v>
      </c>
      <c r="B175" s="19" t="s">
        <v>2927</v>
      </c>
      <c r="C175" s="15" t="s">
        <v>2928</v>
      </c>
      <c r="D175" s="15" t="s">
        <v>2318</v>
      </c>
      <c r="E175" s="20">
        <v>250</v>
      </c>
      <c r="F175" s="21">
        <v>2504.9724999999999</v>
      </c>
      <c r="G175" s="22">
        <v>9.4000000000000004E-3</v>
      </c>
      <c r="H175" s="23">
        <v>8.3900000000000002E-2</v>
      </c>
      <c r="I175" s="24"/>
      <c r="J175" s="5"/>
    </row>
    <row r="176" spans="1:10" ht="12.95" customHeight="1">
      <c r="A176" s="18" t="s">
        <v>2929</v>
      </c>
      <c r="B176" s="19" t="s">
        <v>2930</v>
      </c>
      <c r="C176" s="15" t="s">
        <v>2931</v>
      </c>
      <c r="D176" s="15" t="s">
        <v>2932</v>
      </c>
      <c r="E176" s="20">
        <v>2500</v>
      </c>
      <c r="F176" s="21">
        <v>2499.56</v>
      </c>
      <c r="G176" s="22">
        <v>9.4000000000000004E-3</v>
      </c>
      <c r="H176" s="23">
        <v>9.3450000000000005E-2</v>
      </c>
      <c r="I176" s="24"/>
      <c r="J176" s="5"/>
    </row>
    <row r="177" spans="1:10" ht="12.95" customHeight="1">
      <c r="A177" s="18" t="s">
        <v>2933</v>
      </c>
      <c r="B177" s="19" t="s">
        <v>2934</v>
      </c>
      <c r="C177" s="15" t="s">
        <v>2935</v>
      </c>
      <c r="D177" s="15" t="s">
        <v>2318</v>
      </c>
      <c r="E177" s="20">
        <v>2500</v>
      </c>
      <c r="F177" s="21">
        <v>2497.6624999999999</v>
      </c>
      <c r="G177" s="22">
        <v>9.4000000000000004E-3</v>
      </c>
      <c r="H177" s="23">
        <v>8.6740499999999998E-2</v>
      </c>
      <c r="I177" s="24"/>
      <c r="J177" s="5"/>
    </row>
    <row r="178" spans="1:10" ht="12.95" customHeight="1">
      <c r="A178" s="18" t="s">
        <v>1968</v>
      </c>
      <c r="B178" s="19" t="s">
        <v>1969</v>
      </c>
      <c r="C178" s="15" t="s">
        <v>1970</v>
      </c>
      <c r="D178" s="15" t="s">
        <v>206</v>
      </c>
      <c r="E178" s="20">
        <v>2500</v>
      </c>
      <c r="F178" s="21">
        <v>2495.4524999999999</v>
      </c>
      <c r="G178" s="22">
        <v>9.4000000000000004E-3</v>
      </c>
      <c r="H178" s="23">
        <v>7.51E-2</v>
      </c>
      <c r="I178" s="24"/>
      <c r="J178" s="5"/>
    </row>
    <row r="179" spans="1:10" ht="12.95" customHeight="1">
      <c r="A179" s="18" t="s">
        <v>2475</v>
      </c>
      <c r="B179" s="19" t="s">
        <v>2476</v>
      </c>
      <c r="C179" s="15" t="s">
        <v>2477</v>
      </c>
      <c r="D179" s="15" t="s">
        <v>2478</v>
      </c>
      <c r="E179" s="20">
        <v>2000</v>
      </c>
      <c r="F179" s="21">
        <v>1973.49</v>
      </c>
      <c r="G179" s="22">
        <v>7.4000000000000003E-3</v>
      </c>
      <c r="H179" s="23">
        <v>8.1707000000000002E-2</v>
      </c>
      <c r="I179" s="24"/>
      <c r="J179" s="5"/>
    </row>
    <row r="180" spans="1:10" ht="12.95" customHeight="1">
      <c r="A180" s="18" t="s">
        <v>1888</v>
      </c>
      <c r="B180" s="19" t="s">
        <v>1889</v>
      </c>
      <c r="C180" s="15" t="s">
        <v>1890</v>
      </c>
      <c r="D180" s="15" t="s">
        <v>180</v>
      </c>
      <c r="E180" s="20">
        <v>1500000</v>
      </c>
      <c r="F180" s="21">
        <v>1536.096</v>
      </c>
      <c r="G180" s="22">
        <v>5.7999999999999996E-3</v>
      </c>
      <c r="H180" s="23">
        <v>6.8558999999999995E-2</v>
      </c>
      <c r="I180" s="24"/>
      <c r="J180" s="5"/>
    </row>
    <row r="181" spans="1:10" ht="12.95" customHeight="1">
      <c r="A181" s="18" t="s">
        <v>2936</v>
      </c>
      <c r="B181" s="19" t="s">
        <v>2937</v>
      </c>
      <c r="C181" s="15" t="s">
        <v>2938</v>
      </c>
      <c r="D181" s="15" t="s">
        <v>206</v>
      </c>
      <c r="E181" s="20">
        <v>1500</v>
      </c>
      <c r="F181" s="21">
        <v>1499.9655</v>
      </c>
      <c r="G181" s="22">
        <v>5.7000000000000002E-3</v>
      </c>
      <c r="H181" s="23">
        <v>7.1545999999999998E-2</v>
      </c>
      <c r="I181" s="24"/>
      <c r="J181" s="5"/>
    </row>
    <row r="182" spans="1:10" ht="12.95" customHeight="1">
      <c r="A182" s="18" t="s">
        <v>2315</v>
      </c>
      <c r="B182" s="19" t="s">
        <v>2316</v>
      </c>
      <c r="C182" s="15" t="s">
        <v>2317</v>
      </c>
      <c r="D182" s="15" t="s">
        <v>2318</v>
      </c>
      <c r="E182" s="20">
        <v>1000</v>
      </c>
      <c r="F182" s="21">
        <v>1020.141</v>
      </c>
      <c r="G182" s="22">
        <v>3.8E-3</v>
      </c>
      <c r="H182" s="23">
        <v>8.3500000000000005E-2</v>
      </c>
      <c r="I182" s="24"/>
      <c r="J182" s="5"/>
    </row>
    <row r="183" spans="1:10" ht="12.95" customHeight="1">
      <c r="A183" s="18" t="s">
        <v>2488</v>
      </c>
      <c r="B183" s="19" t="s">
        <v>2489</v>
      </c>
      <c r="C183" s="15" t="s">
        <v>2490</v>
      </c>
      <c r="D183" s="15" t="s">
        <v>206</v>
      </c>
      <c r="E183" s="20">
        <v>1000</v>
      </c>
      <c r="F183" s="21">
        <v>1010.138</v>
      </c>
      <c r="G183" s="22">
        <v>3.8E-3</v>
      </c>
      <c r="H183" s="23">
        <v>7.2800000000000004E-2</v>
      </c>
      <c r="I183" s="24"/>
      <c r="J183" s="5"/>
    </row>
    <row r="184" spans="1:10" ht="12.95" customHeight="1">
      <c r="A184" s="18" t="s">
        <v>2939</v>
      </c>
      <c r="B184" s="19" t="s">
        <v>2940</v>
      </c>
      <c r="C184" s="15" t="s">
        <v>2941</v>
      </c>
      <c r="D184" s="15" t="s">
        <v>2932</v>
      </c>
      <c r="E184" s="20">
        <v>1000</v>
      </c>
      <c r="F184" s="21">
        <v>1002.485</v>
      </c>
      <c r="G184" s="22">
        <v>3.8E-3</v>
      </c>
      <c r="H184" s="23">
        <v>8.1162999999999999E-2</v>
      </c>
      <c r="I184" s="24"/>
      <c r="J184" s="5"/>
    </row>
    <row r="185" spans="1:10" ht="12.95" customHeight="1">
      <c r="A185" s="18" t="s">
        <v>2328</v>
      </c>
      <c r="B185" s="19" t="s">
        <v>2329</v>
      </c>
      <c r="C185" s="15" t="s">
        <v>2330</v>
      </c>
      <c r="D185" s="15" t="s">
        <v>2318</v>
      </c>
      <c r="E185" s="20">
        <v>1000</v>
      </c>
      <c r="F185" s="21">
        <v>1000.316</v>
      </c>
      <c r="G185" s="22">
        <v>3.8E-3</v>
      </c>
      <c r="H185" s="23">
        <v>8.5949999999999999E-2</v>
      </c>
      <c r="I185" s="24"/>
      <c r="J185" s="5"/>
    </row>
    <row r="186" spans="1:10" ht="12.95" customHeight="1">
      <c r="A186" s="18" t="s">
        <v>2331</v>
      </c>
      <c r="B186" s="19" t="s">
        <v>2332</v>
      </c>
      <c r="C186" s="15" t="s">
        <v>2333</v>
      </c>
      <c r="D186" s="15" t="s">
        <v>2334</v>
      </c>
      <c r="E186" s="20">
        <v>1000</v>
      </c>
      <c r="F186" s="21">
        <v>998.90499999999997</v>
      </c>
      <c r="G186" s="22">
        <v>3.8E-3</v>
      </c>
      <c r="H186" s="23">
        <v>9.8207000000000003E-2</v>
      </c>
      <c r="I186" s="24"/>
      <c r="J186" s="5"/>
    </row>
    <row r="187" spans="1:10" ht="12.95" customHeight="1">
      <c r="A187" s="18" t="s">
        <v>2942</v>
      </c>
      <c r="B187" s="19" t="s">
        <v>2943</v>
      </c>
      <c r="C187" s="15" t="s">
        <v>2944</v>
      </c>
      <c r="D187" s="15" t="s">
        <v>206</v>
      </c>
      <c r="E187" s="20">
        <v>100</v>
      </c>
      <c r="F187" s="21">
        <v>968.75300000000004</v>
      </c>
      <c r="G187" s="22">
        <v>3.7000000000000002E-3</v>
      </c>
      <c r="H187" s="23">
        <v>7.4982999999999994E-2</v>
      </c>
      <c r="I187" s="24"/>
      <c r="J187" s="5"/>
    </row>
    <row r="188" spans="1:10" ht="12.95" customHeight="1">
      <c r="A188" s="18" t="s">
        <v>2945</v>
      </c>
      <c r="B188" s="19" t="s">
        <v>2946</v>
      </c>
      <c r="C188" s="15" t="s">
        <v>2947</v>
      </c>
      <c r="D188" s="15" t="s">
        <v>2948</v>
      </c>
      <c r="E188" s="20">
        <v>500</v>
      </c>
      <c r="F188" s="21">
        <v>504.375</v>
      </c>
      <c r="G188" s="22">
        <v>1.9E-3</v>
      </c>
      <c r="H188" s="23">
        <v>7.6918E-2</v>
      </c>
      <c r="I188" s="24"/>
      <c r="J188" s="5"/>
    </row>
    <row r="189" spans="1:10" ht="12.95" customHeight="1">
      <c r="A189" s="18" t="s">
        <v>2949</v>
      </c>
      <c r="B189" s="19" t="s">
        <v>2950</v>
      </c>
      <c r="C189" s="15" t="s">
        <v>2951</v>
      </c>
      <c r="D189" s="15" t="s">
        <v>206</v>
      </c>
      <c r="E189" s="20">
        <v>5</v>
      </c>
      <c r="F189" s="21">
        <v>500.48599999999999</v>
      </c>
      <c r="G189" s="22">
        <v>1.9E-3</v>
      </c>
      <c r="H189" s="23">
        <v>7.7799999999999994E-2</v>
      </c>
      <c r="I189" s="24"/>
      <c r="J189" s="5"/>
    </row>
    <row r="190" spans="1:10" ht="12.95" customHeight="1">
      <c r="A190" s="18" t="s">
        <v>2952</v>
      </c>
      <c r="B190" s="19" t="s">
        <v>2953</v>
      </c>
      <c r="C190" s="15" t="s">
        <v>2954</v>
      </c>
      <c r="D190" s="15" t="s">
        <v>2955</v>
      </c>
      <c r="E190" s="20">
        <v>500</v>
      </c>
      <c r="F190" s="21">
        <v>500.34399999999999</v>
      </c>
      <c r="G190" s="22">
        <v>1.9E-3</v>
      </c>
      <c r="H190" s="23">
        <v>8.3794999999999994E-2</v>
      </c>
      <c r="I190" s="24"/>
      <c r="J190" s="5"/>
    </row>
    <row r="191" spans="1:10" ht="12.95" customHeight="1">
      <c r="A191" s="18" t="s">
        <v>2688</v>
      </c>
      <c r="B191" s="19" t="s">
        <v>2689</v>
      </c>
      <c r="C191" s="15" t="s">
        <v>2690</v>
      </c>
      <c r="D191" s="15" t="s">
        <v>180</v>
      </c>
      <c r="E191" s="20">
        <v>500000</v>
      </c>
      <c r="F191" s="21">
        <v>496.38350000000003</v>
      </c>
      <c r="G191" s="22">
        <v>1.9E-3</v>
      </c>
      <c r="H191" s="23">
        <v>6.9713999999999998E-2</v>
      </c>
      <c r="I191" s="24"/>
      <c r="J191" s="5"/>
    </row>
    <row r="192" spans="1:10" ht="12.95" customHeight="1">
      <c r="A192" s="18" t="s">
        <v>2779</v>
      </c>
      <c r="B192" s="19" t="s">
        <v>2780</v>
      </c>
      <c r="C192" s="15" t="s">
        <v>2781</v>
      </c>
      <c r="D192" s="15" t="s">
        <v>206</v>
      </c>
      <c r="E192" s="20">
        <v>20</v>
      </c>
      <c r="F192" s="21">
        <v>200.4066</v>
      </c>
      <c r="G192" s="22">
        <v>8.0000000000000004E-4</v>
      </c>
      <c r="H192" s="23">
        <v>7.3400000000000007E-2</v>
      </c>
      <c r="I192" s="24"/>
      <c r="J192" s="5"/>
    </row>
    <row r="193" spans="1:10" ht="12.95" customHeight="1">
      <c r="A193" s="18" t="s">
        <v>2956</v>
      </c>
      <c r="B193" s="19" t="s">
        <v>2957</v>
      </c>
      <c r="C193" s="15" t="s">
        <v>2958</v>
      </c>
      <c r="D193" s="15" t="s">
        <v>180</v>
      </c>
      <c r="E193" s="20">
        <v>200000</v>
      </c>
      <c r="F193" s="21">
        <v>198.36920000000001</v>
      </c>
      <c r="G193" s="22">
        <v>6.9999999999999999E-4</v>
      </c>
      <c r="H193" s="23">
        <v>6.9250000000000006E-2</v>
      </c>
      <c r="I193" s="24"/>
      <c r="J193" s="5"/>
    </row>
    <row r="194" spans="1:10" ht="12.95" customHeight="1">
      <c r="A194" s="18" t="s">
        <v>2215</v>
      </c>
      <c r="B194" s="19" t="s">
        <v>2216</v>
      </c>
      <c r="C194" s="15" t="s">
        <v>2217</v>
      </c>
      <c r="D194" s="15" t="s">
        <v>180</v>
      </c>
      <c r="E194" s="20">
        <v>100000</v>
      </c>
      <c r="F194" s="21">
        <v>102.1772</v>
      </c>
      <c r="G194" s="22">
        <v>4.0000000000000002E-4</v>
      </c>
      <c r="H194" s="23">
        <v>7.2165999999999994E-2</v>
      </c>
      <c r="I194" s="24"/>
      <c r="J194" s="5"/>
    </row>
    <row r="195" spans="1:10" ht="12.95" customHeight="1">
      <c r="A195" s="5"/>
      <c r="B195" s="14" t="s">
        <v>184</v>
      </c>
      <c r="C195" s="15"/>
      <c r="D195" s="15"/>
      <c r="E195" s="15"/>
      <c r="F195" s="25">
        <v>67953.512900000002</v>
      </c>
      <c r="G195" s="26">
        <v>0.25619999999999998</v>
      </c>
      <c r="H195" s="27"/>
      <c r="I195" s="28"/>
      <c r="J195" s="5"/>
    </row>
    <row r="196" spans="1:10" ht="12.95" customHeight="1">
      <c r="A196" s="5"/>
      <c r="B196" s="29" t="s">
        <v>185</v>
      </c>
      <c r="C196" s="2"/>
      <c r="D196" s="2"/>
      <c r="E196" s="2"/>
      <c r="F196" s="27" t="s">
        <v>186</v>
      </c>
      <c r="G196" s="27" t="s">
        <v>186</v>
      </c>
      <c r="H196" s="27"/>
      <c r="I196" s="28"/>
      <c r="J196" s="5"/>
    </row>
    <row r="197" spans="1:10" ht="12.95" customHeight="1">
      <c r="A197" s="5"/>
      <c r="B197" s="29" t="s">
        <v>184</v>
      </c>
      <c r="C197" s="2"/>
      <c r="D197" s="2"/>
      <c r="E197" s="2"/>
      <c r="F197" s="27" t="s">
        <v>186</v>
      </c>
      <c r="G197" s="27" t="s">
        <v>186</v>
      </c>
      <c r="H197" s="27"/>
      <c r="I197" s="28"/>
      <c r="J197" s="5"/>
    </row>
    <row r="198" spans="1:10" ht="12.95" customHeight="1">
      <c r="A198" s="5"/>
      <c r="B198" s="14" t="s">
        <v>2566</v>
      </c>
      <c r="C198" s="15"/>
      <c r="D198" s="15"/>
      <c r="E198" s="15"/>
      <c r="F198" s="5"/>
      <c r="G198" s="16"/>
      <c r="H198" s="16"/>
      <c r="I198" s="17"/>
      <c r="J198" s="5"/>
    </row>
    <row r="199" spans="1:10" ht="12.95" customHeight="1">
      <c r="A199" s="18" t="s">
        <v>2959</v>
      </c>
      <c r="B199" s="19" t="s">
        <v>2960</v>
      </c>
      <c r="C199" s="15" t="s">
        <v>2961</v>
      </c>
      <c r="D199" s="15" t="s">
        <v>2962</v>
      </c>
      <c r="E199" s="20">
        <v>10</v>
      </c>
      <c r="F199" s="21">
        <v>355.32380000000001</v>
      </c>
      <c r="G199" s="22">
        <v>1.2999999999999999E-3</v>
      </c>
      <c r="H199" s="23">
        <v>0.102382</v>
      </c>
      <c r="I199" s="24"/>
      <c r="J199" s="5"/>
    </row>
    <row r="200" spans="1:10" ht="12.95" customHeight="1">
      <c r="A200" s="5"/>
      <c r="B200" s="14" t="s">
        <v>184</v>
      </c>
      <c r="C200" s="15"/>
      <c r="D200" s="15"/>
      <c r="E200" s="15"/>
      <c r="F200" s="25">
        <v>355.32380000000001</v>
      </c>
      <c r="G200" s="26">
        <v>1.2999999999999999E-3</v>
      </c>
      <c r="H200" s="27"/>
      <c r="I200" s="28"/>
      <c r="J200" s="5"/>
    </row>
    <row r="201" spans="1:10" ht="12.95" customHeight="1">
      <c r="A201" s="5"/>
      <c r="B201" s="29" t="s">
        <v>185</v>
      </c>
      <c r="C201" s="2"/>
      <c r="D201" s="2"/>
      <c r="E201" s="2"/>
      <c r="F201" s="27" t="s">
        <v>186</v>
      </c>
      <c r="G201" s="27" t="s">
        <v>186</v>
      </c>
      <c r="H201" s="27"/>
      <c r="I201" s="28"/>
      <c r="J201" s="5"/>
    </row>
    <row r="202" spans="1:10" ht="12.95" customHeight="1">
      <c r="A202" s="5"/>
      <c r="B202" s="29" t="s">
        <v>184</v>
      </c>
      <c r="C202" s="2"/>
      <c r="D202" s="2"/>
      <c r="E202" s="2"/>
      <c r="F202" s="27" t="s">
        <v>186</v>
      </c>
      <c r="G202" s="27" t="s">
        <v>186</v>
      </c>
      <c r="H202" s="27"/>
      <c r="I202" s="28"/>
      <c r="J202" s="5"/>
    </row>
    <row r="203" spans="1:10" ht="12.95" customHeight="1">
      <c r="A203" s="5"/>
      <c r="B203" s="29" t="s">
        <v>187</v>
      </c>
      <c r="C203" s="30"/>
      <c r="D203" s="2"/>
      <c r="E203" s="30"/>
      <c r="F203" s="25">
        <v>68308.8367</v>
      </c>
      <c r="G203" s="26">
        <v>0.2576</v>
      </c>
      <c r="H203" s="27"/>
      <c r="I203" s="28"/>
      <c r="J203" s="5"/>
    </row>
    <row r="204" spans="1:10" ht="12.95" customHeight="1">
      <c r="A204" s="5"/>
      <c r="B204" s="14" t="s">
        <v>1880</v>
      </c>
      <c r="C204" s="15"/>
      <c r="D204" s="15"/>
      <c r="E204" s="15"/>
      <c r="F204" s="15"/>
      <c r="G204" s="15"/>
      <c r="H204" s="16"/>
      <c r="I204" s="17"/>
      <c r="J204" s="5"/>
    </row>
    <row r="205" spans="1:10" ht="12.95" customHeight="1">
      <c r="A205" s="5"/>
      <c r="B205" s="14" t="s">
        <v>1881</v>
      </c>
      <c r="C205" s="15"/>
      <c r="D205" s="15"/>
      <c r="E205" s="15"/>
      <c r="F205" s="5"/>
      <c r="G205" s="16"/>
      <c r="H205" s="16"/>
      <c r="I205" s="17"/>
      <c r="J205" s="5"/>
    </row>
    <row r="206" spans="1:10" ht="12.95" customHeight="1">
      <c r="A206" s="18" t="s">
        <v>1882</v>
      </c>
      <c r="B206" s="19" t="s">
        <v>1883</v>
      </c>
      <c r="C206" s="15" t="s">
        <v>1884</v>
      </c>
      <c r="D206" s="15" t="s">
        <v>180</v>
      </c>
      <c r="E206" s="20">
        <v>2000000</v>
      </c>
      <c r="F206" s="21">
        <v>1980.8219999999999</v>
      </c>
      <c r="G206" s="22">
        <v>7.4999999999999997E-3</v>
      </c>
      <c r="H206" s="23">
        <v>6.4252000000000004E-2</v>
      </c>
      <c r="I206" s="24"/>
      <c r="J206" s="5"/>
    </row>
    <row r="207" spans="1:10" ht="12.95" customHeight="1">
      <c r="A207" s="18" t="s">
        <v>2963</v>
      </c>
      <c r="B207" s="19" t="s">
        <v>2964</v>
      </c>
      <c r="C207" s="15" t="s">
        <v>2965</v>
      </c>
      <c r="D207" s="15" t="s">
        <v>180</v>
      </c>
      <c r="E207" s="20">
        <v>1000000</v>
      </c>
      <c r="F207" s="21">
        <v>987.99599999999998</v>
      </c>
      <c r="G207" s="22">
        <v>3.7000000000000002E-3</v>
      </c>
      <c r="H207" s="23">
        <v>6.5218999999999999E-2</v>
      </c>
      <c r="I207" s="24"/>
      <c r="J207" s="5"/>
    </row>
    <row r="208" spans="1:10" ht="12.95" customHeight="1">
      <c r="A208" s="5"/>
      <c r="B208" s="14" t="s">
        <v>184</v>
      </c>
      <c r="C208" s="15"/>
      <c r="D208" s="15"/>
      <c r="E208" s="15"/>
      <c r="F208" s="25">
        <v>2968.8180000000002</v>
      </c>
      <c r="G208" s="26">
        <v>1.12E-2</v>
      </c>
      <c r="H208" s="27"/>
      <c r="I208" s="28"/>
      <c r="J208" s="5"/>
    </row>
    <row r="209" spans="1:10" ht="12.95" customHeight="1">
      <c r="A209" s="5"/>
      <c r="B209" s="29" t="s">
        <v>187</v>
      </c>
      <c r="C209" s="30"/>
      <c r="D209" s="2"/>
      <c r="E209" s="30"/>
      <c r="F209" s="25">
        <v>2968.8180000000002</v>
      </c>
      <c r="G209" s="26">
        <v>1.12E-2</v>
      </c>
      <c r="H209" s="27"/>
      <c r="I209" s="28"/>
      <c r="J209" s="5"/>
    </row>
    <row r="210" spans="1:10" ht="12.95" customHeight="1">
      <c r="A210" s="5"/>
      <c r="B210" s="14" t="s">
        <v>188</v>
      </c>
      <c r="C210" s="15"/>
      <c r="D210" s="15"/>
      <c r="E210" s="15"/>
      <c r="F210" s="15"/>
      <c r="G210" s="15"/>
      <c r="H210" s="16"/>
      <c r="I210" s="17"/>
      <c r="J210" s="5"/>
    </row>
    <row r="211" spans="1:10" ht="12.95" customHeight="1">
      <c r="A211" s="18" t="s">
        <v>189</v>
      </c>
      <c r="B211" s="19" t="s">
        <v>190</v>
      </c>
      <c r="C211" s="15"/>
      <c r="D211" s="15"/>
      <c r="E211" s="20"/>
      <c r="F211" s="21">
        <v>2296.9938000000002</v>
      </c>
      <c r="G211" s="22">
        <v>8.6999999999999994E-3</v>
      </c>
      <c r="H211" s="23">
        <v>6.5639323169758068E-2</v>
      </c>
      <c r="I211" s="24"/>
      <c r="J211" s="5"/>
    </row>
    <row r="212" spans="1:10" ht="12.95" customHeight="1">
      <c r="A212" s="5"/>
      <c r="B212" s="14" t="s">
        <v>184</v>
      </c>
      <c r="C212" s="15"/>
      <c r="D212" s="15"/>
      <c r="E212" s="15"/>
      <c r="F212" s="25">
        <v>2296.9938000000002</v>
      </c>
      <c r="G212" s="26">
        <v>8.6999999999999994E-3</v>
      </c>
      <c r="H212" s="27"/>
      <c r="I212" s="28"/>
      <c r="J212" s="5"/>
    </row>
    <row r="213" spans="1:10" ht="12.95" customHeight="1">
      <c r="A213" s="5"/>
      <c r="B213" s="29" t="s">
        <v>185</v>
      </c>
      <c r="C213" s="2"/>
      <c r="D213" s="2"/>
      <c r="E213" s="2"/>
      <c r="F213" s="27" t="s">
        <v>186</v>
      </c>
      <c r="G213" s="27" t="s">
        <v>186</v>
      </c>
      <c r="H213" s="27"/>
      <c r="I213" s="28"/>
      <c r="J213" s="5"/>
    </row>
    <row r="214" spans="1:10" ht="12.95" customHeight="1">
      <c r="A214" s="5"/>
      <c r="B214" s="29" t="s">
        <v>184</v>
      </c>
      <c r="C214" s="2"/>
      <c r="D214" s="2"/>
      <c r="E214" s="2"/>
      <c r="F214" s="27" t="s">
        <v>186</v>
      </c>
      <c r="G214" s="27" t="s">
        <v>186</v>
      </c>
      <c r="H214" s="27"/>
      <c r="I214" s="28"/>
      <c r="J214" s="5"/>
    </row>
    <row r="215" spans="1:10" ht="12.95" customHeight="1">
      <c r="A215" s="5"/>
      <c r="B215" s="29" t="s">
        <v>187</v>
      </c>
      <c r="C215" s="30"/>
      <c r="D215" s="2"/>
      <c r="E215" s="30"/>
      <c r="F215" s="25">
        <v>2296.9938000000002</v>
      </c>
      <c r="G215" s="26">
        <v>8.6999999999999994E-3</v>
      </c>
      <c r="H215" s="27"/>
      <c r="I215" s="28"/>
      <c r="J215" s="5"/>
    </row>
    <row r="216" spans="1:10" ht="12.95" customHeight="1">
      <c r="A216" s="5"/>
      <c r="B216" s="29" t="s">
        <v>191</v>
      </c>
      <c r="C216" s="15"/>
      <c r="D216" s="2"/>
      <c r="E216" s="15"/>
      <c r="F216" s="31">
        <v>49161.703399999999</v>
      </c>
      <c r="G216" s="26">
        <v>0.18529999999999999</v>
      </c>
      <c r="H216" s="27"/>
      <c r="I216" s="28"/>
      <c r="J216" s="5"/>
    </row>
    <row r="217" spans="1:10" ht="12.95" customHeight="1">
      <c r="A217" s="5"/>
      <c r="B217" s="32" t="s">
        <v>192</v>
      </c>
      <c r="C217" s="33"/>
      <c r="D217" s="33"/>
      <c r="E217" s="33"/>
      <c r="F217" s="34">
        <v>265206.21999999997</v>
      </c>
      <c r="G217" s="35">
        <v>1</v>
      </c>
      <c r="H217" s="36"/>
      <c r="I217" s="37"/>
      <c r="J217" s="5"/>
    </row>
    <row r="218" spans="1:10" ht="12.95" customHeight="1">
      <c r="A218" s="5"/>
      <c r="B218" s="7"/>
      <c r="C218" s="5"/>
      <c r="D218" s="5"/>
      <c r="E218" s="5"/>
      <c r="F218" s="5"/>
      <c r="G218" s="5"/>
      <c r="H218" s="5"/>
      <c r="I218" s="5"/>
      <c r="J218" s="5"/>
    </row>
    <row r="219" spans="1:10" ht="12.95" customHeight="1">
      <c r="A219" s="5"/>
      <c r="B219" s="44" t="s">
        <v>5198</v>
      </c>
      <c r="C219" s="5"/>
      <c r="D219" s="5"/>
      <c r="E219" s="5"/>
      <c r="F219" s="5"/>
      <c r="G219" s="5"/>
      <c r="H219" s="5"/>
      <c r="I219" s="5"/>
      <c r="J219" s="5"/>
    </row>
    <row r="220" spans="1:10" ht="12.95" customHeight="1">
      <c r="A220" s="5"/>
      <c r="B220" s="4" t="s">
        <v>240</v>
      </c>
      <c r="C220" s="5"/>
      <c r="D220" s="5"/>
      <c r="E220" s="5"/>
      <c r="F220" s="5"/>
      <c r="G220" s="5"/>
      <c r="H220" s="5"/>
      <c r="I220" s="5"/>
      <c r="J220" s="5"/>
    </row>
    <row r="221" spans="1:10" ht="12.95" customHeight="1">
      <c r="A221" s="5"/>
      <c r="B221" s="4" t="s">
        <v>2344</v>
      </c>
      <c r="C221" s="5"/>
      <c r="D221" s="5"/>
      <c r="E221" s="5"/>
      <c r="F221" s="5"/>
      <c r="G221" s="5"/>
      <c r="H221" s="5"/>
      <c r="I221" s="5"/>
      <c r="J221" s="5"/>
    </row>
    <row r="222" spans="1:10" ht="12.95" customHeight="1">
      <c r="A222" s="5"/>
      <c r="B222" s="4" t="s">
        <v>1801</v>
      </c>
      <c r="C222" s="5"/>
      <c r="D222" s="5"/>
      <c r="E222" s="5"/>
      <c r="F222" s="5"/>
      <c r="G222" s="5"/>
      <c r="H222" s="5"/>
      <c r="I222" s="5"/>
      <c r="J222" s="5"/>
    </row>
    <row r="223" spans="1:10" ht="12.95" customHeight="1">
      <c r="A223" s="5"/>
      <c r="B223" s="4" t="s">
        <v>194</v>
      </c>
      <c r="C223" s="5"/>
      <c r="D223" s="5"/>
      <c r="E223" s="5"/>
      <c r="F223" s="5"/>
      <c r="G223" s="5"/>
      <c r="H223" s="5"/>
      <c r="I223" s="5"/>
      <c r="J223" s="5"/>
    </row>
    <row r="224" spans="1:10" ht="26.1" customHeight="1">
      <c r="A224" s="5"/>
      <c r="B224" s="76" t="s">
        <v>195</v>
      </c>
      <c r="C224" s="76"/>
      <c r="D224" s="76"/>
      <c r="E224" s="76"/>
      <c r="F224" s="76"/>
      <c r="G224" s="76"/>
      <c r="H224" s="76"/>
      <c r="I224" s="76"/>
      <c r="J224" s="5"/>
    </row>
    <row r="225" spans="1:10" ht="12.95" customHeight="1">
      <c r="A225" s="5"/>
      <c r="B225" s="76" t="s">
        <v>196</v>
      </c>
      <c r="C225" s="76"/>
      <c r="D225" s="76"/>
      <c r="E225" s="76"/>
      <c r="F225" s="76"/>
      <c r="G225" s="76"/>
      <c r="H225" s="76"/>
      <c r="I225" s="76"/>
      <c r="J225" s="5"/>
    </row>
    <row r="226" spans="1:10" ht="12.95" customHeight="1">
      <c r="A226" s="5"/>
      <c r="B226" s="76"/>
      <c r="C226" s="76"/>
      <c r="D226" s="76"/>
      <c r="E226" s="76"/>
      <c r="F226" s="76"/>
      <c r="G226" s="76"/>
      <c r="H226" s="76"/>
      <c r="I226" s="76"/>
      <c r="J226" s="5"/>
    </row>
    <row r="227" spans="1:10" ht="12.95" customHeight="1">
      <c r="A227" s="5"/>
      <c r="B227" s="76"/>
      <c r="C227" s="76"/>
      <c r="D227" s="76"/>
      <c r="E227" s="76"/>
      <c r="F227" s="76"/>
      <c r="G227" s="76"/>
      <c r="H227" s="76"/>
      <c r="I227" s="76"/>
      <c r="J227" s="5"/>
    </row>
    <row r="228" spans="1:10" ht="12.95" customHeight="1">
      <c r="A228" s="5"/>
      <c r="B228" s="76"/>
      <c r="C228" s="76"/>
      <c r="D228" s="76"/>
      <c r="E228" s="76"/>
      <c r="F228" s="76"/>
      <c r="G228" s="76"/>
      <c r="H228" s="76"/>
      <c r="I228" s="76"/>
      <c r="J228" s="5"/>
    </row>
    <row r="229" spans="1:10" ht="12.95" customHeight="1">
      <c r="A229" s="5"/>
      <c r="B229" s="76"/>
      <c r="C229" s="76"/>
      <c r="D229" s="76"/>
      <c r="E229" s="76"/>
      <c r="F229" s="76"/>
      <c r="G229" s="76"/>
      <c r="H229" s="76"/>
      <c r="I229" s="76"/>
      <c r="J229" s="5"/>
    </row>
    <row r="230" spans="1:10" ht="12.95" customHeight="1">
      <c r="A230" s="5"/>
      <c r="B230" s="5"/>
      <c r="C230" s="77" t="s">
        <v>2966</v>
      </c>
      <c r="D230" s="77"/>
      <c r="E230" s="77"/>
      <c r="F230" s="77"/>
      <c r="G230" s="5"/>
      <c r="H230" s="5"/>
      <c r="I230" s="5"/>
      <c r="J230" s="5"/>
    </row>
    <row r="231" spans="1:10" ht="12.95" customHeight="1">
      <c r="A231" s="5"/>
      <c r="B231" s="38" t="s">
        <v>200</v>
      </c>
      <c r="C231" s="77" t="s">
        <v>201</v>
      </c>
      <c r="D231" s="77"/>
      <c r="E231" s="77"/>
      <c r="F231" s="77"/>
      <c r="G231" s="5"/>
      <c r="H231" s="5"/>
      <c r="I231" s="5"/>
      <c r="J231" s="5"/>
    </row>
    <row r="232" spans="1:10" ht="135" customHeight="1">
      <c r="A232" s="5"/>
      <c r="B232" s="39"/>
      <c r="C232" s="78"/>
      <c r="D232" s="78"/>
      <c r="E232" s="5"/>
      <c r="F232" s="5"/>
      <c r="G232" s="5"/>
      <c r="H232" s="5"/>
      <c r="I232" s="5"/>
      <c r="J232" s="5"/>
    </row>
  </sheetData>
  <mergeCells count="9">
    <mergeCell ref="B229:I229"/>
    <mergeCell ref="C230:F230"/>
    <mergeCell ref="C231:F231"/>
    <mergeCell ref="C232:D232"/>
    <mergeCell ref="B224:I224"/>
    <mergeCell ref="B225:I225"/>
    <mergeCell ref="B226:I226"/>
    <mergeCell ref="B227:I227"/>
    <mergeCell ref="B228:I228"/>
  </mergeCells>
  <hyperlinks>
    <hyperlink ref="A1" location="AxisBalancedAdvantageFund" display="AXISDEF" xr:uid="{00000000-0004-0000-1500-000000000000}"/>
    <hyperlink ref="B1" location="AxisBalancedAdvantageFund" display="Axis Balanced Advantage Fund" xr:uid="{00000000-0004-0000-15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outlinePr summaryBelow="0"/>
  </sheetPr>
  <dimension ref="A1:J366"/>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46</v>
      </c>
      <c r="B1" s="4" t="s">
        <v>47</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251</v>
      </c>
      <c r="B7" s="19" t="s">
        <v>252</v>
      </c>
      <c r="C7" s="15" t="s">
        <v>253</v>
      </c>
      <c r="D7" s="15" t="s">
        <v>254</v>
      </c>
      <c r="E7" s="20">
        <v>2893500</v>
      </c>
      <c r="F7" s="21">
        <v>36605.6685</v>
      </c>
      <c r="G7" s="22">
        <v>6.2600000000000003E-2</v>
      </c>
      <c r="H7" s="40"/>
      <c r="I7" s="24"/>
      <c r="J7" s="5"/>
    </row>
    <row r="8" spans="1:10" ht="12.95" customHeight="1">
      <c r="A8" s="18" t="s">
        <v>248</v>
      </c>
      <c r="B8" s="19" t="s">
        <v>249</v>
      </c>
      <c r="C8" s="15" t="s">
        <v>250</v>
      </c>
      <c r="D8" s="15" t="s">
        <v>247</v>
      </c>
      <c r="E8" s="20">
        <v>2253300</v>
      </c>
      <c r="F8" s="21">
        <v>28229.342400000001</v>
      </c>
      <c r="G8" s="22">
        <v>4.8300000000000003E-2</v>
      </c>
      <c r="H8" s="40"/>
      <c r="I8" s="24"/>
      <c r="J8" s="5"/>
    </row>
    <row r="9" spans="1:10" ht="12.95" customHeight="1">
      <c r="A9" s="18" t="s">
        <v>274</v>
      </c>
      <c r="B9" s="19" t="s">
        <v>275</v>
      </c>
      <c r="C9" s="15" t="s">
        <v>276</v>
      </c>
      <c r="D9" s="15" t="s">
        <v>247</v>
      </c>
      <c r="E9" s="20">
        <v>2630250</v>
      </c>
      <c r="F9" s="21">
        <v>20329.202300000001</v>
      </c>
      <c r="G9" s="22">
        <v>3.4799999999999998E-2</v>
      </c>
      <c r="H9" s="40"/>
      <c r="I9" s="24"/>
      <c r="J9" s="5"/>
    </row>
    <row r="10" spans="1:10" ht="12.95" customHeight="1">
      <c r="A10" s="18" t="s">
        <v>547</v>
      </c>
      <c r="B10" s="19" t="s">
        <v>548</v>
      </c>
      <c r="C10" s="15" t="s">
        <v>549</v>
      </c>
      <c r="D10" s="15" t="s">
        <v>247</v>
      </c>
      <c r="E10" s="20">
        <v>8780850</v>
      </c>
      <c r="F10" s="21">
        <v>18737.4558</v>
      </c>
      <c r="G10" s="22">
        <v>3.2000000000000001E-2</v>
      </c>
      <c r="H10" s="40"/>
      <c r="I10" s="24"/>
      <c r="J10" s="5"/>
    </row>
    <row r="11" spans="1:10" ht="12.95" customHeight="1">
      <c r="A11" s="18" t="s">
        <v>312</v>
      </c>
      <c r="B11" s="19" t="s">
        <v>313</v>
      </c>
      <c r="C11" s="15" t="s">
        <v>314</v>
      </c>
      <c r="D11" s="15" t="s">
        <v>286</v>
      </c>
      <c r="E11" s="20">
        <v>2129050</v>
      </c>
      <c r="F11" s="21">
        <v>15246.1271</v>
      </c>
      <c r="G11" s="22">
        <v>2.6100000000000002E-2</v>
      </c>
      <c r="H11" s="40"/>
      <c r="I11" s="24"/>
      <c r="J11" s="5"/>
    </row>
    <row r="12" spans="1:10" ht="12.95" customHeight="1">
      <c r="A12" s="18" t="s">
        <v>441</v>
      </c>
      <c r="B12" s="19" t="s">
        <v>442</v>
      </c>
      <c r="C12" s="15" t="s">
        <v>443</v>
      </c>
      <c r="D12" s="15" t="s">
        <v>247</v>
      </c>
      <c r="E12" s="20">
        <v>1390500</v>
      </c>
      <c r="F12" s="21">
        <v>13782.636</v>
      </c>
      <c r="G12" s="22">
        <v>2.3599999999999999E-2</v>
      </c>
      <c r="H12" s="40"/>
      <c r="I12" s="24"/>
      <c r="J12" s="5"/>
    </row>
    <row r="13" spans="1:10" ht="12.95" customHeight="1">
      <c r="A13" s="18" t="s">
        <v>255</v>
      </c>
      <c r="B13" s="19" t="s">
        <v>256</v>
      </c>
      <c r="C13" s="15" t="s">
        <v>257</v>
      </c>
      <c r="D13" s="15" t="s">
        <v>258</v>
      </c>
      <c r="E13" s="20">
        <v>731200</v>
      </c>
      <c r="F13" s="21">
        <v>13745.097599999999</v>
      </c>
      <c r="G13" s="22">
        <v>2.35E-2</v>
      </c>
      <c r="H13" s="40"/>
      <c r="I13" s="24"/>
      <c r="J13" s="5"/>
    </row>
    <row r="14" spans="1:10" ht="12.95" customHeight="1">
      <c r="A14" s="18" t="s">
        <v>280</v>
      </c>
      <c r="B14" s="19" t="s">
        <v>281</v>
      </c>
      <c r="C14" s="15" t="s">
        <v>282</v>
      </c>
      <c r="D14" s="15" t="s">
        <v>247</v>
      </c>
      <c r="E14" s="20">
        <v>722800</v>
      </c>
      <c r="F14" s="21">
        <v>13742.5964</v>
      </c>
      <c r="G14" s="22">
        <v>2.35E-2</v>
      </c>
      <c r="H14" s="40"/>
      <c r="I14" s="24"/>
      <c r="J14" s="5"/>
    </row>
    <row r="15" spans="1:10" ht="12.95" customHeight="1">
      <c r="A15" s="18" t="s">
        <v>575</v>
      </c>
      <c r="B15" s="19" t="s">
        <v>576</v>
      </c>
      <c r="C15" s="15" t="s">
        <v>577</v>
      </c>
      <c r="D15" s="15" t="s">
        <v>247</v>
      </c>
      <c r="E15" s="20">
        <v>12848000</v>
      </c>
      <c r="F15" s="21">
        <v>13002.175999999999</v>
      </c>
      <c r="G15" s="22">
        <v>2.2200000000000001E-2</v>
      </c>
      <c r="H15" s="40"/>
      <c r="I15" s="24"/>
      <c r="J15" s="5"/>
    </row>
    <row r="16" spans="1:10" ht="12.95" customHeight="1">
      <c r="A16" s="18" t="s">
        <v>244</v>
      </c>
      <c r="B16" s="19" t="s">
        <v>245</v>
      </c>
      <c r="C16" s="15" t="s">
        <v>246</v>
      </c>
      <c r="D16" s="15" t="s">
        <v>247</v>
      </c>
      <c r="E16" s="20">
        <v>710050</v>
      </c>
      <c r="F16" s="21">
        <v>12061.974399999999</v>
      </c>
      <c r="G16" s="22">
        <v>2.06E-2</v>
      </c>
      <c r="H16" s="40"/>
      <c r="I16" s="24"/>
      <c r="J16" s="5"/>
    </row>
    <row r="17" spans="1:10" ht="12.95" customHeight="1">
      <c r="A17" s="18" t="s">
        <v>266</v>
      </c>
      <c r="B17" s="19" t="s">
        <v>267</v>
      </c>
      <c r="C17" s="15" t="s">
        <v>268</v>
      </c>
      <c r="D17" s="15" t="s">
        <v>269</v>
      </c>
      <c r="E17" s="20">
        <v>332550</v>
      </c>
      <c r="F17" s="21">
        <v>11863.3887</v>
      </c>
      <c r="G17" s="22">
        <v>2.0299999999999999E-2</v>
      </c>
      <c r="H17" s="40"/>
      <c r="I17" s="24"/>
      <c r="J17" s="5"/>
    </row>
    <row r="18" spans="1:10" ht="12.95" customHeight="1">
      <c r="A18" s="18" t="s">
        <v>398</v>
      </c>
      <c r="B18" s="19" t="s">
        <v>399</v>
      </c>
      <c r="C18" s="15" t="s">
        <v>400</v>
      </c>
      <c r="D18" s="15" t="s">
        <v>401</v>
      </c>
      <c r="E18" s="20">
        <v>2416150</v>
      </c>
      <c r="F18" s="21">
        <v>10664.8861</v>
      </c>
      <c r="G18" s="22">
        <v>1.8200000000000001E-2</v>
      </c>
      <c r="H18" s="40"/>
      <c r="I18" s="24"/>
      <c r="J18" s="5"/>
    </row>
    <row r="19" spans="1:10" ht="12.95" customHeight="1">
      <c r="A19" s="18" t="s">
        <v>447</v>
      </c>
      <c r="B19" s="19" t="s">
        <v>448</v>
      </c>
      <c r="C19" s="15" t="s">
        <v>449</v>
      </c>
      <c r="D19" s="15" t="s">
        <v>307</v>
      </c>
      <c r="E19" s="20">
        <v>2768850</v>
      </c>
      <c r="F19" s="21">
        <v>10092.4583</v>
      </c>
      <c r="G19" s="22">
        <v>1.7299999999999999E-2</v>
      </c>
      <c r="H19" s="40"/>
      <c r="I19" s="24"/>
      <c r="J19" s="5"/>
    </row>
    <row r="20" spans="1:10" ht="12.95" customHeight="1">
      <c r="A20" s="18" t="s">
        <v>689</v>
      </c>
      <c r="B20" s="19" t="s">
        <v>690</v>
      </c>
      <c r="C20" s="15" t="s">
        <v>691</v>
      </c>
      <c r="D20" s="15" t="s">
        <v>384</v>
      </c>
      <c r="E20" s="20">
        <v>13252500</v>
      </c>
      <c r="F20" s="21">
        <v>9630.5918000000001</v>
      </c>
      <c r="G20" s="22">
        <v>1.6500000000000001E-2</v>
      </c>
      <c r="H20" s="40"/>
      <c r="I20" s="24"/>
      <c r="J20" s="5"/>
    </row>
    <row r="21" spans="1:10" ht="12.95" customHeight="1">
      <c r="A21" s="18" t="s">
        <v>259</v>
      </c>
      <c r="B21" s="19" t="s">
        <v>260</v>
      </c>
      <c r="C21" s="15" t="s">
        <v>261</v>
      </c>
      <c r="D21" s="15" t="s">
        <v>262</v>
      </c>
      <c r="E21" s="20">
        <v>518700</v>
      </c>
      <c r="F21" s="21">
        <v>8435.6180999999997</v>
      </c>
      <c r="G21" s="22">
        <v>1.44E-2</v>
      </c>
      <c r="H21" s="40"/>
      <c r="I21" s="24"/>
      <c r="J21" s="5"/>
    </row>
    <row r="22" spans="1:10" ht="12.95" customHeight="1">
      <c r="A22" s="18" t="s">
        <v>353</v>
      </c>
      <c r="B22" s="19" t="s">
        <v>354</v>
      </c>
      <c r="C22" s="15" t="s">
        <v>355</v>
      </c>
      <c r="D22" s="15" t="s">
        <v>325</v>
      </c>
      <c r="E22" s="20">
        <v>300000</v>
      </c>
      <c r="F22" s="21">
        <v>7526.55</v>
      </c>
      <c r="G22" s="22">
        <v>1.29E-2</v>
      </c>
      <c r="H22" s="40"/>
      <c r="I22" s="24"/>
      <c r="J22" s="5"/>
    </row>
    <row r="23" spans="1:10" ht="12.95" customHeight="1">
      <c r="A23" s="18" t="s">
        <v>572</v>
      </c>
      <c r="B23" s="19" t="s">
        <v>573</v>
      </c>
      <c r="C23" s="15" t="s">
        <v>574</v>
      </c>
      <c r="D23" s="15" t="s">
        <v>509</v>
      </c>
      <c r="E23" s="20">
        <v>322200</v>
      </c>
      <c r="F23" s="21">
        <v>7505.4879000000001</v>
      </c>
      <c r="G23" s="22">
        <v>1.2800000000000001E-2</v>
      </c>
      <c r="H23" s="40"/>
      <c r="I23" s="24"/>
      <c r="J23" s="5"/>
    </row>
    <row r="24" spans="1:10" ht="12.95" customHeight="1">
      <c r="A24" s="18" t="s">
        <v>263</v>
      </c>
      <c r="B24" s="19" t="s">
        <v>264</v>
      </c>
      <c r="C24" s="15" t="s">
        <v>265</v>
      </c>
      <c r="D24" s="15" t="s">
        <v>258</v>
      </c>
      <c r="E24" s="20">
        <v>164150</v>
      </c>
      <c r="F24" s="21">
        <v>6750.5046000000002</v>
      </c>
      <c r="G24" s="22">
        <v>1.15E-2</v>
      </c>
      <c r="H24" s="40"/>
      <c r="I24" s="24"/>
      <c r="J24" s="5"/>
    </row>
    <row r="25" spans="1:10" ht="12.95" customHeight="1">
      <c r="A25" s="18" t="s">
        <v>983</v>
      </c>
      <c r="B25" s="19" t="s">
        <v>984</v>
      </c>
      <c r="C25" s="15" t="s">
        <v>985</v>
      </c>
      <c r="D25" s="15" t="s">
        <v>290</v>
      </c>
      <c r="E25" s="20">
        <v>3588300</v>
      </c>
      <c r="F25" s="21">
        <v>6437.0514000000003</v>
      </c>
      <c r="G25" s="22">
        <v>1.0999999999999999E-2</v>
      </c>
      <c r="H25" s="40"/>
      <c r="I25" s="24"/>
      <c r="J25" s="5"/>
    </row>
    <row r="26" spans="1:10" ht="12.95" customHeight="1">
      <c r="A26" s="18" t="s">
        <v>287</v>
      </c>
      <c r="B26" s="19" t="s">
        <v>288</v>
      </c>
      <c r="C26" s="15" t="s">
        <v>289</v>
      </c>
      <c r="D26" s="15" t="s">
        <v>290</v>
      </c>
      <c r="E26" s="20">
        <v>81000</v>
      </c>
      <c r="F26" s="21">
        <v>6386.9309999999996</v>
      </c>
      <c r="G26" s="22">
        <v>1.09E-2</v>
      </c>
      <c r="H26" s="40"/>
      <c r="I26" s="24"/>
      <c r="J26" s="5"/>
    </row>
    <row r="27" spans="1:10" ht="12.95" customHeight="1">
      <c r="A27" s="18" t="s">
        <v>506</v>
      </c>
      <c r="B27" s="19" t="s">
        <v>507</v>
      </c>
      <c r="C27" s="15" t="s">
        <v>508</v>
      </c>
      <c r="D27" s="15" t="s">
        <v>509</v>
      </c>
      <c r="E27" s="20">
        <v>720225</v>
      </c>
      <c r="F27" s="21">
        <v>5366.0364</v>
      </c>
      <c r="G27" s="22">
        <v>9.1999999999999998E-3</v>
      </c>
      <c r="H27" s="40"/>
      <c r="I27" s="24"/>
      <c r="J27" s="5"/>
    </row>
    <row r="28" spans="1:10" ht="12.95" customHeight="1">
      <c r="A28" s="18" t="s">
        <v>527</v>
      </c>
      <c r="B28" s="19" t="s">
        <v>528</v>
      </c>
      <c r="C28" s="15" t="s">
        <v>529</v>
      </c>
      <c r="D28" s="15" t="s">
        <v>530</v>
      </c>
      <c r="E28" s="20">
        <v>475500</v>
      </c>
      <c r="F28" s="21">
        <v>5331.5438000000004</v>
      </c>
      <c r="G28" s="22">
        <v>9.1000000000000004E-3</v>
      </c>
      <c r="H28" s="40"/>
      <c r="I28" s="24"/>
      <c r="J28" s="5"/>
    </row>
    <row r="29" spans="1:10" ht="12.95" customHeight="1">
      <c r="A29" s="18" t="s">
        <v>378</v>
      </c>
      <c r="B29" s="19" t="s">
        <v>379</v>
      </c>
      <c r="C29" s="15" t="s">
        <v>380</v>
      </c>
      <c r="D29" s="15" t="s">
        <v>297</v>
      </c>
      <c r="E29" s="20">
        <v>350350</v>
      </c>
      <c r="F29" s="21">
        <v>5183.0779000000002</v>
      </c>
      <c r="G29" s="22">
        <v>8.8999999999999999E-3</v>
      </c>
      <c r="H29" s="40"/>
      <c r="I29" s="24"/>
      <c r="J29" s="5"/>
    </row>
    <row r="30" spans="1:10" ht="12.95" customHeight="1">
      <c r="A30" s="18" t="s">
        <v>524</v>
      </c>
      <c r="B30" s="19" t="s">
        <v>525</v>
      </c>
      <c r="C30" s="15" t="s">
        <v>526</v>
      </c>
      <c r="D30" s="15" t="s">
        <v>262</v>
      </c>
      <c r="E30" s="20">
        <v>1433100</v>
      </c>
      <c r="F30" s="21">
        <v>4975.7232000000004</v>
      </c>
      <c r="G30" s="22">
        <v>8.5000000000000006E-3</v>
      </c>
      <c r="H30" s="40"/>
      <c r="I30" s="24"/>
      <c r="J30" s="5"/>
    </row>
    <row r="31" spans="1:10" ht="12.95" customHeight="1">
      <c r="A31" s="18" t="s">
        <v>470</v>
      </c>
      <c r="B31" s="19" t="s">
        <v>471</v>
      </c>
      <c r="C31" s="15" t="s">
        <v>472</v>
      </c>
      <c r="D31" s="15" t="s">
        <v>286</v>
      </c>
      <c r="E31" s="20">
        <v>192500</v>
      </c>
      <c r="F31" s="21">
        <v>4731.4575000000004</v>
      </c>
      <c r="G31" s="22">
        <v>8.0999999999999996E-3</v>
      </c>
      <c r="H31" s="40"/>
      <c r="I31" s="24"/>
      <c r="J31" s="5"/>
    </row>
    <row r="32" spans="1:10" ht="12.95" customHeight="1">
      <c r="A32" s="18" t="s">
        <v>315</v>
      </c>
      <c r="B32" s="19" t="s">
        <v>316</v>
      </c>
      <c r="C32" s="15" t="s">
        <v>317</v>
      </c>
      <c r="D32" s="15" t="s">
        <v>318</v>
      </c>
      <c r="E32" s="20">
        <v>133175</v>
      </c>
      <c r="F32" s="21">
        <v>4648.1404000000002</v>
      </c>
      <c r="G32" s="22">
        <v>7.9000000000000008E-3</v>
      </c>
      <c r="H32" s="40"/>
      <c r="I32" s="24"/>
      <c r="J32" s="5"/>
    </row>
    <row r="33" spans="1:10" ht="12.95" customHeight="1">
      <c r="A33" s="18" t="s">
        <v>828</v>
      </c>
      <c r="B33" s="19" t="s">
        <v>829</v>
      </c>
      <c r="C33" s="15" t="s">
        <v>830</v>
      </c>
      <c r="D33" s="15" t="s">
        <v>290</v>
      </c>
      <c r="E33" s="20">
        <v>724000</v>
      </c>
      <c r="F33" s="21">
        <v>4330.2439999999997</v>
      </c>
      <c r="G33" s="22">
        <v>7.4000000000000003E-3</v>
      </c>
      <c r="H33" s="40"/>
      <c r="I33" s="24"/>
      <c r="J33" s="5"/>
    </row>
    <row r="34" spans="1:10" ht="12.95" customHeight="1">
      <c r="A34" s="18" t="s">
        <v>322</v>
      </c>
      <c r="B34" s="19" t="s">
        <v>323</v>
      </c>
      <c r="C34" s="15" t="s">
        <v>324</v>
      </c>
      <c r="D34" s="15" t="s">
        <v>325</v>
      </c>
      <c r="E34" s="20">
        <v>37450</v>
      </c>
      <c r="F34" s="21">
        <v>4302.05</v>
      </c>
      <c r="G34" s="22">
        <v>7.4000000000000003E-3</v>
      </c>
      <c r="H34" s="40"/>
      <c r="I34" s="24"/>
      <c r="J34" s="5"/>
    </row>
    <row r="35" spans="1:10" ht="12.95" customHeight="1">
      <c r="A35" s="18" t="s">
        <v>385</v>
      </c>
      <c r="B35" s="19" t="s">
        <v>386</v>
      </c>
      <c r="C35" s="15" t="s">
        <v>387</v>
      </c>
      <c r="D35" s="15" t="s">
        <v>290</v>
      </c>
      <c r="E35" s="20">
        <v>1638450</v>
      </c>
      <c r="F35" s="21">
        <v>3959.3144000000002</v>
      </c>
      <c r="G35" s="22">
        <v>6.7999999999999996E-3</v>
      </c>
      <c r="H35" s="40"/>
      <c r="I35" s="24"/>
      <c r="J35" s="5"/>
    </row>
    <row r="36" spans="1:10" ht="12.95" customHeight="1">
      <c r="A36" s="18" t="s">
        <v>1096</v>
      </c>
      <c r="B36" s="19" t="s">
        <v>1097</v>
      </c>
      <c r="C36" s="15" t="s">
        <v>1098</v>
      </c>
      <c r="D36" s="15" t="s">
        <v>311</v>
      </c>
      <c r="E36" s="20">
        <v>1422200</v>
      </c>
      <c r="F36" s="21">
        <v>3894.6947</v>
      </c>
      <c r="G36" s="22">
        <v>6.7000000000000002E-3</v>
      </c>
      <c r="H36" s="40"/>
      <c r="I36" s="24"/>
      <c r="J36" s="5"/>
    </row>
    <row r="37" spans="1:10" ht="12.95" customHeight="1">
      <c r="A37" s="18" t="s">
        <v>608</v>
      </c>
      <c r="B37" s="19" t="s">
        <v>609</v>
      </c>
      <c r="C37" s="15" t="s">
        <v>610</v>
      </c>
      <c r="D37" s="15" t="s">
        <v>247</v>
      </c>
      <c r="E37" s="20">
        <v>4137750</v>
      </c>
      <c r="F37" s="21">
        <v>3859.2793999999999</v>
      </c>
      <c r="G37" s="22">
        <v>6.6E-3</v>
      </c>
      <c r="H37" s="40"/>
      <c r="I37" s="24"/>
      <c r="J37" s="5"/>
    </row>
    <row r="38" spans="1:10" ht="12.95" customHeight="1">
      <c r="A38" s="18" t="s">
        <v>995</v>
      </c>
      <c r="B38" s="19" t="s">
        <v>996</v>
      </c>
      <c r="C38" s="15" t="s">
        <v>997</v>
      </c>
      <c r="D38" s="15" t="s">
        <v>247</v>
      </c>
      <c r="E38" s="20">
        <v>2489200</v>
      </c>
      <c r="F38" s="21">
        <v>3768.1509999999998</v>
      </c>
      <c r="G38" s="22">
        <v>6.4000000000000003E-3</v>
      </c>
      <c r="H38" s="40"/>
      <c r="I38" s="24"/>
      <c r="J38" s="5"/>
    </row>
    <row r="39" spans="1:10" ht="12.95" customHeight="1">
      <c r="A39" s="18" t="s">
        <v>326</v>
      </c>
      <c r="B39" s="19" t="s">
        <v>327</v>
      </c>
      <c r="C39" s="15" t="s">
        <v>328</v>
      </c>
      <c r="D39" s="15" t="s">
        <v>311</v>
      </c>
      <c r="E39" s="20">
        <v>63100</v>
      </c>
      <c r="F39" s="21">
        <v>3630.2692000000002</v>
      </c>
      <c r="G39" s="22">
        <v>6.1999999999999998E-3</v>
      </c>
      <c r="H39" s="40"/>
      <c r="I39" s="24"/>
      <c r="J39" s="5"/>
    </row>
    <row r="40" spans="1:10" ht="12.95" customHeight="1">
      <c r="A40" s="18" t="s">
        <v>1219</v>
      </c>
      <c r="B40" s="19" t="s">
        <v>1220</v>
      </c>
      <c r="C40" s="15" t="s">
        <v>1221</v>
      </c>
      <c r="D40" s="15" t="s">
        <v>369</v>
      </c>
      <c r="E40" s="20">
        <v>1338250</v>
      </c>
      <c r="F40" s="21">
        <v>3198.1498999999999</v>
      </c>
      <c r="G40" s="22">
        <v>5.4999999999999997E-3</v>
      </c>
      <c r="H40" s="40"/>
      <c r="I40" s="24"/>
      <c r="J40" s="5"/>
    </row>
    <row r="41" spans="1:10" ht="12.95" customHeight="1">
      <c r="A41" s="18" t="s">
        <v>388</v>
      </c>
      <c r="B41" s="19" t="s">
        <v>389</v>
      </c>
      <c r="C41" s="15" t="s">
        <v>390</v>
      </c>
      <c r="D41" s="15" t="s">
        <v>391</v>
      </c>
      <c r="E41" s="20">
        <v>289800</v>
      </c>
      <c r="F41" s="21">
        <v>3075.5025000000001</v>
      </c>
      <c r="G41" s="22">
        <v>5.3E-3</v>
      </c>
      <c r="H41" s="40"/>
      <c r="I41" s="24"/>
      <c r="J41" s="5"/>
    </row>
    <row r="42" spans="1:10" ht="12.95" customHeight="1">
      <c r="A42" s="18" t="s">
        <v>520</v>
      </c>
      <c r="B42" s="19" t="s">
        <v>521</v>
      </c>
      <c r="C42" s="15" t="s">
        <v>522</v>
      </c>
      <c r="D42" s="15" t="s">
        <v>523</v>
      </c>
      <c r="E42" s="20">
        <v>89250</v>
      </c>
      <c r="F42" s="21">
        <v>2562.9922999999999</v>
      </c>
      <c r="G42" s="22">
        <v>4.4000000000000003E-3</v>
      </c>
      <c r="H42" s="40"/>
      <c r="I42" s="24"/>
      <c r="J42" s="5"/>
    </row>
    <row r="43" spans="1:10" ht="12.95" customHeight="1">
      <c r="A43" s="18" t="s">
        <v>497</v>
      </c>
      <c r="B43" s="19" t="s">
        <v>498</v>
      </c>
      <c r="C43" s="15" t="s">
        <v>499</v>
      </c>
      <c r="D43" s="15" t="s">
        <v>297</v>
      </c>
      <c r="E43" s="20">
        <v>120700</v>
      </c>
      <c r="F43" s="21">
        <v>2511.1032</v>
      </c>
      <c r="G43" s="22">
        <v>4.3E-3</v>
      </c>
      <c r="H43" s="40"/>
      <c r="I43" s="24"/>
      <c r="J43" s="5"/>
    </row>
    <row r="44" spans="1:10" ht="12.95" customHeight="1">
      <c r="A44" s="18" t="s">
        <v>1231</v>
      </c>
      <c r="B44" s="19" t="s">
        <v>1232</v>
      </c>
      <c r="C44" s="15" t="s">
        <v>1233</v>
      </c>
      <c r="D44" s="15" t="s">
        <v>513</v>
      </c>
      <c r="E44" s="20">
        <v>177200</v>
      </c>
      <c r="F44" s="21">
        <v>2445.0942</v>
      </c>
      <c r="G44" s="22">
        <v>4.1999999999999997E-3</v>
      </c>
      <c r="H44" s="40"/>
      <c r="I44" s="24"/>
      <c r="J44" s="5"/>
    </row>
    <row r="45" spans="1:10" ht="12.95" customHeight="1">
      <c r="A45" s="18" t="s">
        <v>535</v>
      </c>
      <c r="B45" s="19" t="s">
        <v>536</v>
      </c>
      <c r="C45" s="15" t="s">
        <v>537</v>
      </c>
      <c r="D45" s="15" t="s">
        <v>408</v>
      </c>
      <c r="E45" s="20">
        <v>171500</v>
      </c>
      <c r="F45" s="21">
        <v>2442.16</v>
      </c>
      <c r="G45" s="22">
        <v>4.1999999999999997E-3</v>
      </c>
      <c r="H45" s="40"/>
      <c r="I45" s="24"/>
      <c r="J45" s="5"/>
    </row>
    <row r="46" spans="1:10" ht="12.95" customHeight="1">
      <c r="A46" s="18" t="s">
        <v>283</v>
      </c>
      <c r="B46" s="19" t="s">
        <v>284</v>
      </c>
      <c r="C46" s="15" t="s">
        <v>285</v>
      </c>
      <c r="D46" s="15" t="s">
        <v>286</v>
      </c>
      <c r="E46" s="20">
        <v>70525</v>
      </c>
      <c r="F46" s="21">
        <v>2108.5916999999999</v>
      </c>
      <c r="G46" s="22">
        <v>3.5999999999999999E-3</v>
      </c>
      <c r="H46" s="40"/>
      <c r="I46" s="24"/>
      <c r="J46" s="5"/>
    </row>
    <row r="47" spans="1:10" ht="12.95" customHeight="1">
      <c r="A47" s="18" t="s">
        <v>430</v>
      </c>
      <c r="B47" s="19" t="s">
        <v>431</v>
      </c>
      <c r="C47" s="15" t="s">
        <v>432</v>
      </c>
      <c r="D47" s="15" t="s">
        <v>433</v>
      </c>
      <c r="E47" s="20">
        <v>274000</v>
      </c>
      <c r="F47" s="21">
        <v>2095.2779999999998</v>
      </c>
      <c r="G47" s="22">
        <v>3.5999999999999999E-3</v>
      </c>
      <c r="H47" s="40"/>
      <c r="I47" s="24"/>
      <c r="J47" s="5"/>
    </row>
    <row r="48" spans="1:10" ht="12.95" customHeight="1">
      <c r="A48" s="18" t="s">
        <v>392</v>
      </c>
      <c r="B48" s="19" t="s">
        <v>393</v>
      </c>
      <c r="C48" s="15" t="s">
        <v>394</v>
      </c>
      <c r="D48" s="15" t="s">
        <v>290</v>
      </c>
      <c r="E48" s="20">
        <v>368250</v>
      </c>
      <c r="F48" s="21">
        <v>2002.3594000000001</v>
      </c>
      <c r="G48" s="22">
        <v>3.3999999999999998E-3</v>
      </c>
      <c r="H48" s="40"/>
      <c r="I48" s="24"/>
      <c r="J48" s="5"/>
    </row>
    <row r="49" spans="1:10" ht="12.95" customHeight="1">
      <c r="A49" s="18" t="s">
        <v>491</v>
      </c>
      <c r="B49" s="19" t="s">
        <v>492</v>
      </c>
      <c r="C49" s="15" t="s">
        <v>493</v>
      </c>
      <c r="D49" s="15" t="s">
        <v>290</v>
      </c>
      <c r="E49" s="20">
        <v>136875</v>
      </c>
      <c r="F49" s="21">
        <v>1760.0072</v>
      </c>
      <c r="G49" s="22">
        <v>3.0000000000000001E-3</v>
      </c>
      <c r="H49" s="40"/>
      <c r="I49" s="24"/>
      <c r="J49" s="5"/>
    </row>
    <row r="50" spans="1:10" ht="12.95" customHeight="1">
      <c r="A50" s="18" t="s">
        <v>671</v>
      </c>
      <c r="B50" s="19" t="s">
        <v>672</v>
      </c>
      <c r="C50" s="15" t="s">
        <v>673</v>
      </c>
      <c r="D50" s="15" t="s">
        <v>469</v>
      </c>
      <c r="E50" s="20">
        <v>225550</v>
      </c>
      <c r="F50" s="21">
        <v>1749.7040999999999</v>
      </c>
      <c r="G50" s="22">
        <v>3.0000000000000001E-3</v>
      </c>
      <c r="H50" s="40"/>
      <c r="I50" s="24"/>
      <c r="J50" s="5"/>
    </row>
    <row r="51" spans="1:10" ht="12.95" customHeight="1">
      <c r="A51" s="18" t="s">
        <v>560</v>
      </c>
      <c r="B51" s="19" t="s">
        <v>561</v>
      </c>
      <c r="C51" s="15" t="s">
        <v>562</v>
      </c>
      <c r="D51" s="15" t="s">
        <v>412</v>
      </c>
      <c r="E51" s="20">
        <v>44100</v>
      </c>
      <c r="F51" s="21">
        <v>1706.6259</v>
      </c>
      <c r="G51" s="22">
        <v>2.8999999999999998E-3</v>
      </c>
      <c r="H51" s="40"/>
      <c r="I51" s="24"/>
      <c r="J51" s="5"/>
    </row>
    <row r="52" spans="1:10" ht="12.95" customHeight="1">
      <c r="A52" s="18" t="s">
        <v>329</v>
      </c>
      <c r="B52" s="19" t="s">
        <v>330</v>
      </c>
      <c r="C52" s="15" t="s">
        <v>331</v>
      </c>
      <c r="D52" s="15" t="s">
        <v>332</v>
      </c>
      <c r="E52" s="20">
        <v>1204500</v>
      </c>
      <c r="F52" s="21">
        <v>1621.4979000000001</v>
      </c>
      <c r="G52" s="22">
        <v>2.8E-3</v>
      </c>
      <c r="H52" s="40"/>
      <c r="I52" s="24"/>
      <c r="J52" s="5"/>
    </row>
    <row r="53" spans="1:10" ht="12.95" customHeight="1">
      <c r="A53" s="18" t="s">
        <v>710</v>
      </c>
      <c r="B53" s="19" t="s">
        <v>711</v>
      </c>
      <c r="C53" s="15" t="s">
        <v>712</v>
      </c>
      <c r="D53" s="15" t="s">
        <v>534</v>
      </c>
      <c r="E53" s="20">
        <v>5575</v>
      </c>
      <c r="F53" s="21">
        <v>1601.6501000000001</v>
      </c>
      <c r="G53" s="22">
        <v>2.7000000000000001E-3</v>
      </c>
      <c r="H53" s="40"/>
      <c r="I53" s="24"/>
      <c r="J53" s="5"/>
    </row>
    <row r="54" spans="1:10" ht="12.95" customHeight="1">
      <c r="A54" s="18" t="s">
        <v>270</v>
      </c>
      <c r="B54" s="19" t="s">
        <v>271</v>
      </c>
      <c r="C54" s="15" t="s">
        <v>272</v>
      </c>
      <c r="D54" s="15" t="s">
        <v>273</v>
      </c>
      <c r="E54" s="20">
        <v>353600</v>
      </c>
      <c r="F54" s="21">
        <v>1582.36</v>
      </c>
      <c r="G54" s="22">
        <v>2.7000000000000001E-3</v>
      </c>
      <c r="H54" s="40"/>
      <c r="I54" s="24"/>
      <c r="J54" s="5"/>
    </row>
    <row r="55" spans="1:10" ht="12.95" customHeight="1">
      <c r="A55" s="18" t="s">
        <v>366</v>
      </c>
      <c r="B55" s="19" t="s">
        <v>367</v>
      </c>
      <c r="C55" s="15" t="s">
        <v>368</v>
      </c>
      <c r="D55" s="15" t="s">
        <v>369</v>
      </c>
      <c r="E55" s="20">
        <v>259000</v>
      </c>
      <c r="F55" s="21">
        <v>1539.2370000000001</v>
      </c>
      <c r="G55" s="22">
        <v>2.5999999999999999E-3</v>
      </c>
      <c r="H55" s="40"/>
      <c r="I55" s="24"/>
      <c r="J55" s="5"/>
    </row>
    <row r="56" spans="1:10" ht="12.95" customHeight="1">
      <c r="A56" s="18" t="s">
        <v>621</v>
      </c>
      <c r="B56" s="19" t="s">
        <v>622</v>
      </c>
      <c r="C56" s="15" t="s">
        <v>623</v>
      </c>
      <c r="D56" s="15" t="s">
        <v>530</v>
      </c>
      <c r="E56" s="20">
        <v>258750</v>
      </c>
      <c r="F56" s="21">
        <v>1370.9869000000001</v>
      </c>
      <c r="G56" s="22">
        <v>2.3E-3</v>
      </c>
      <c r="H56" s="40"/>
      <c r="I56" s="24"/>
      <c r="J56" s="5"/>
    </row>
    <row r="57" spans="1:10" ht="12.95" customHeight="1">
      <c r="A57" s="18" t="s">
        <v>395</v>
      </c>
      <c r="B57" s="19" t="s">
        <v>396</v>
      </c>
      <c r="C57" s="15" t="s">
        <v>397</v>
      </c>
      <c r="D57" s="15" t="s">
        <v>339</v>
      </c>
      <c r="E57" s="20">
        <v>34350</v>
      </c>
      <c r="F57" s="21">
        <v>1352.2908</v>
      </c>
      <c r="G57" s="22">
        <v>2.3E-3</v>
      </c>
      <c r="H57" s="40"/>
      <c r="I57" s="24"/>
      <c r="J57" s="5"/>
    </row>
    <row r="58" spans="1:10" ht="12.95" customHeight="1">
      <c r="A58" s="18" t="s">
        <v>633</v>
      </c>
      <c r="B58" s="19" t="s">
        <v>634</v>
      </c>
      <c r="C58" s="15" t="s">
        <v>635</v>
      </c>
      <c r="D58" s="15" t="s">
        <v>332</v>
      </c>
      <c r="E58" s="20">
        <v>168750</v>
      </c>
      <c r="F58" s="21">
        <v>1335.7406000000001</v>
      </c>
      <c r="G58" s="22">
        <v>2.3E-3</v>
      </c>
      <c r="H58" s="40"/>
      <c r="I58" s="24"/>
      <c r="J58" s="5"/>
    </row>
    <row r="59" spans="1:10" ht="12.95" customHeight="1">
      <c r="A59" s="18" t="s">
        <v>485</v>
      </c>
      <c r="B59" s="19" t="s">
        <v>486</v>
      </c>
      <c r="C59" s="15" t="s">
        <v>487</v>
      </c>
      <c r="D59" s="15" t="s">
        <v>311</v>
      </c>
      <c r="E59" s="20">
        <v>35550</v>
      </c>
      <c r="F59" s="21">
        <v>1302.7831000000001</v>
      </c>
      <c r="G59" s="22">
        <v>2.2000000000000001E-3</v>
      </c>
      <c r="H59" s="40"/>
      <c r="I59" s="24"/>
      <c r="J59" s="5"/>
    </row>
    <row r="60" spans="1:10" ht="12.95" customHeight="1">
      <c r="A60" s="18" t="s">
        <v>510</v>
      </c>
      <c r="B60" s="19" t="s">
        <v>511</v>
      </c>
      <c r="C60" s="15" t="s">
        <v>512</v>
      </c>
      <c r="D60" s="15" t="s">
        <v>513</v>
      </c>
      <c r="E60" s="20">
        <v>716750</v>
      </c>
      <c r="F60" s="21">
        <v>1269.5075999999999</v>
      </c>
      <c r="G60" s="22">
        <v>2.2000000000000001E-3</v>
      </c>
      <c r="H60" s="40"/>
      <c r="I60" s="24"/>
      <c r="J60" s="5"/>
    </row>
    <row r="61" spans="1:10" ht="12.95" customHeight="1">
      <c r="A61" s="18" t="s">
        <v>356</v>
      </c>
      <c r="B61" s="19" t="s">
        <v>357</v>
      </c>
      <c r="C61" s="15" t="s">
        <v>358</v>
      </c>
      <c r="D61" s="15" t="s">
        <v>332</v>
      </c>
      <c r="E61" s="20">
        <v>131625</v>
      </c>
      <c r="F61" s="21">
        <v>1243.8562999999999</v>
      </c>
      <c r="G61" s="22">
        <v>2.0999999999999999E-3</v>
      </c>
      <c r="H61" s="40"/>
      <c r="I61" s="24"/>
      <c r="J61" s="5"/>
    </row>
    <row r="62" spans="1:10" ht="12.95" customHeight="1">
      <c r="A62" s="18" t="s">
        <v>843</v>
      </c>
      <c r="B62" s="19" t="s">
        <v>844</v>
      </c>
      <c r="C62" s="15" t="s">
        <v>845</v>
      </c>
      <c r="D62" s="15" t="s">
        <v>534</v>
      </c>
      <c r="E62" s="20">
        <v>329400</v>
      </c>
      <c r="F62" s="21">
        <v>1233.6030000000001</v>
      </c>
      <c r="G62" s="22">
        <v>2.0999999999999999E-3</v>
      </c>
      <c r="H62" s="40"/>
      <c r="I62" s="24"/>
      <c r="J62" s="5"/>
    </row>
    <row r="63" spans="1:10" ht="12.95" customHeight="1">
      <c r="A63" s="18" t="s">
        <v>989</v>
      </c>
      <c r="B63" s="19" t="s">
        <v>990</v>
      </c>
      <c r="C63" s="15" t="s">
        <v>991</v>
      </c>
      <c r="D63" s="15" t="s">
        <v>247</v>
      </c>
      <c r="E63" s="20">
        <v>705000</v>
      </c>
      <c r="F63" s="21">
        <v>1224.7260000000001</v>
      </c>
      <c r="G63" s="22">
        <v>2.0999999999999999E-3</v>
      </c>
      <c r="H63" s="40"/>
      <c r="I63" s="24"/>
      <c r="J63" s="5"/>
    </row>
    <row r="64" spans="1:10" ht="12.95" customHeight="1">
      <c r="A64" s="18" t="s">
        <v>550</v>
      </c>
      <c r="B64" s="19" t="s">
        <v>551</v>
      </c>
      <c r="C64" s="15" t="s">
        <v>552</v>
      </c>
      <c r="D64" s="15" t="s">
        <v>553</v>
      </c>
      <c r="E64" s="20">
        <v>41400</v>
      </c>
      <c r="F64" s="21">
        <v>1206.4167</v>
      </c>
      <c r="G64" s="22">
        <v>2.0999999999999999E-3</v>
      </c>
      <c r="H64" s="40"/>
      <c r="I64" s="24"/>
      <c r="J64" s="5"/>
    </row>
    <row r="65" spans="1:10" ht="12.95" customHeight="1">
      <c r="A65" s="18" t="s">
        <v>599</v>
      </c>
      <c r="B65" s="19" t="s">
        <v>600</v>
      </c>
      <c r="C65" s="15" t="s">
        <v>601</v>
      </c>
      <c r="D65" s="15" t="s">
        <v>297</v>
      </c>
      <c r="E65" s="20">
        <v>95150</v>
      </c>
      <c r="F65" s="21">
        <v>1115.0628999999999</v>
      </c>
      <c r="G65" s="22">
        <v>1.9E-3</v>
      </c>
      <c r="H65" s="40"/>
      <c r="I65" s="24"/>
      <c r="J65" s="5"/>
    </row>
    <row r="66" spans="1:10" ht="12.95" customHeight="1">
      <c r="A66" s="18" t="s">
        <v>746</v>
      </c>
      <c r="B66" s="19" t="s">
        <v>747</v>
      </c>
      <c r="C66" s="15" t="s">
        <v>748</v>
      </c>
      <c r="D66" s="15" t="s">
        <v>262</v>
      </c>
      <c r="E66" s="20">
        <v>12160000</v>
      </c>
      <c r="F66" s="21">
        <v>1100.48</v>
      </c>
      <c r="G66" s="22">
        <v>1.9E-3</v>
      </c>
      <c r="H66" s="40"/>
      <c r="I66" s="24"/>
      <c r="J66" s="5"/>
    </row>
    <row r="67" spans="1:10" ht="12.95" customHeight="1">
      <c r="A67" s="18" t="s">
        <v>722</v>
      </c>
      <c r="B67" s="19" t="s">
        <v>723</v>
      </c>
      <c r="C67" s="15" t="s">
        <v>724</v>
      </c>
      <c r="D67" s="15" t="s">
        <v>426</v>
      </c>
      <c r="E67" s="20">
        <v>178500</v>
      </c>
      <c r="F67" s="21">
        <v>1099.56</v>
      </c>
      <c r="G67" s="22">
        <v>1.9E-3</v>
      </c>
      <c r="H67" s="40"/>
      <c r="I67" s="24"/>
      <c r="J67" s="5"/>
    </row>
    <row r="68" spans="1:10" ht="12.95" customHeight="1">
      <c r="A68" s="18" t="s">
        <v>319</v>
      </c>
      <c r="B68" s="19" t="s">
        <v>320</v>
      </c>
      <c r="C68" s="15" t="s">
        <v>321</v>
      </c>
      <c r="D68" s="15" t="s">
        <v>307</v>
      </c>
      <c r="E68" s="20">
        <v>363600</v>
      </c>
      <c r="F68" s="21">
        <v>1096.7994000000001</v>
      </c>
      <c r="G68" s="22">
        <v>1.9E-3</v>
      </c>
      <c r="H68" s="40"/>
      <c r="I68" s="24"/>
      <c r="J68" s="5"/>
    </row>
    <row r="69" spans="1:10" ht="12.95" customHeight="1">
      <c r="A69" s="18" t="s">
        <v>816</v>
      </c>
      <c r="B69" s="19" t="s">
        <v>817</v>
      </c>
      <c r="C69" s="15" t="s">
        <v>818</v>
      </c>
      <c r="D69" s="15" t="s">
        <v>553</v>
      </c>
      <c r="E69" s="20">
        <v>70831</v>
      </c>
      <c r="F69" s="21">
        <v>1067.6357</v>
      </c>
      <c r="G69" s="22">
        <v>1.8E-3</v>
      </c>
      <c r="H69" s="40"/>
      <c r="I69" s="24"/>
      <c r="J69" s="5"/>
    </row>
    <row r="70" spans="1:10" ht="12.95" customHeight="1">
      <c r="A70" s="18" t="s">
        <v>624</v>
      </c>
      <c r="B70" s="19" t="s">
        <v>625</v>
      </c>
      <c r="C70" s="15" t="s">
        <v>626</v>
      </c>
      <c r="D70" s="15" t="s">
        <v>297</v>
      </c>
      <c r="E70" s="20">
        <v>32500</v>
      </c>
      <c r="F70" s="21">
        <v>1062.4575</v>
      </c>
      <c r="G70" s="22">
        <v>1.8E-3</v>
      </c>
      <c r="H70" s="40"/>
      <c r="I70" s="24"/>
      <c r="J70" s="5"/>
    </row>
    <row r="71" spans="1:10" ht="12.95" customHeight="1">
      <c r="A71" s="18" t="s">
        <v>584</v>
      </c>
      <c r="B71" s="19" t="s">
        <v>585</v>
      </c>
      <c r="C71" s="15" t="s">
        <v>586</v>
      </c>
      <c r="D71" s="15" t="s">
        <v>325</v>
      </c>
      <c r="E71" s="20">
        <v>204300</v>
      </c>
      <c r="F71" s="21">
        <v>1047.6504</v>
      </c>
      <c r="G71" s="22">
        <v>1.8E-3</v>
      </c>
      <c r="H71" s="40"/>
      <c r="I71" s="24"/>
      <c r="J71" s="5"/>
    </row>
    <row r="72" spans="1:10" ht="12.95" customHeight="1">
      <c r="A72" s="18" t="s">
        <v>494</v>
      </c>
      <c r="B72" s="19" t="s">
        <v>495</v>
      </c>
      <c r="C72" s="15" t="s">
        <v>496</v>
      </c>
      <c r="D72" s="15" t="s">
        <v>254</v>
      </c>
      <c r="E72" s="20">
        <v>372600</v>
      </c>
      <c r="F72" s="21">
        <v>972.85860000000002</v>
      </c>
      <c r="G72" s="22">
        <v>1.6999999999999999E-3</v>
      </c>
      <c r="H72" s="40"/>
      <c r="I72" s="24"/>
      <c r="J72" s="5"/>
    </row>
    <row r="73" spans="1:10" ht="12.95" customHeight="1">
      <c r="A73" s="18" t="s">
        <v>531</v>
      </c>
      <c r="B73" s="19" t="s">
        <v>532</v>
      </c>
      <c r="C73" s="15" t="s">
        <v>533</v>
      </c>
      <c r="D73" s="15" t="s">
        <v>534</v>
      </c>
      <c r="E73" s="20">
        <v>674500</v>
      </c>
      <c r="F73" s="21">
        <v>952.79870000000005</v>
      </c>
      <c r="G73" s="22">
        <v>1.6000000000000001E-3</v>
      </c>
      <c r="H73" s="40"/>
      <c r="I73" s="24"/>
      <c r="J73" s="5"/>
    </row>
    <row r="74" spans="1:10" ht="12.95" customHeight="1">
      <c r="A74" s="18" t="s">
        <v>1023</v>
      </c>
      <c r="B74" s="19" t="s">
        <v>1024</v>
      </c>
      <c r="C74" s="15" t="s">
        <v>1025</v>
      </c>
      <c r="D74" s="15" t="s">
        <v>325</v>
      </c>
      <c r="E74" s="20">
        <v>100300</v>
      </c>
      <c r="F74" s="21">
        <v>920.25250000000005</v>
      </c>
      <c r="G74" s="22">
        <v>1.6000000000000001E-3</v>
      </c>
      <c r="H74" s="40"/>
      <c r="I74" s="24"/>
      <c r="J74" s="5"/>
    </row>
    <row r="75" spans="1:10" ht="12.95" customHeight="1">
      <c r="A75" s="18" t="s">
        <v>737</v>
      </c>
      <c r="B75" s="19" t="s">
        <v>738</v>
      </c>
      <c r="C75" s="15" t="s">
        <v>739</v>
      </c>
      <c r="D75" s="15" t="s">
        <v>297</v>
      </c>
      <c r="E75" s="20">
        <v>154700</v>
      </c>
      <c r="F75" s="21">
        <v>903.52539999999999</v>
      </c>
      <c r="G75" s="22">
        <v>1.5E-3</v>
      </c>
      <c r="H75" s="40"/>
      <c r="I75" s="24"/>
      <c r="J75" s="5"/>
    </row>
    <row r="76" spans="1:10" ht="12.95" customHeight="1">
      <c r="A76" s="18" t="s">
        <v>783</v>
      </c>
      <c r="B76" s="19" t="s">
        <v>784</v>
      </c>
      <c r="C76" s="15" t="s">
        <v>785</v>
      </c>
      <c r="D76" s="15" t="s">
        <v>373</v>
      </c>
      <c r="E76" s="20">
        <v>109000</v>
      </c>
      <c r="F76" s="21">
        <v>850.30899999999997</v>
      </c>
      <c r="G76" s="22">
        <v>1.5E-3</v>
      </c>
      <c r="H76" s="40"/>
      <c r="I76" s="24"/>
      <c r="J76" s="5"/>
    </row>
    <row r="77" spans="1:10" ht="12.95" customHeight="1">
      <c r="A77" s="18" t="s">
        <v>347</v>
      </c>
      <c r="B77" s="19" t="s">
        <v>348</v>
      </c>
      <c r="C77" s="15" t="s">
        <v>349</v>
      </c>
      <c r="D77" s="15" t="s">
        <v>286</v>
      </c>
      <c r="E77" s="20">
        <v>8775</v>
      </c>
      <c r="F77" s="21">
        <v>776.39449999999999</v>
      </c>
      <c r="G77" s="22">
        <v>1.2999999999999999E-3</v>
      </c>
      <c r="H77" s="40"/>
      <c r="I77" s="24"/>
      <c r="J77" s="5"/>
    </row>
    <row r="78" spans="1:10" ht="12.95" customHeight="1">
      <c r="A78" s="18" t="s">
        <v>340</v>
      </c>
      <c r="B78" s="19" t="s">
        <v>341</v>
      </c>
      <c r="C78" s="15" t="s">
        <v>342</v>
      </c>
      <c r="D78" s="15" t="s">
        <v>318</v>
      </c>
      <c r="E78" s="20">
        <v>32600</v>
      </c>
      <c r="F78" s="21">
        <v>750.06079999999997</v>
      </c>
      <c r="G78" s="22">
        <v>1.2999999999999999E-3</v>
      </c>
      <c r="H78" s="40"/>
      <c r="I78" s="24"/>
      <c r="J78" s="5"/>
    </row>
    <row r="79" spans="1:10" ht="12.95" customHeight="1">
      <c r="A79" s="18" t="s">
        <v>698</v>
      </c>
      <c r="B79" s="19" t="s">
        <v>699</v>
      </c>
      <c r="C79" s="15" t="s">
        <v>700</v>
      </c>
      <c r="D79" s="15" t="s">
        <v>534</v>
      </c>
      <c r="E79" s="20">
        <v>640</v>
      </c>
      <c r="F79" s="21">
        <v>727.24800000000005</v>
      </c>
      <c r="G79" s="22">
        <v>1.1999999999999999E-3</v>
      </c>
      <c r="H79" s="40"/>
      <c r="I79" s="24"/>
      <c r="J79" s="5"/>
    </row>
    <row r="80" spans="1:10" ht="12.95" customHeight="1">
      <c r="A80" s="18" t="s">
        <v>488</v>
      </c>
      <c r="B80" s="19" t="s">
        <v>489</v>
      </c>
      <c r="C80" s="15" t="s">
        <v>490</v>
      </c>
      <c r="D80" s="15" t="s">
        <v>422</v>
      </c>
      <c r="E80" s="20">
        <v>11550</v>
      </c>
      <c r="F80" s="21">
        <v>701.47190000000001</v>
      </c>
      <c r="G80" s="22">
        <v>1.1999999999999999E-3</v>
      </c>
      <c r="H80" s="40"/>
      <c r="I80" s="24"/>
      <c r="J80" s="5"/>
    </row>
    <row r="81" spans="1:10" ht="12.95" customHeight="1">
      <c r="A81" s="18" t="s">
        <v>1081</v>
      </c>
      <c r="B81" s="19" t="s">
        <v>1082</v>
      </c>
      <c r="C81" s="15" t="s">
        <v>1083</v>
      </c>
      <c r="D81" s="15" t="s">
        <v>391</v>
      </c>
      <c r="E81" s="20">
        <v>24000</v>
      </c>
      <c r="F81" s="21">
        <v>684.73199999999997</v>
      </c>
      <c r="G81" s="22">
        <v>1.1999999999999999E-3</v>
      </c>
      <c r="H81" s="40"/>
      <c r="I81" s="24"/>
      <c r="J81" s="5"/>
    </row>
    <row r="82" spans="1:10" ht="12.95" customHeight="1">
      <c r="A82" s="18" t="s">
        <v>707</v>
      </c>
      <c r="B82" s="19" t="s">
        <v>708</v>
      </c>
      <c r="C82" s="15" t="s">
        <v>709</v>
      </c>
      <c r="D82" s="15" t="s">
        <v>433</v>
      </c>
      <c r="E82" s="20">
        <v>76125</v>
      </c>
      <c r="F82" s="21">
        <v>625.97590000000002</v>
      </c>
      <c r="G82" s="22">
        <v>1.1000000000000001E-3</v>
      </c>
      <c r="H82" s="40"/>
      <c r="I82" s="24"/>
      <c r="J82" s="5"/>
    </row>
    <row r="83" spans="1:10" ht="12.95" customHeight="1">
      <c r="A83" s="18" t="s">
        <v>291</v>
      </c>
      <c r="B83" s="19" t="s">
        <v>292</v>
      </c>
      <c r="C83" s="15" t="s">
        <v>293</v>
      </c>
      <c r="D83" s="15" t="s">
        <v>273</v>
      </c>
      <c r="E83" s="20">
        <v>25200</v>
      </c>
      <c r="F83" s="21">
        <v>622.13760000000002</v>
      </c>
      <c r="G83" s="22">
        <v>1.1000000000000001E-3</v>
      </c>
      <c r="H83" s="40"/>
      <c r="I83" s="24"/>
      <c r="J83" s="5"/>
    </row>
    <row r="84" spans="1:10" ht="12.95" customHeight="1">
      <c r="A84" s="18" t="s">
        <v>855</v>
      </c>
      <c r="B84" s="19" t="s">
        <v>856</v>
      </c>
      <c r="C84" s="15" t="s">
        <v>857</v>
      </c>
      <c r="D84" s="15" t="s">
        <v>297</v>
      </c>
      <c r="E84" s="20">
        <v>150000</v>
      </c>
      <c r="F84" s="21">
        <v>543.82500000000005</v>
      </c>
      <c r="G84" s="22">
        <v>8.9999999999999998E-4</v>
      </c>
      <c r="H84" s="40"/>
      <c r="I84" s="24"/>
      <c r="J84" s="5"/>
    </row>
    <row r="85" spans="1:10" ht="12.95" customHeight="1">
      <c r="A85" s="18" t="s">
        <v>680</v>
      </c>
      <c r="B85" s="19" t="s">
        <v>681</v>
      </c>
      <c r="C85" s="15" t="s">
        <v>682</v>
      </c>
      <c r="D85" s="15" t="s">
        <v>553</v>
      </c>
      <c r="E85" s="20">
        <v>34650</v>
      </c>
      <c r="F85" s="21">
        <v>523.05909999999994</v>
      </c>
      <c r="G85" s="22">
        <v>8.9999999999999998E-4</v>
      </c>
      <c r="H85" s="40"/>
      <c r="I85" s="24"/>
      <c r="J85" s="5"/>
    </row>
    <row r="86" spans="1:10" ht="12.95" customHeight="1">
      <c r="A86" s="18" t="s">
        <v>350</v>
      </c>
      <c r="B86" s="19" t="s">
        <v>351</v>
      </c>
      <c r="C86" s="15" t="s">
        <v>352</v>
      </c>
      <c r="D86" s="15" t="s">
        <v>290</v>
      </c>
      <c r="E86" s="20">
        <v>28500</v>
      </c>
      <c r="F86" s="21">
        <v>494.7885</v>
      </c>
      <c r="G86" s="22">
        <v>8.0000000000000004E-4</v>
      </c>
      <c r="H86" s="40"/>
      <c r="I86" s="24"/>
      <c r="J86" s="5"/>
    </row>
    <row r="87" spans="1:10" ht="12.95" customHeight="1">
      <c r="A87" s="18" t="s">
        <v>405</v>
      </c>
      <c r="B87" s="19" t="s">
        <v>406</v>
      </c>
      <c r="C87" s="15" t="s">
        <v>407</v>
      </c>
      <c r="D87" s="15" t="s">
        <v>408</v>
      </c>
      <c r="E87" s="20">
        <v>90125</v>
      </c>
      <c r="F87" s="21">
        <v>483.74590000000001</v>
      </c>
      <c r="G87" s="22">
        <v>8.0000000000000004E-4</v>
      </c>
      <c r="H87" s="40"/>
      <c r="I87" s="24"/>
      <c r="J87" s="5"/>
    </row>
    <row r="88" spans="1:10" ht="12.95" customHeight="1">
      <c r="A88" s="18" t="s">
        <v>774</v>
      </c>
      <c r="B88" s="19" t="s">
        <v>775</v>
      </c>
      <c r="C88" s="15" t="s">
        <v>776</v>
      </c>
      <c r="D88" s="15" t="s">
        <v>297</v>
      </c>
      <c r="E88" s="20">
        <v>33150</v>
      </c>
      <c r="F88" s="21">
        <v>481.73579999999998</v>
      </c>
      <c r="G88" s="22">
        <v>8.0000000000000004E-4</v>
      </c>
      <c r="H88" s="40"/>
      <c r="I88" s="24"/>
      <c r="J88" s="5"/>
    </row>
    <row r="89" spans="1:10" ht="12.95" customHeight="1">
      <c r="A89" s="18" t="s">
        <v>438</v>
      </c>
      <c r="B89" s="19" t="s">
        <v>439</v>
      </c>
      <c r="C89" s="15" t="s">
        <v>440</v>
      </c>
      <c r="D89" s="15" t="s">
        <v>426</v>
      </c>
      <c r="E89" s="20">
        <v>31500</v>
      </c>
      <c r="F89" s="21">
        <v>467.334</v>
      </c>
      <c r="G89" s="22">
        <v>8.0000000000000004E-4</v>
      </c>
      <c r="H89" s="40"/>
      <c r="I89" s="24"/>
      <c r="J89" s="5"/>
    </row>
    <row r="90" spans="1:10" ht="12.95" customHeight="1">
      <c r="A90" s="18" t="s">
        <v>298</v>
      </c>
      <c r="B90" s="19" t="s">
        <v>299</v>
      </c>
      <c r="C90" s="15" t="s">
        <v>300</v>
      </c>
      <c r="D90" s="15" t="s">
        <v>258</v>
      </c>
      <c r="E90" s="20">
        <v>26950</v>
      </c>
      <c r="F90" s="21">
        <v>465.00880000000001</v>
      </c>
      <c r="G90" s="22">
        <v>8.0000000000000004E-4</v>
      </c>
      <c r="H90" s="40"/>
      <c r="I90" s="24"/>
      <c r="J90" s="5"/>
    </row>
    <row r="91" spans="1:10" ht="12.95" customHeight="1">
      <c r="A91" s="18" t="s">
        <v>416</v>
      </c>
      <c r="B91" s="19" t="s">
        <v>417</v>
      </c>
      <c r="C91" s="15" t="s">
        <v>418</v>
      </c>
      <c r="D91" s="15" t="s">
        <v>286</v>
      </c>
      <c r="E91" s="20">
        <v>8400</v>
      </c>
      <c r="F91" s="21">
        <v>436.32119999999998</v>
      </c>
      <c r="G91" s="22">
        <v>6.9999999999999999E-4</v>
      </c>
      <c r="H91" s="40"/>
      <c r="I91" s="24"/>
      <c r="J91" s="5"/>
    </row>
    <row r="92" spans="1:10" ht="12.95" customHeight="1">
      <c r="A92" s="18" t="s">
        <v>640</v>
      </c>
      <c r="B92" s="19" t="s">
        <v>641</v>
      </c>
      <c r="C92" s="15" t="s">
        <v>642</v>
      </c>
      <c r="D92" s="15" t="s">
        <v>422</v>
      </c>
      <c r="E92" s="20">
        <v>7125</v>
      </c>
      <c r="F92" s="21">
        <v>418.56880000000001</v>
      </c>
      <c r="G92" s="22">
        <v>6.9999999999999999E-4</v>
      </c>
      <c r="H92" s="40"/>
      <c r="I92" s="24"/>
      <c r="J92" s="5"/>
    </row>
    <row r="93" spans="1:10" ht="12.95" customHeight="1">
      <c r="A93" s="18" t="s">
        <v>602</v>
      </c>
      <c r="B93" s="19" t="s">
        <v>603</v>
      </c>
      <c r="C93" s="15" t="s">
        <v>604</v>
      </c>
      <c r="D93" s="15" t="s">
        <v>258</v>
      </c>
      <c r="E93" s="20">
        <v>14575</v>
      </c>
      <c r="F93" s="21">
        <v>418.00369999999998</v>
      </c>
      <c r="G93" s="22">
        <v>6.9999999999999999E-4</v>
      </c>
      <c r="H93" s="40"/>
      <c r="I93" s="24"/>
      <c r="J93" s="5"/>
    </row>
    <row r="94" spans="1:10" ht="12.95" customHeight="1">
      <c r="A94" s="18" t="s">
        <v>725</v>
      </c>
      <c r="B94" s="19" t="s">
        <v>726</v>
      </c>
      <c r="C94" s="15" t="s">
        <v>727</v>
      </c>
      <c r="D94" s="15" t="s">
        <v>513</v>
      </c>
      <c r="E94" s="20">
        <v>112500</v>
      </c>
      <c r="F94" s="21">
        <v>355.72500000000002</v>
      </c>
      <c r="G94" s="22">
        <v>5.9999999999999995E-4</v>
      </c>
      <c r="H94" s="40"/>
      <c r="I94" s="24"/>
      <c r="J94" s="5"/>
    </row>
    <row r="95" spans="1:10" ht="12.95" customHeight="1">
      <c r="A95" s="18" t="s">
        <v>902</v>
      </c>
      <c r="B95" s="19" t="s">
        <v>903</v>
      </c>
      <c r="C95" s="15" t="s">
        <v>904</v>
      </c>
      <c r="D95" s="15" t="s">
        <v>523</v>
      </c>
      <c r="E95" s="20">
        <v>8050</v>
      </c>
      <c r="F95" s="21">
        <v>333.97039999999998</v>
      </c>
      <c r="G95" s="22">
        <v>5.9999999999999995E-4</v>
      </c>
      <c r="H95" s="40"/>
      <c r="I95" s="24"/>
      <c r="J95" s="5"/>
    </row>
    <row r="96" spans="1:10" ht="12.95" customHeight="1">
      <c r="A96" s="18" t="s">
        <v>752</v>
      </c>
      <c r="B96" s="19" t="s">
        <v>753</v>
      </c>
      <c r="C96" s="15" t="s">
        <v>754</v>
      </c>
      <c r="D96" s="15" t="s">
        <v>755</v>
      </c>
      <c r="E96" s="20">
        <v>499500</v>
      </c>
      <c r="F96" s="21">
        <v>330.16950000000003</v>
      </c>
      <c r="G96" s="22">
        <v>5.9999999999999995E-4</v>
      </c>
      <c r="H96" s="40"/>
      <c r="I96" s="24"/>
      <c r="J96" s="5"/>
    </row>
    <row r="97" spans="1:10" ht="12.95" customHeight="1">
      <c r="A97" s="18" t="s">
        <v>810</v>
      </c>
      <c r="B97" s="19" t="s">
        <v>811</v>
      </c>
      <c r="C97" s="15" t="s">
        <v>812</v>
      </c>
      <c r="D97" s="15" t="s">
        <v>262</v>
      </c>
      <c r="E97" s="20">
        <v>19750</v>
      </c>
      <c r="F97" s="21">
        <v>322.51749999999998</v>
      </c>
      <c r="G97" s="22">
        <v>5.9999999999999995E-4</v>
      </c>
      <c r="H97" s="40"/>
      <c r="I97" s="24"/>
      <c r="J97" s="5"/>
    </row>
    <row r="98" spans="1:10" ht="12.95" customHeight="1">
      <c r="A98" s="18" t="s">
        <v>1164</v>
      </c>
      <c r="B98" s="19" t="s">
        <v>1165</v>
      </c>
      <c r="C98" s="15" t="s">
        <v>1166</v>
      </c>
      <c r="D98" s="15" t="s">
        <v>523</v>
      </c>
      <c r="E98" s="20">
        <v>68000</v>
      </c>
      <c r="F98" s="21">
        <v>302.39600000000002</v>
      </c>
      <c r="G98" s="22">
        <v>5.0000000000000001E-4</v>
      </c>
      <c r="H98" s="40"/>
      <c r="I98" s="24"/>
      <c r="J98" s="5"/>
    </row>
    <row r="99" spans="1:10" ht="12.95" customHeight="1">
      <c r="A99" s="18" t="s">
        <v>581</v>
      </c>
      <c r="B99" s="19" t="s">
        <v>582</v>
      </c>
      <c r="C99" s="15" t="s">
        <v>583</v>
      </c>
      <c r="D99" s="15" t="s">
        <v>437</v>
      </c>
      <c r="E99" s="20">
        <v>43200</v>
      </c>
      <c r="F99" s="21">
        <v>289.7208</v>
      </c>
      <c r="G99" s="22">
        <v>5.0000000000000001E-4</v>
      </c>
      <c r="H99" s="40"/>
      <c r="I99" s="24"/>
      <c r="J99" s="5"/>
    </row>
    <row r="100" spans="1:10" ht="12.95" customHeight="1">
      <c r="A100" s="18" t="s">
        <v>503</v>
      </c>
      <c r="B100" s="19" t="s">
        <v>504</v>
      </c>
      <c r="C100" s="15" t="s">
        <v>505</v>
      </c>
      <c r="D100" s="15" t="s">
        <v>254</v>
      </c>
      <c r="E100" s="20">
        <v>224250</v>
      </c>
      <c r="F100" s="21">
        <v>288.1388</v>
      </c>
      <c r="G100" s="22">
        <v>5.0000000000000001E-4</v>
      </c>
      <c r="H100" s="40"/>
      <c r="I100" s="24"/>
      <c r="J100" s="5"/>
    </row>
    <row r="101" spans="1:10" ht="12.95" customHeight="1">
      <c r="A101" s="18" t="s">
        <v>456</v>
      </c>
      <c r="B101" s="19" t="s">
        <v>457</v>
      </c>
      <c r="C101" s="15" t="s">
        <v>458</v>
      </c>
      <c r="D101" s="15" t="s">
        <v>311</v>
      </c>
      <c r="E101" s="20">
        <v>3675</v>
      </c>
      <c r="F101" s="21">
        <v>283.846</v>
      </c>
      <c r="G101" s="22">
        <v>5.0000000000000001E-4</v>
      </c>
      <c r="H101" s="40"/>
      <c r="I101" s="24"/>
      <c r="J101" s="5"/>
    </row>
    <row r="102" spans="1:10" ht="12.95" customHeight="1">
      <c r="A102" s="18" t="s">
        <v>636</v>
      </c>
      <c r="B102" s="19" t="s">
        <v>637</v>
      </c>
      <c r="C102" s="15" t="s">
        <v>638</v>
      </c>
      <c r="D102" s="15" t="s">
        <v>639</v>
      </c>
      <c r="E102" s="20">
        <v>42005</v>
      </c>
      <c r="F102" s="21">
        <v>253.6052</v>
      </c>
      <c r="G102" s="22">
        <v>4.0000000000000002E-4</v>
      </c>
      <c r="H102" s="40"/>
      <c r="I102" s="24"/>
      <c r="J102" s="5"/>
    </row>
    <row r="103" spans="1:10" ht="12.95" customHeight="1">
      <c r="A103" s="18" t="s">
        <v>668</v>
      </c>
      <c r="B103" s="19" t="s">
        <v>669</v>
      </c>
      <c r="C103" s="15" t="s">
        <v>670</v>
      </c>
      <c r="D103" s="15" t="s">
        <v>307</v>
      </c>
      <c r="E103" s="20">
        <v>49500</v>
      </c>
      <c r="F103" s="21">
        <v>251.75700000000001</v>
      </c>
      <c r="G103" s="22">
        <v>4.0000000000000002E-4</v>
      </c>
      <c r="H103" s="40"/>
      <c r="I103" s="24"/>
      <c r="J103" s="5"/>
    </row>
    <row r="104" spans="1:10" ht="12.95" customHeight="1">
      <c r="A104" s="18" t="s">
        <v>514</v>
      </c>
      <c r="B104" s="19" t="s">
        <v>515</v>
      </c>
      <c r="C104" s="15" t="s">
        <v>516</v>
      </c>
      <c r="D104" s="15" t="s">
        <v>247</v>
      </c>
      <c r="E104" s="20">
        <v>125000</v>
      </c>
      <c r="F104" s="21">
        <v>234.01249999999999</v>
      </c>
      <c r="G104" s="22">
        <v>4.0000000000000002E-4</v>
      </c>
      <c r="H104" s="40"/>
      <c r="I104" s="24"/>
      <c r="J104" s="5"/>
    </row>
    <row r="105" spans="1:10" ht="12.95" customHeight="1">
      <c r="A105" s="18" t="s">
        <v>780</v>
      </c>
      <c r="B105" s="19" t="s">
        <v>781</v>
      </c>
      <c r="C105" s="15" t="s">
        <v>782</v>
      </c>
      <c r="D105" s="15" t="s">
        <v>639</v>
      </c>
      <c r="E105" s="20">
        <v>12250</v>
      </c>
      <c r="F105" s="21">
        <v>221.66990000000001</v>
      </c>
      <c r="G105" s="22">
        <v>4.0000000000000002E-4</v>
      </c>
      <c r="H105" s="40"/>
      <c r="I105" s="24"/>
      <c r="J105" s="5"/>
    </row>
    <row r="106" spans="1:10" ht="12.95" customHeight="1">
      <c r="A106" s="18" t="s">
        <v>479</v>
      </c>
      <c r="B106" s="19" t="s">
        <v>480</v>
      </c>
      <c r="C106" s="15" t="s">
        <v>481</v>
      </c>
      <c r="D106" s="15" t="s">
        <v>258</v>
      </c>
      <c r="E106" s="20">
        <v>2625</v>
      </c>
      <c r="F106" s="21">
        <v>216.92609999999999</v>
      </c>
      <c r="G106" s="22">
        <v>4.0000000000000002E-4</v>
      </c>
      <c r="H106" s="40"/>
      <c r="I106" s="24"/>
      <c r="J106" s="5"/>
    </row>
    <row r="107" spans="1:10" ht="12.95" customHeight="1">
      <c r="A107" s="18" t="s">
        <v>765</v>
      </c>
      <c r="B107" s="19" t="s">
        <v>766</v>
      </c>
      <c r="C107" s="15" t="s">
        <v>767</v>
      </c>
      <c r="D107" s="15" t="s">
        <v>318</v>
      </c>
      <c r="E107" s="20">
        <v>57600</v>
      </c>
      <c r="F107" s="21">
        <v>197.79839999999999</v>
      </c>
      <c r="G107" s="22">
        <v>2.9999999999999997E-4</v>
      </c>
      <c r="H107" s="40"/>
      <c r="I107" s="24"/>
      <c r="J107" s="5"/>
    </row>
    <row r="108" spans="1:10" ht="12.95" customHeight="1">
      <c r="A108" s="18" t="s">
        <v>413</v>
      </c>
      <c r="B108" s="19" t="s">
        <v>414</v>
      </c>
      <c r="C108" s="15" t="s">
        <v>415</v>
      </c>
      <c r="D108" s="15" t="s">
        <v>297</v>
      </c>
      <c r="E108" s="20">
        <v>3500</v>
      </c>
      <c r="F108" s="21">
        <v>195.21950000000001</v>
      </c>
      <c r="G108" s="22">
        <v>2.9999999999999997E-4</v>
      </c>
      <c r="H108" s="40"/>
      <c r="I108" s="24"/>
      <c r="J108" s="5"/>
    </row>
    <row r="109" spans="1:10" ht="12.95" customHeight="1">
      <c r="A109" s="18" t="s">
        <v>1249</v>
      </c>
      <c r="B109" s="19" t="s">
        <v>1250</v>
      </c>
      <c r="C109" s="15" t="s">
        <v>1251</v>
      </c>
      <c r="D109" s="15" t="s">
        <v>297</v>
      </c>
      <c r="E109" s="20">
        <v>33000</v>
      </c>
      <c r="F109" s="21">
        <v>183.59549999999999</v>
      </c>
      <c r="G109" s="22">
        <v>2.9999999999999997E-4</v>
      </c>
      <c r="H109" s="40"/>
      <c r="I109" s="24"/>
      <c r="J109" s="5"/>
    </row>
    <row r="110" spans="1:10" ht="12.95" customHeight="1">
      <c r="A110" s="18" t="s">
        <v>569</v>
      </c>
      <c r="B110" s="19" t="s">
        <v>570</v>
      </c>
      <c r="C110" s="15" t="s">
        <v>571</v>
      </c>
      <c r="D110" s="15" t="s">
        <v>247</v>
      </c>
      <c r="E110" s="20">
        <v>936000</v>
      </c>
      <c r="F110" s="21">
        <v>179.99279999999999</v>
      </c>
      <c r="G110" s="22">
        <v>2.9999999999999997E-4</v>
      </c>
      <c r="H110" s="40"/>
      <c r="I110" s="24"/>
      <c r="J110" s="5"/>
    </row>
    <row r="111" spans="1:10" ht="12.95" customHeight="1">
      <c r="A111" s="18" t="s">
        <v>557</v>
      </c>
      <c r="B111" s="19" t="s">
        <v>558</v>
      </c>
      <c r="C111" s="15" t="s">
        <v>559</v>
      </c>
      <c r="D111" s="15" t="s">
        <v>247</v>
      </c>
      <c r="E111" s="20">
        <v>277500</v>
      </c>
      <c r="F111" s="21">
        <v>175.49100000000001</v>
      </c>
      <c r="G111" s="22">
        <v>2.9999999999999997E-4</v>
      </c>
      <c r="H111" s="40"/>
      <c r="I111" s="24"/>
      <c r="J111" s="5"/>
    </row>
    <row r="112" spans="1:10" ht="12.95" customHeight="1">
      <c r="A112" s="18" t="s">
        <v>1157</v>
      </c>
      <c r="B112" s="19" t="s">
        <v>1158</v>
      </c>
      <c r="C112" s="15" t="s">
        <v>1159</v>
      </c>
      <c r="D112" s="15" t="s">
        <v>307</v>
      </c>
      <c r="E112" s="20">
        <v>114075</v>
      </c>
      <c r="F112" s="21">
        <v>163.1044</v>
      </c>
      <c r="G112" s="22">
        <v>2.9999999999999997E-4</v>
      </c>
      <c r="H112" s="40"/>
      <c r="I112" s="24"/>
      <c r="J112" s="5"/>
    </row>
    <row r="113" spans="1:10" ht="12.95" customHeight="1">
      <c r="A113" s="18" t="s">
        <v>932</v>
      </c>
      <c r="B113" s="19" t="s">
        <v>933</v>
      </c>
      <c r="C113" s="15" t="s">
        <v>934</v>
      </c>
      <c r="D113" s="15" t="s">
        <v>325</v>
      </c>
      <c r="E113" s="20">
        <v>8100</v>
      </c>
      <c r="F113" s="21">
        <v>162.61969999999999</v>
      </c>
      <c r="G113" s="22">
        <v>2.9999999999999997E-4</v>
      </c>
      <c r="H113" s="40"/>
      <c r="I113" s="24"/>
      <c r="J113" s="5"/>
    </row>
    <row r="114" spans="1:10" ht="12.95" customHeight="1">
      <c r="A114" s="18" t="s">
        <v>880</v>
      </c>
      <c r="B114" s="19" t="s">
        <v>881</v>
      </c>
      <c r="C114" s="15" t="s">
        <v>882</v>
      </c>
      <c r="D114" s="15" t="s">
        <v>883</v>
      </c>
      <c r="E114" s="20">
        <v>2900</v>
      </c>
      <c r="F114" s="21">
        <v>158.03120000000001</v>
      </c>
      <c r="G114" s="22">
        <v>2.9999999999999997E-4</v>
      </c>
      <c r="H114" s="40"/>
      <c r="I114" s="24"/>
      <c r="J114" s="5"/>
    </row>
    <row r="115" spans="1:10" ht="12.95" customHeight="1">
      <c r="A115" s="18" t="s">
        <v>1001</v>
      </c>
      <c r="B115" s="19" t="s">
        <v>1002</v>
      </c>
      <c r="C115" s="15" t="s">
        <v>1003</v>
      </c>
      <c r="D115" s="15" t="s">
        <v>290</v>
      </c>
      <c r="E115" s="20">
        <v>13500</v>
      </c>
      <c r="F115" s="21">
        <v>138.11850000000001</v>
      </c>
      <c r="G115" s="22">
        <v>2.0000000000000001E-4</v>
      </c>
      <c r="H115" s="40"/>
      <c r="I115" s="24"/>
      <c r="J115" s="5"/>
    </row>
    <row r="116" spans="1:10" ht="12.95" customHeight="1">
      <c r="A116" s="18" t="s">
        <v>674</v>
      </c>
      <c r="B116" s="19" t="s">
        <v>675</v>
      </c>
      <c r="C116" s="15" t="s">
        <v>676</v>
      </c>
      <c r="D116" s="15" t="s">
        <v>433</v>
      </c>
      <c r="E116" s="20">
        <v>18750</v>
      </c>
      <c r="F116" s="21">
        <v>131.9813</v>
      </c>
      <c r="G116" s="22">
        <v>2.0000000000000001E-4</v>
      </c>
      <c r="H116" s="40"/>
      <c r="I116" s="24"/>
      <c r="J116" s="5"/>
    </row>
    <row r="117" spans="1:10" ht="12.95" customHeight="1">
      <c r="A117" s="18" t="s">
        <v>1044</v>
      </c>
      <c r="B117" s="19" t="s">
        <v>1045</v>
      </c>
      <c r="C117" s="15" t="s">
        <v>1046</v>
      </c>
      <c r="D117" s="15" t="s">
        <v>269</v>
      </c>
      <c r="E117" s="20">
        <v>184500</v>
      </c>
      <c r="F117" s="21">
        <v>105.75539999999999</v>
      </c>
      <c r="G117" s="22">
        <v>2.0000000000000001E-4</v>
      </c>
      <c r="H117" s="40"/>
      <c r="I117" s="24"/>
      <c r="J117" s="5"/>
    </row>
    <row r="118" spans="1:10" ht="12.95" customHeight="1">
      <c r="A118" s="18" t="s">
        <v>409</v>
      </c>
      <c r="B118" s="19" t="s">
        <v>410</v>
      </c>
      <c r="C118" s="15" t="s">
        <v>411</v>
      </c>
      <c r="D118" s="15" t="s">
        <v>412</v>
      </c>
      <c r="E118" s="20">
        <v>1875</v>
      </c>
      <c r="F118" s="21">
        <v>99.486599999999996</v>
      </c>
      <c r="G118" s="22">
        <v>2.0000000000000001E-4</v>
      </c>
      <c r="H118" s="40"/>
      <c r="I118" s="24"/>
      <c r="J118" s="5"/>
    </row>
    <row r="119" spans="1:10" ht="12.95" customHeight="1">
      <c r="A119" s="18" t="s">
        <v>867</v>
      </c>
      <c r="B119" s="19" t="s">
        <v>868</v>
      </c>
      <c r="C119" s="15" t="s">
        <v>869</v>
      </c>
      <c r="D119" s="15" t="s">
        <v>523</v>
      </c>
      <c r="E119" s="20">
        <v>9350</v>
      </c>
      <c r="F119" s="21">
        <v>92.200400000000002</v>
      </c>
      <c r="G119" s="22">
        <v>2.0000000000000001E-4</v>
      </c>
      <c r="H119" s="40"/>
      <c r="I119" s="24"/>
      <c r="J119" s="5"/>
    </row>
    <row r="120" spans="1:10" ht="12.95" customHeight="1">
      <c r="A120" s="18" t="s">
        <v>923</v>
      </c>
      <c r="B120" s="19" t="s">
        <v>924</v>
      </c>
      <c r="C120" s="15" t="s">
        <v>925</v>
      </c>
      <c r="D120" s="15" t="s">
        <v>247</v>
      </c>
      <c r="E120" s="20">
        <v>77200</v>
      </c>
      <c r="F120" s="21">
        <v>86.865399999999994</v>
      </c>
      <c r="G120" s="22">
        <v>1E-4</v>
      </c>
      <c r="H120" s="40"/>
      <c r="I120" s="24"/>
      <c r="J120" s="5"/>
    </row>
    <row r="121" spans="1:10" ht="12.95" customHeight="1">
      <c r="A121" s="18" t="s">
        <v>1102</v>
      </c>
      <c r="B121" s="19" t="s">
        <v>1103</v>
      </c>
      <c r="C121" s="15" t="s">
        <v>1104</v>
      </c>
      <c r="D121" s="15" t="s">
        <v>523</v>
      </c>
      <c r="E121" s="20">
        <v>1000</v>
      </c>
      <c r="F121" s="21">
        <v>62.856999999999999</v>
      </c>
      <c r="G121" s="22">
        <v>1E-4</v>
      </c>
      <c r="H121" s="40"/>
      <c r="I121" s="24"/>
      <c r="J121" s="5"/>
    </row>
    <row r="122" spans="1:10" ht="12.95" customHeight="1">
      <c r="A122" s="18" t="s">
        <v>731</v>
      </c>
      <c r="B122" s="19" t="s">
        <v>732</v>
      </c>
      <c r="C122" s="15" t="s">
        <v>733</v>
      </c>
      <c r="D122" s="15" t="s">
        <v>412</v>
      </c>
      <c r="E122" s="20">
        <v>4200</v>
      </c>
      <c r="F122" s="21">
        <v>55.007399999999997</v>
      </c>
      <c r="G122" s="22">
        <v>1E-4</v>
      </c>
      <c r="H122" s="40"/>
      <c r="I122" s="24"/>
      <c r="J122" s="5"/>
    </row>
    <row r="123" spans="1:10" ht="12.95" customHeight="1">
      <c r="A123" s="18" t="s">
        <v>935</v>
      </c>
      <c r="B123" s="19" t="s">
        <v>936</v>
      </c>
      <c r="C123" s="15" t="s">
        <v>937</v>
      </c>
      <c r="D123" s="15" t="s">
        <v>391</v>
      </c>
      <c r="E123" s="20">
        <v>5000</v>
      </c>
      <c r="F123" s="21">
        <v>37.332500000000003</v>
      </c>
      <c r="G123" s="22">
        <v>1E-4</v>
      </c>
      <c r="H123" s="40"/>
      <c r="I123" s="24"/>
      <c r="J123" s="5"/>
    </row>
    <row r="124" spans="1:10" ht="12.95" customHeight="1">
      <c r="A124" s="18" t="s">
        <v>423</v>
      </c>
      <c r="B124" s="19" t="s">
        <v>424</v>
      </c>
      <c r="C124" s="15" t="s">
        <v>425</v>
      </c>
      <c r="D124" s="15" t="s">
        <v>426</v>
      </c>
      <c r="E124" s="20">
        <v>5500</v>
      </c>
      <c r="F124" s="21">
        <v>35.092799999999997</v>
      </c>
      <c r="G124" s="22">
        <v>1E-4</v>
      </c>
      <c r="H124" s="40"/>
      <c r="I124" s="24"/>
      <c r="J124" s="5"/>
    </row>
    <row r="125" spans="1:10" ht="12.95" customHeight="1">
      <c r="A125" s="18" t="s">
        <v>649</v>
      </c>
      <c r="B125" s="19" t="s">
        <v>650</v>
      </c>
      <c r="C125" s="15" t="s">
        <v>651</v>
      </c>
      <c r="D125" s="15" t="s">
        <v>318</v>
      </c>
      <c r="E125" s="20">
        <v>1800</v>
      </c>
      <c r="F125" s="21">
        <v>22.6953</v>
      </c>
      <c r="G125" s="40" t="s">
        <v>1798</v>
      </c>
      <c r="H125" s="40"/>
      <c r="I125" s="24"/>
      <c r="J125" s="5"/>
    </row>
    <row r="126" spans="1:10" ht="12.95" customHeight="1">
      <c r="A126" s="18" t="s">
        <v>630</v>
      </c>
      <c r="B126" s="19" t="s">
        <v>631</v>
      </c>
      <c r="C126" s="15" t="s">
        <v>632</v>
      </c>
      <c r="D126" s="15" t="s">
        <v>553</v>
      </c>
      <c r="E126" s="20">
        <v>375</v>
      </c>
      <c r="F126" s="21">
        <v>22.642299999999999</v>
      </c>
      <c r="G126" s="40" t="s">
        <v>1798</v>
      </c>
      <c r="H126" s="40"/>
      <c r="I126" s="24"/>
      <c r="J126" s="5"/>
    </row>
    <row r="127" spans="1:10" ht="12.95" customHeight="1">
      <c r="A127" s="18" t="s">
        <v>716</v>
      </c>
      <c r="B127" s="19" t="s">
        <v>717</v>
      </c>
      <c r="C127" s="15" t="s">
        <v>718</v>
      </c>
      <c r="D127" s="15" t="s">
        <v>297</v>
      </c>
      <c r="E127" s="20">
        <v>1800</v>
      </c>
      <c r="F127" s="21">
        <v>17.464500000000001</v>
      </c>
      <c r="G127" s="40" t="s">
        <v>1798</v>
      </c>
      <c r="H127" s="40"/>
      <c r="I127" s="24"/>
      <c r="J127" s="5"/>
    </row>
    <row r="128" spans="1:10" ht="12.95" customHeight="1">
      <c r="A128" s="18" t="s">
        <v>864</v>
      </c>
      <c r="B128" s="19" t="s">
        <v>865</v>
      </c>
      <c r="C128" s="15" t="s">
        <v>866</v>
      </c>
      <c r="D128" s="15" t="s">
        <v>332</v>
      </c>
      <c r="E128" s="20">
        <v>12000</v>
      </c>
      <c r="F128" s="21">
        <v>12.8916</v>
      </c>
      <c r="G128" s="40" t="s">
        <v>1798</v>
      </c>
      <c r="H128" s="40"/>
      <c r="I128" s="24"/>
      <c r="J128" s="5"/>
    </row>
    <row r="129" spans="1:10" ht="12.95" customHeight="1">
      <c r="A129" s="18" t="s">
        <v>1072</v>
      </c>
      <c r="B129" s="19" t="s">
        <v>1073</v>
      </c>
      <c r="C129" s="15" t="s">
        <v>1074</v>
      </c>
      <c r="D129" s="15" t="s">
        <v>290</v>
      </c>
      <c r="E129" s="20">
        <v>6000</v>
      </c>
      <c r="F129" s="21">
        <v>11.761799999999999</v>
      </c>
      <c r="G129" s="40" t="s">
        <v>1798</v>
      </c>
      <c r="H129" s="40"/>
      <c r="I129" s="24"/>
      <c r="J129" s="5"/>
    </row>
    <row r="130" spans="1:10" ht="12.95" customHeight="1">
      <c r="A130" s="18" t="s">
        <v>920</v>
      </c>
      <c r="B130" s="19" t="s">
        <v>921</v>
      </c>
      <c r="C130" s="15" t="s">
        <v>922</v>
      </c>
      <c r="D130" s="15" t="s">
        <v>297</v>
      </c>
      <c r="E130" s="20">
        <v>40</v>
      </c>
      <c r="F130" s="21">
        <v>10.4693</v>
      </c>
      <c r="G130" s="40" t="s">
        <v>1798</v>
      </c>
      <c r="H130" s="40"/>
      <c r="I130" s="24"/>
      <c r="J130" s="5"/>
    </row>
    <row r="131" spans="1:10" ht="12.95" customHeight="1">
      <c r="A131" s="18" t="s">
        <v>692</v>
      </c>
      <c r="B131" s="19" t="s">
        <v>693</v>
      </c>
      <c r="C131" s="15" t="s">
        <v>694</v>
      </c>
      <c r="D131" s="15" t="s">
        <v>553</v>
      </c>
      <c r="E131" s="20">
        <v>250</v>
      </c>
      <c r="F131" s="21">
        <v>9.9220000000000006</v>
      </c>
      <c r="G131" s="40" t="s">
        <v>1798</v>
      </c>
      <c r="H131" s="40"/>
      <c r="I131" s="24"/>
      <c r="J131" s="5"/>
    </row>
    <row r="132" spans="1:10" ht="12.95" customHeight="1">
      <c r="A132" s="18" t="s">
        <v>1237</v>
      </c>
      <c r="B132" s="19" t="s">
        <v>1238</v>
      </c>
      <c r="C132" s="15" t="s">
        <v>1239</v>
      </c>
      <c r="D132" s="15" t="s">
        <v>1123</v>
      </c>
      <c r="E132" s="20">
        <v>814</v>
      </c>
      <c r="F132" s="21">
        <v>8.8766999999999996</v>
      </c>
      <c r="G132" s="40" t="s">
        <v>1798</v>
      </c>
      <c r="H132" s="40"/>
      <c r="I132" s="24"/>
      <c r="J132" s="5"/>
    </row>
    <row r="133" spans="1:10" ht="12.95" customHeight="1">
      <c r="A133" s="18" t="s">
        <v>427</v>
      </c>
      <c r="B133" s="19" t="s">
        <v>428</v>
      </c>
      <c r="C133" s="15" t="s">
        <v>429</v>
      </c>
      <c r="D133" s="15" t="s">
        <v>391</v>
      </c>
      <c r="E133" s="20">
        <v>125</v>
      </c>
      <c r="F133" s="21">
        <v>8.5130999999999997</v>
      </c>
      <c r="G133" s="40" t="s">
        <v>1798</v>
      </c>
      <c r="H133" s="40"/>
      <c r="I133" s="24"/>
      <c r="J133" s="5"/>
    </row>
    <row r="134" spans="1:10" ht="12.95" customHeight="1">
      <c r="A134" s="18" t="s">
        <v>336</v>
      </c>
      <c r="B134" s="19" t="s">
        <v>337</v>
      </c>
      <c r="C134" s="15" t="s">
        <v>338</v>
      </c>
      <c r="D134" s="15" t="s">
        <v>339</v>
      </c>
      <c r="E134" s="20">
        <v>2850</v>
      </c>
      <c r="F134" s="21">
        <v>8.3405000000000005</v>
      </c>
      <c r="G134" s="40" t="s">
        <v>1798</v>
      </c>
      <c r="H134" s="40"/>
      <c r="I134" s="24"/>
      <c r="J134" s="5"/>
    </row>
    <row r="135" spans="1:10" ht="12.95" customHeight="1">
      <c r="A135" s="18" t="s">
        <v>554</v>
      </c>
      <c r="B135" s="19" t="s">
        <v>555</v>
      </c>
      <c r="C135" s="15" t="s">
        <v>556</v>
      </c>
      <c r="D135" s="15" t="s">
        <v>318</v>
      </c>
      <c r="E135" s="20">
        <v>500</v>
      </c>
      <c r="F135" s="21">
        <v>7.8310000000000004</v>
      </c>
      <c r="G135" s="40" t="s">
        <v>1798</v>
      </c>
      <c r="H135" s="40"/>
      <c r="I135" s="24"/>
      <c r="J135" s="5"/>
    </row>
    <row r="136" spans="1:10" ht="12.95" customHeight="1">
      <c r="A136" s="18" t="s">
        <v>459</v>
      </c>
      <c r="B136" s="19" t="s">
        <v>460</v>
      </c>
      <c r="C136" s="15" t="s">
        <v>461</v>
      </c>
      <c r="D136" s="15" t="s">
        <v>318</v>
      </c>
      <c r="E136" s="20">
        <v>50</v>
      </c>
      <c r="F136" s="21">
        <v>7.4930000000000003</v>
      </c>
      <c r="G136" s="40" t="s">
        <v>1798</v>
      </c>
      <c r="H136" s="40"/>
      <c r="I136" s="24"/>
      <c r="J136" s="5"/>
    </row>
    <row r="137" spans="1:10" ht="12.95" customHeight="1">
      <c r="A137" s="18" t="s">
        <v>1504</v>
      </c>
      <c r="B137" s="19" t="s">
        <v>1505</v>
      </c>
      <c r="C137" s="15" t="s">
        <v>1506</v>
      </c>
      <c r="D137" s="15" t="s">
        <v>523</v>
      </c>
      <c r="E137" s="20">
        <v>1300</v>
      </c>
      <c r="F137" s="21">
        <v>7.2079000000000004</v>
      </c>
      <c r="G137" s="40" t="s">
        <v>1798</v>
      </c>
      <c r="H137" s="40"/>
      <c r="I137" s="24"/>
      <c r="J137" s="5"/>
    </row>
    <row r="138" spans="1:10" ht="12.95" customHeight="1">
      <c r="A138" s="18" t="s">
        <v>1513</v>
      </c>
      <c r="B138" s="19" t="s">
        <v>1514</v>
      </c>
      <c r="C138" s="15" t="s">
        <v>1515</v>
      </c>
      <c r="D138" s="15" t="s">
        <v>391</v>
      </c>
      <c r="E138" s="20">
        <v>400</v>
      </c>
      <c r="F138" s="21">
        <v>7.1875999999999998</v>
      </c>
      <c r="G138" s="40" t="s">
        <v>1798</v>
      </c>
      <c r="H138" s="40"/>
      <c r="I138" s="24"/>
      <c r="J138" s="5"/>
    </row>
    <row r="139" spans="1:10" ht="12.95" customHeight="1">
      <c r="A139" s="18" t="s">
        <v>950</v>
      </c>
      <c r="B139" s="19" t="s">
        <v>951</v>
      </c>
      <c r="C139" s="15" t="s">
        <v>952</v>
      </c>
      <c r="D139" s="15" t="s">
        <v>412</v>
      </c>
      <c r="E139" s="20">
        <v>3750</v>
      </c>
      <c r="F139" s="21">
        <v>6.5475000000000003</v>
      </c>
      <c r="G139" s="40" t="s">
        <v>1798</v>
      </c>
      <c r="H139" s="40"/>
      <c r="I139" s="24"/>
      <c r="J139" s="5"/>
    </row>
    <row r="140" spans="1:10" ht="12.95" customHeight="1">
      <c r="A140" s="18" t="s">
        <v>466</v>
      </c>
      <c r="B140" s="19" t="s">
        <v>467</v>
      </c>
      <c r="C140" s="15" t="s">
        <v>468</v>
      </c>
      <c r="D140" s="15" t="s">
        <v>469</v>
      </c>
      <c r="E140" s="20">
        <v>325</v>
      </c>
      <c r="F140" s="21">
        <v>5.6120999999999999</v>
      </c>
      <c r="G140" s="40" t="s">
        <v>1798</v>
      </c>
      <c r="H140" s="40"/>
      <c r="I140" s="24"/>
      <c r="J140" s="5"/>
    </row>
    <row r="141" spans="1:10" ht="12.95" customHeight="1">
      <c r="A141" s="18" t="s">
        <v>1011</v>
      </c>
      <c r="B141" s="19" t="s">
        <v>1012</v>
      </c>
      <c r="C141" s="15" t="s">
        <v>1013</v>
      </c>
      <c r="D141" s="15" t="s">
        <v>617</v>
      </c>
      <c r="E141" s="20">
        <v>150</v>
      </c>
      <c r="F141" s="21">
        <v>5.4352</v>
      </c>
      <c r="G141" s="40" t="s">
        <v>1798</v>
      </c>
      <c r="H141" s="40"/>
      <c r="I141" s="24"/>
      <c r="J141" s="5"/>
    </row>
    <row r="142" spans="1:10" ht="12.95" customHeight="1">
      <c r="A142" s="18" t="s">
        <v>590</v>
      </c>
      <c r="B142" s="19" t="s">
        <v>591</v>
      </c>
      <c r="C142" s="15" t="s">
        <v>592</v>
      </c>
      <c r="D142" s="15" t="s">
        <v>509</v>
      </c>
      <c r="E142" s="20">
        <v>450</v>
      </c>
      <c r="F142" s="21">
        <v>5.4203000000000001</v>
      </c>
      <c r="G142" s="40" t="s">
        <v>1798</v>
      </c>
      <c r="H142" s="40"/>
      <c r="I142" s="24"/>
      <c r="J142" s="5"/>
    </row>
    <row r="143" spans="1:10" ht="12.95" customHeight="1">
      <c r="A143" s="18" t="s">
        <v>1176</v>
      </c>
      <c r="B143" s="19" t="s">
        <v>1177</v>
      </c>
      <c r="C143" s="15" t="s">
        <v>1178</v>
      </c>
      <c r="D143" s="15" t="s">
        <v>258</v>
      </c>
      <c r="E143" s="20">
        <v>1000</v>
      </c>
      <c r="F143" s="21">
        <v>5.3460000000000001</v>
      </c>
      <c r="G143" s="40" t="s">
        <v>1798</v>
      </c>
      <c r="H143" s="40"/>
      <c r="I143" s="24"/>
      <c r="J143" s="5"/>
    </row>
    <row r="144" spans="1:10" ht="12.95" customHeight="1">
      <c r="A144" s="18" t="s">
        <v>789</v>
      </c>
      <c r="B144" s="19" t="s">
        <v>790</v>
      </c>
      <c r="C144" s="15" t="s">
        <v>791</v>
      </c>
      <c r="D144" s="15" t="s">
        <v>332</v>
      </c>
      <c r="E144" s="20">
        <v>775</v>
      </c>
      <c r="F144" s="21">
        <v>5.0631000000000004</v>
      </c>
      <c r="G144" s="40" t="s">
        <v>1798</v>
      </c>
      <c r="H144" s="40"/>
      <c r="I144" s="24"/>
      <c r="J144" s="5"/>
    </row>
    <row r="145" spans="1:10" ht="12.95" customHeight="1">
      <c r="A145" s="18" t="s">
        <v>517</v>
      </c>
      <c r="B145" s="19" t="s">
        <v>518</v>
      </c>
      <c r="C145" s="15" t="s">
        <v>519</v>
      </c>
      <c r="D145" s="15" t="s">
        <v>426</v>
      </c>
      <c r="E145" s="20">
        <v>250</v>
      </c>
      <c r="F145" s="21">
        <v>4.6463000000000001</v>
      </c>
      <c r="G145" s="40" t="s">
        <v>1798</v>
      </c>
      <c r="H145" s="40"/>
      <c r="I145" s="24"/>
      <c r="J145" s="5"/>
    </row>
    <row r="146" spans="1:10" ht="12.95" customHeight="1">
      <c r="A146" s="18" t="s">
        <v>308</v>
      </c>
      <c r="B146" s="19" t="s">
        <v>309</v>
      </c>
      <c r="C146" s="15" t="s">
        <v>310</v>
      </c>
      <c r="D146" s="15" t="s">
        <v>311</v>
      </c>
      <c r="E146" s="20">
        <v>2000</v>
      </c>
      <c r="F146" s="21">
        <v>4.407</v>
      </c>
      <c r="G146" s="40" t="s">
        <v>1798</v>
      </c>
      <c r="H146" s="40"/>
      <c r="I146" s="24"/>
      <c r="J146" s="5"/>
    </row>
    <row r="147" spans="1:10" ht="12.95" customHeight="1">
      <c r="A147" s="18" t="s">
        <v>655</v>
      </c>
      <c r="B147" s="19" t="s">
        <v>656</v>
      </c>
      <c r="C147" s="15" t="s">
        <v>657</v>
      </c>
      <c r="D147" s="15" t="s">
        <v>639</v>
      </c>
      <c r="E147" s="20">
        <v>125</v>
      </c>
      <c r="F147" s="21">
        <v>4.3547000000000002</v>
      </c>
      <c r="G147" s="40" t="s">
        <v>1798</v>
      </c>
      <c r="H147" s="40"/>
      <c r="I147" s="24"/>
      <c r="J147" s="5"/>
    </row>
    <row r="148" spans="1:10" ht="12.95" customHeight="1">
      <c r="A148" s="5"/>
      <c r="B148" s="14" t="s">
        <v>184</v>
      </c>
      <c r="C148" s="15"/>
      <c r="D148" s="15"/>
      <c r="E148" s="15"/>
      <c r="F148" s="25">
        <v>402262.88439999998</v>
      </c>
      <c r="G148" s="26">
        <v>0.68779999999999997</v>
      </c>
      <c r="H148" s="27"/>
      <c r="I148" s="28"/>
      <c r="J148" s="5"/>
    </row>
    <row r="149" spans="1:10" ht="12.95" customHeight="1">
      <c r="A149" s="5"/>
      <c r="B149" s="29" t="s">
        <v>1799</v>
      </c>
      <c r="C149" s="2"/>
      <c r="D149" s="2"/>
      <c r="E149" s="2"/>
      <c r="F149" s="27" t="s">
        <v>186</v>
      </c>
      <c r="G149" s="27" t="s">
        <v>186</v>
      </c>
      <c r="H149" s="27"/>
      <c r="I149" s="28"/>
      <c r="J149" s="5"/>
    </row>
    <row r="150" spans="1:10" ht="12.95" customHeight="1">
      <c r="A150" s="5"/>
      <c r="B150" s="29" t="s">
        <v>184</v>
      </c>
      <c r="C150" s="2"/>
      <c r="D150" s="2"/>
      <c r="E150" s="2"/>
      <c r="F150" s="27" t="s">
        <v>186</v>
      </c>
      <c r="G150" s="27" t="s">
        <v>186</v>
      </c>
      <c r="H150" s="27"/>
      <c r="I150" s="28"/>
      <c r="J150" s="5"/>
    </row>
    <row r="151" spans="1:10" ht="12.95" customHeight="1">
      <c r="A151" s="5"/>
      <c r="B151" s="29" t="s">
        <v>187</v>
      </c>
      <c r="C151" s="30"/>
      <c r="D151" s="2"/>
      <c r="E151" s="30"/>
      <c r="F151" s="25">
        <v>402262.88439999998</v>
      </c>
      <c r="G151" s="26">
        <v>0.68779999999999997</v>
      </c>
      <c r="H151" s="27"/>
      <c r="I151" s="28"/>
      <c r="J151" s="5"/>
    </row>
    <row r="152" spans="1:10" ht="12.95" customHeight="1">
      <c r="A152" s="5"/>
      <c r="B152" s="14" t="s">
        <v>1872</v>
      </c>
      <c r="C152" s="15"/>
      <c r="D152" s="15"/>
      <c r="E152" s="15"/>
      <c r="F152" s="15"/>
      <c r="G152" s="15"/>
      <c r="H152" s="16"/>
      <c r="I152" s="17"/>
      <c r="J152" s="5"/>
    </row>
    <row r="153" spans="1:10" ht="12.95" customHeight="1">
      <c r="A153" s="5"/>
      <c r="B153" s="14" t="s">
        <v>2810</v>
      </c>
      <c r="C153" s="15"/>
      <c r="D153" s="15"/>
      <c r="E153" s="15"/>
      <c r="F153" s="5"/>
      <c r="G153" s="16"/>
      <c r="H153" s="16"/>
      <c r="I153" s="17"/>
      <c r="J153" s="5"/>
    </row>
    <row r="154" spans="1:10" ht="12.95" customHeight="1">
      <c r="A154" s="18" t="s">
        <v>2967</v>
      </c>
      <c r="B154" s="19" t="s">
        <v>2968</v>
      </c>
      <c r="C154" s="15"/>
      <c r="D154" s="15"/>
      <c r="E154" s="20">
        <v>-125</v>
      </c>
      <c r="F154" s="21">
        <v>-4.3716999999999997</v>
      </c>
      <c r="G154" s="40" t="s">
        <v>1798</v>
      </c>
      <c r="H154" s="40"/>
      <c r="I154" s="24"/>
      <c r="J154" s="5"/>
    </row>
    <row r="155" spans="1:10" ht="12.95" customHeight="1">
      <c r="A155" s="18" t="s">
        <v>2839</v>
      </c>
      <c r="B155" s="19" t="s">
        <v>2840</v>
      </c>
      <c r="C155" s="15"/>
      <c r="D155" s="15"/>
      <c r="E155" s="20">
        <v>-2000</v>
      </c>
      <c r="F155" s="21">
        <v>-4.4320000000000004</v>
      </c>
      <c r="G155" s="40" t="s">
        <v>1798</v>
      </c>
      <c r="H155" s="40"/>
      <c r="I155" s="24"/>
      <c r="J155" s="5"/>
    </row>
    <row r="156" spans="1:10" ht="12.95" customHeight="1">
      <c r="A156" s="18" t="s">
        <v>2969</v>
      </c>
      <c r="B156" s="19" t="s">
        <v>2970</v>
      </c>
      <c r="C156" s="15"/>
      <c r="D156" s="15"/>
      <c r="E156" s="20">
        <v>-250</v>
      </c>
      <c r="F156" s="21">
        <v>-4.673</v>
      </c>
      <c r="G156" s="40" t="s">
        <v>1798</v>
      </c>
      <c r="H156" s="40"/>
      <c r="I156" s="24"/>
      <c r="J156" s="5"/>
    </row>
    <row r="157" spans="1:10" ht="12.95" customHeight="1">
      <c r="A157" s="18" t="s">
        <v>2971</v>
      </c>
      <c r="B157" s="19" t="s">
        <v>2972</v>
      </c>
      <c r="C157" s="15"/>
      <c r="D157" s="15"/>
      <c r="E157" s="20">
        <v>-775</v>
      </c>
      <c r="F157" s="21">
        <v>-5.0622999999999996</v>
      </c>
      <c r="G157" s="40" t="s">
        <v>1798</v>
      </c>
      <c r="H157" s="40"/>
      <c r="I157" s="24"/>
      <c r="J157" s="5"/>
    </row>
    <row r="158" spans="1:10" ht="12.95" customHeight="1">
      <c r="A158" s="18" t="s">
        <v>2973</v>
      </c>
      <c r="B158" s="19" t="s">
        <v>2974</v>
      </c>
      <c r="C158" s="15"/>
      <c r="D158" s="15"/>
      <c r="E158" s="20">
        <v>-1000</v>
      </c>
      <c r="F158" s="21">
        <v>-5.3780000000000001</v>
      </c>
      <c r="G158" s="40" t="s">
        <v>1798</v>
      </c>
      <c r="H158" s="40"/>
      <c r="I158" s="24"/>
      <c r="J158" s="5"/>
    </row>
    <row r="159" spans="1:10" ht="12.95" customHeight="1">
      <c r="A159" s="18" t="s">
        <v>2975</v>
      </c>
      <c r="B159" s="19" t="s">
        <v>2976</v>
      </c>
      <c r="C159" s="15"/>
      <c r="D159" s="15"/>
      <c r="E159" s="20">
        <v>-450</v>
      </c>
      <c r="F159" s="21">
        <v>-5.4341999999999997</v>
      </c>
      <c r="G159" s="40" t="s">
        <v>1798</v>
      </c>
      <c r="H159" s="40"/>
      <c r="I159" s="24"/>
      <c r="J159" s="5"/>
    </row>
    <row r="160" spans="1:10" ht="12.95" customHeight="1">
      <c r="A160" s="18" t="s">
        <v>2977</v>
      </c>
      <c r="B160" s="19" t="s">
        <v>2978</v>
      </c>
      <c r="C160" s="15"/>
      <c r="D160" s="15"/>
      <c r="E160" s="20">
        <v>-150</v>
      </c>
      <c r="F160" s="21">
        <v>-5.4650999999999996</v>
      </c>
      <c r="G160" s="40" t="s">
        <v>1798</v>
      </c>
      <c r="H160" s="40"/>
      <c r="I160" s="24"/>
      <c r="J160" s="5"/>
    </row>
    <row r="161" spans="1:10" ht="12.95" customHeight="1">
      <c r="A161" s="18" t="s">
        <v>2979</v>
      </c>
      <c r="B161" s="19" t="s">
        <v>2980</v>
      </c>
      <c r="C161" s="15"/>
      <c r="D161" s="15"/>
      <c r="E161" s="20">
        <v>-325</v>
      </c>
      <c r="F161" s="21">
        <v>-5.6258999999999997</v>
      </c>
      <c r="G161" s="40" t="s">
        <v>1798</v>
      </c>
      <c r="H161" s="40"/>
      <c r="I161" s="24"/>
      <c r="J161" s="5"/>
    </row>
    <row r="162" spans="1:10" ht="12.95" customHeight="1">
      <c r="A162" s="18" t="s">
        <v>2829</v>
      </c>
      <c r="B162" s="19" t="s">
        <v>2830</v>
      </c>
      <c r="C162" s="15"/>
      <c r="D162" s="15"/>
      <c r="E162" s="20">
        <v>-3750</v>
      </c>
      <c r="F162" s="21">
        <v>-6.5644</v>
      </c>
      <c r="G162" s="40" t="s">
        <v>1798</v>
      </c>
      <c r="H162" s="40"/>
      <c r="I162" s="24"/>
      <c r="J162" s="5"/>
    </row>
    <row r="163" spans="1:10" ht="12.95" customHeight="1">
      <c r="A163" s="18" t="s">
        <v>2981</v>
      </c>
      <c r="B163" s="19" t="s">
        <v>2982</v>
      </c>
      <c r="C163" s="15"/>
      <c r="D163" s="15"/>
      <c r="E163" s="20">
        <v>-400</v>
      </c>
      <c r="F163" s="21">
        <v>-7.2046000000000001</v>
      </c>
      <c r="G163" s="40" t="s">
        <v>1798</v>
      </c>
      <c r="H163" s="40"/>
      <c r="I163" s="24"/>
      <c r="J163" s="5"/>
    </row>
    <row r="164" spans="1:10" ht="12.95" customHeight="1">
      <c r="A164" s="18" t="s">
        <v>2983</v>
      </c>
      <c r="B164" s="19" t="s">
        <v>2984</v>
      </c>
      <c r="C164" s="15"/>
      <c r="D164" s="15"/>
      <c r="E164" s="20">
        <v>-1300</v>
      </c>
      <c r="F164" s="21">
        <v>-7.2565999999999997</v>
      </c>
      <c r="G164" s="40" t="s">
        <v>1798</v>
      </c>
      <c r="H164" s="40"/>
      <c r="I164" s="24"/>
      <c r="J164" s="5"/>
    </row>
    <row r="165" spans="1:10" ht="12.95" customHeight="1">
      <c r="A165" s="18" t="s">
        <v>2985</v>
      </c>
      <c r="B165" s="19" t="s">
        <v>2986</v>
      </c>
      <c r="C165" s="15"/>
      <c r="D165" s="15"/>
      <c r="E165" s="20">
        <v>-50</v>
      </c>
      <c r="F165" s="21">
        <v>-7.4965999999999999</v>
      </c>
      <c r="G165" s="40" t="s">
        <v>1798</v>
      </c>
      <c r="H165" s="40"/>
      <c r="I165" s="24"/>
      <c r="J165" s="5"/>
    </row>
    <row r="166" spans="1:10" ht="12.95" customHeight="1">
      <c r="A166" s="18" t="s">
        <v>2987</v>
      </c>
      <c r="B166" s="19" t="s">
        <v>2988</v>
      </c>
      <c r="C166" s="15"/>
      <c r="D166" s="15"/>
      <c r="E166" s="20">
        <v>-500</v>
      </c>
      <c r="F166" s="21">
        <v>-7.8558000000000003</v>
      </c>
      <c r="G166" s="40" t="s">
        <v>1798</v>
      </c>
      <c r="H166" s="40"/>
      <c r="I166" s="24"/>
      <c r="J166" s="5"/>
    </row>
    <row r="167" spans="1:10" ht="12.95" customHeight="1">
      <c r="A167" s="18" t="s">
        <v>2989</v>
      </c>
      <c r="B167" s="19" t="s">
        <v>2990</v>
      </c>
      <c r="C167" s="15"/>
      <c r="D167" s="15"/>
      <c r="E167" s="20">
        <v>-2850</v>
      </c>
      <c r="F167" s="21">
        <v>-8.3590999999999998</v>
      </c>
      <c r="G167" s="40" t="s">
        <v>1798</v>
      </c>
      <c r="H167" s="40"/>
      <c r="I167" s="24"/>
      <c r="J167" s="5"/>
    </row>
    <row r="168" spans="1:10" ht="12.95" customHeight="1">
      <c r="A168" s="18" t="s">
        <v>2815</v>
      </c>
      <c r="B168" s="19" t="s">
        <v>2816</v>
      </c>
      <c r="C168" s="15"/>
      <c r="D168" s="15"/>
      <c r="E168" s="20">
        <v>-125</v>
      </c>
      <c r="F168" s="21">
        <v>-8.5640999999999998</v>
      </c>
      <c r="G168" s="40" t="s">
        <v>1798</v>
      </c>
      <c r="H168" s="40"/>
      <c r="I168" s="24"/>
      <c r="J168" s="5"/>
    </row>
    <row r="169" spans="1:10" ht="12.95" customHeight="1">
      <c r="A169" s="18" t="s">
        <v>2991</v>
      </c>
      <c r="B169" s="19" t="s">
        <v>2992</v>
      </c>
      <c r="C169" s="15"/>
      <c r="D169" s="15"/>
      <c r="E169" s="20">
        <v>-814</v>
      </c>
      <c r="F169" s="21">
        <v>-8.8970000000000002</v>
      </c>
      <c r="G169" s="40" t="s">
        <v>1798</v>
      </c>
      <c r="H169" s="40"/>
      <c r="I169" s="24"/>
      <c r="J169" s="5"/>
    </row>
    <row r="170" spans="1:10" ht="12.95" customHeight="1">
      <c r="A170" s="18" t="s">
        <v>2993</v>
      </c>
      <c r="B170" s="19" t="s">
        <v>2994</v>
      </c>
      <c r="C170" s="15"/>
      <c r="D170" s="15"/>
      <c r="E170" s="20">
        <v>-250</v>
      </c>
      <c r="F170" s="21">
        <v>-9.9475999999999996</v>
      </c>
      <c r="G170" s="40" t="s">
        <v>1798</v>
      </c>
      <c r="H170" s="40"/>
      <c r="I170" s="24"/>
      <c r="J170" s="5"/>
    </row>
    <row r="171" spans="1:10" ht="12.95" customHeight="1">
      <c r="A171" s="18" t="s">
        <v>2995</v>
      </c>
      <c r="B171" s="19" t="s">
        <v>2996</v>
      </c>
      <c r="C171" s="15"/>
      <c r="D171" s="15"/>
      <c r="E171" s="20">
        <v>-40</v>
      </c>
      <c r="F171" s="21">
        <v>-10.4902</v>
      </c>
      <c r="G171" s="40" t="s">
        <v>1798</v>
      </c>
      <c r="H171" s="40"/>
      <c r="I171" s="24"/>
      <c r="J171" s="5"/>
    </row>
    <row r="172" spans="1:10" ht="12.95" customHeight="1">
      <c r="A172" s="18" t="s">
        <v>2997</v>
      </c>
      <c r="B172" s="19" t="s">
        <v>2998</v>
      </c>
      <c r="C172" s="15"/>
      <c r="D172" s="15"/>
      <c r="E172" s="20">
        <v>-6000</v>
      </c>
      <c r="F172" s="21">
        <v>-11.7864</v>
      </c>
      <c r="G172" s="40" t="s">
        <v>1798</v>
      </c>
      <c r="H172" s="40"/>
      <c r="I172" s="24"/>
      <c r="J172" s="5"/>
    </row>
    <row r="173" spans="1:10" ht="12.95" customHeight="1">
      <c r="A173" s="18" t="s">
        <v>2867</v>
      </c>
      <c r="B173" s="19" t="s">
        <v>2868</v>
      </c>
      <c r="C173" s="15"/>
      <c r="D173" s="15"/>
      <c r="E173" s="20">
        <v>-12000</v>
      </c>
      <c r="F173" s="21">
        <v>-12.934799999999999</v>
      </c>
      <c r="G173" s="40" t="s">
        <v>1798</v>
      </c>
      <c r="H173" s="40"/>
      <c r="I173" s="24"/>
      <c r="J173" s="5"/>
    </row>
    <row r="174" spans="1:10" ht="12.95" customHeight="1">
      <c r="A174" s="18" t="s">
        <v>2999</v>
      </c>
      <c r="B174" s="19" t="s">
        <v>3000</v>
      </c>
      <c r="C174" s="15"/>
      <c r="D174" s="15"/>
      <c r="E174" s="20">
        <v>-1800</v>
      </c>
      <c r="F174" s="21">
        <v>-17.517600000000002</v>
      </c>
      <c r="G174" s="40" t="s">
        <v>1798</v>
      </c>
      <c r="H174" s="40"/>
      <c r="I174" s="24"/>
      <c r="J174" s="5"/>
    </row>
    <row r="175" spans="1:10" ht="12.95" customHeight="1">
      <c r="A175" s="18" t="s">
        <v>3001</v>
      </c>
      <c r="B175" s="19" t="s">
        <v>3002</v>
      </c>
      <c r="C175" s="15"/>
      <c r="D175" s="15"/>
      <c r="E175" s="20">
        <v>-375</v>
      </c>
      <c r="F175" s="21">
        <v>-22.6922</v>
      </c>
      <c r="G175" s="40" t="s">
        <v>1798</v>
      </c>
      <c r="H175" s="40"/>
      <c r="I175" s="24"/>
      <c r="J175" s="5"/>
    </row>
    <row r="176" spans="1:10" ht="12.95" customHeight="1">
      <c r="A176" s="18" t="s">
        <v>3003</v>
      </c>
      <c r="B176" s="19" t="s">
        <v>3004</v>
      </c>
      <c r="C176" s="15"/>
      <c r="D176" s="15"/>
      <c r="E176" s="20">
        <v>-1800</v>
      </c>
      <c r="F176" s="21">
        <v>-22.819500000000001</v>
      </c>
      <c r="G176" s="40" t="s">
        <v>1798</v>
      </c>
      <c r="H176" s="40"/>
      <c r="I176" s="24"/>
      <c r="J176" s="5"/>
    </row>
    <row r="177" spans="1:10" ht="12.95" customHeight="1">
      <c r="A177" s="18" t="s">
        <v>3005</v>
      </c>
      <c r="B177" s="19" t="s">
        <v>3006</v>
      </c>
      <c r="C177" s="15"/>
      <c r="D177" s="15"/>
      <c r="E177" s="20">
        <v>-5500</v>
      </c>
      <c r="F177" s="21">
        <v>-35.249499999999998</v>
      </c>
      <c r="G177" s="22">
        <v>-1E-4</v>
      </c>
      <c r="H177" s="40"/>
      <c r="I177" s="24"/>
      <c r="J177" s="5"/>
    </row>
    <row r="178" spans="1:10" ht="12.95" customHeight="1">
      <c r="A178" s="18" t="s">
        <v>3007</v>
      </c>
      <c r="B178" s="19" t="s">
        <v>3008</v>
      </c>
      <c r="C178" s="15"/>
      <c r="D178" s="15"/>
      <c r="E178" s="20">
        <v>-5000</v>
      </c>
      <c r="F178" s="21">
        <v>-37.5</v>
      </c>
      <c r="G178" s="22">
        <v>-1E-4</v>
      </c>
      <c r="H178" s="40"/>
      <c r="I178" s="24"/>
      <c r="J178" s="5"/>
    </row>
    <row r="179" spans="1:10" ht="12.95" customHeight="1">
      <c r="A179" s="18" t="s">
        <v>3009</v>
      </c>
      <c r="B179" s="19" t="s">
        <v>3010</v>
      </c>
      <c r="C179" s="15"/>
      <c r="D179" s="15"/>
      <c r="E179" s="20">
        <v>-4200</v>
      </c>
      <c r="F179" s="21">
        <v>-55.3371</v>
      </c>
      <c r="G179" s="22">
        <v>-1E-4</v>
      </c>
      <c r="H179" s="40"/>
      <c r="I179" s="24"/>
      <c r="J179" s="5"/>
    </row>
    <row r="180" spans="1:10" ht="12.95" customHeight="1">
      <c r="A180" s="18" t="s">
        <v>3011</v>
      </c>
      <c r="B180" s="19" t="s">
        <v>3012</v>
      </c>
      <c r="C180" s="15"/>
      <c r="D180" s="15"/>
      <c r="E180" s="20">
        <v>-1000</v>
      </c>
      <c r="F180" s="21">
        <v>-63.113999999999997</v>
      </c>
      <c r="G180" s="22">
        <v>-1E-4</v>
      </c>
      <c r="H180" s="40"/>
      <c r="I180" s="24"/>
      <c r="J180" s="5"/>
    </row>
    <row r="181" spans="1:10" ht="12.95" customHeight="1">
      <c r="A181" s="18" t="s">
        <v>3013</v>
      </c>
      <c r="B181" s="19" t="s">
        <v>3014</v>
      </c>
      <c r="C181" s="15"/>
      <c r="D181" s="15"/>
      <c r="E181" s="20">
        <v>-77200</v>
      </c>
      <c r="F181" s="21">
        <v>-87.375</v>
      </c>
      <c r="G181" s="22">
        <v>-1E-4</v>
      </c>
      <c r="H181" s="40"/>
      <c r="I181" s="24"/>
      <c r="J181" s="5"/>
    </row>
    <row r="182" spans="1:10" ht="12.95" customHeight="1">
      <c r="A182" s="18" t="s">
        <v>3015</v>
      </c>
      <c r="B182" s="19" t="s">
        <v>3016</v>
      </c>
      <c r="C182" s="15"/>
      <c r="D182" s="15"/>
      <c r="E182" s="20">
        <v>-9350</v>
      </c>
      <c r="F182" s="21">
        <v>-92.761399999999995</v>
      </c>
      <c r="G182" s="22">
        <v>-2.0000000000000001E-4</v>
      </c>
      <c r="H182" s="40"/>
      <c r="I182" s="24"/>
      <c r="J182" s="5"/>
    </row>
    <row r="183" spans="1:10" ht="12.95" customHeight="1">
      <c r="A183" s="18" t="s">
        <v>2831</v>
      </c>
      <c r="B183" s="19" t="s">
        <v>2832</v>
      </c>
      <c r="C183" s="15"/>
      <c r="D183" s="15"/>
      <c r="E183" s="20">
        <v>-1875</v>
      </c>
      <c r="F183" s="21">
        <v>-99.889700000000005</v>
      </c>
      <c r="G183" s="22">
        <v>-2.0000000000000001E-4</v>
      </c>
      <c r="H183" s="40"/>
      <c r="I183" s="24"/>
      <c r="J183" s="5"/>
    </row>
    <row r="184" spans="1:10" ht="12.95" customHeight="1">
      <c r="A184" s="18" t="s">
        <v>3017</v>
      </c>
      <c r="B184" s="19" t="s">
        <v>3018</v>
      </c>
      <c r="C184" s="15"/>
      <c r="D184" s="15"/>
      <c r="E184" s="20">
        <v>-184500</v>
      </c>
      <c r="F184" s="21">
        <v>-106.0322</v>
      </c>
      <c r="G184" s="22">
        <v>-2.0000000000000001E-4</v>
      </c>
      <c r="H184" s="40"/>
      <c r="I184" s="24"/>
      <c r="J184" s="5"/>
    </row>
    <row r="185" spans="1:10" ht="12.95" customHeight="1">
      <c r="A185" s="18" t="s">
        <v>3019</v>
      </c>
      <c r="B185" s="19" t="s">
        <v>3020</v>
      </c>
      <c r="C185" s="15"/>
      <c r="D185" s="15"/>
      <c r="E185" s="20">
        <v>-18750</v>
      </c>
      <c r="F185" s="21">
        <v>-132.52500000000001</v>
      </c>
      <c r="G185" s="22">
        <v>-2.0000000000000001E-4</v>
      </c>
      <c r="H185" s="40"/>
      <c r="I185" s="24"/>
      <c r="J185" s="5"/>
    </row>
    <row r="186" spans="1:10" ht="12.95" customHeight="1">
      <c r="A186" s="18" t="s">
        <v>3021</v>
      </c>
      <c r="B186" s="19" t="s">
        <v>3022</v>
      </c>
      <c r="C186" s="15"/>
      <c r="D186" s="15"/>
      <c r="E186" s="20">
        <v>-13500</v>
      </c>
      <c r="F186" s="21">
        <v>-138.71250000000001</v>
      </c>
      <c r="G186" s="22">
        <v>-2.0000000000000001E-4</v>
      </c>
      <c r="H186" s="40"/>
      <c r="I186" s="24"/>
      <c r="J186" s="5"/>
    </row>
    <row r="187" spans="1:10" ht="12.95" customHeight="1">
      <c r="A187" s="18" t="s">
        <v>3023</v>
      </c>
      <c r="B187" s="19" t="s">
        <v>3024</v>
      </c>
      <c r="C187" s="15"/>
      <c r="D187" s="15"/>
      <c r="E187" s="20">
        <v>-2900</v>
      </c>
      <c r="F187" s="21">
        <v>-158.8185</v>
      </c>
      <c r="G187" s="22">
        <v>-2.9999999999999997E-4</v>
      </c>
      <c r="H187" s="40"/>
      <c r="I187" s="24"/>
      <c r="J187" s="5"/>
    </row>
    <row r="188" spans="1:10" ht="12.95" customHeight="1">
      <c r="A188" s="18" t="s">
        <v>2851</v>
      </c>
      <c r="B188" s="19" t="s">
        <v>2852</v>
      </c>
      <c r="C188" s="15"/>
      <c r="D188" s="15"/>
      <c r="E188" s="20">
        <v>-8100</v>
      </c>
      <c r="F188" s="21">
        <v>-163.33250000000001</v>
      </c>
      <c r="G188" s="22">
        <v>-2.9999999999999997E-4</v>
      </c>
      <c r="H188" s="40"/>
      <c r="I188" s="24"/>
      <c r="J188" s="5"/>
    </row>
    <row r="189" spans="1:10" ht="12.95" customHeight="1">
      <c r="A189" s="18" t="s">
        <v>3025</v>
      </c>
      <c r="B189" s="19" t="s">
        <v>3026</v>
      </c>
      <c r="C189" s="15"/>
      <c r="D189" s="15"/>
      <c r="E189" s="20">
        <v>-114075</v>
      </c>
      <c r="F189" s="21">
        <v>-164.14250000000001</v>
      </c>
      <c r="G189" s="22">
        <v>-2.9999999999999997E-4</v>
      </c>
      <c r="H189" s="40"/>
      <c r="I189" s="24"/>
      <c r="J189" s="5"/>
    </row>
    <row r="190" spans="1:10" ht="12.95" customHeight="1">
      <c r="A190" s="18" t="s">
        <v>3027</v>
      </c>
      <c r="B190" s="19" t="s">
        <v>3028</v>
      </c>
      <c r="C190" s="15"/>
      <c r="D190" s="15"/>
      <c r="E190" s="20">
        <v>-277500</v>
      </c>
      <c r="F190" s="21">
        <v>-176.1848</v>
      </c>
      <c r="G190" s="22">
        <v>-2.9999999999999997E-4</v>
      </c>
      <c r="H190" s="40"/>
      <c r="I190" s="24"/>
      <c r="J190" s="5"/>
    </row>
    <row r="191" spans="1:10" ht="12.95" customHeight="1">
      <c r="A191" s="18" t="s">
        <v>3029</v>
      </c>
      <c r="B191" s="19" t="s">
        <v>3030</v>
      </c>
      <c r="C191" s="15"/>
      <c r="D191" s="15"/>
      <c r="E191" s="20">
        <v>-936000</v>
      </c>
      <c r="F191" s="21">
        <v>-180.9288</v>
      </c>
      <c r="G191" s="22">
        <v>-2.9999999999999997E-4</v>
      </c>
      <c r="H191" s="40"/>
      <c r="I191" s="24"/>
      <c r="J191" s="5"/>
    </row>
    <row r="192" spans="1:10" ht="12.95" customHeight="1">
      <c r="A192" s="18" t="s">
        <v>3031</v>
      </c>
      <c r="B192" s="19" t="s">
        <v>3032</v>
      </c>
      <c r="C192" s="15"/>
      <c r="D192" s="15"/>
      <c r="E192" s="20">
        <v>-33000</v>
      </c>
      <c r="F192" s="21">
        <v>-184.68450000000001</v>
      </c>
      <c r="G192" s="22">
        <v>-2.9999999999999997E-4</v>
      </c>
      <c r="H192" s="40"/>
      <c r="I192" s="24"/>
      <c r="J192" s="5"/>
    </row>
    <row r="193" spans="1:10" ht="12.95" customHeight="1">
      <c r="A193" s="18" t="s">
        <v>3033</v>
      </c>
      <c r="B193" s="19" t="s">
        <v>3034</v>
      </c>
      <c r="C193" s="15"/>
      <c r="D193" s="15"/>
      <c r="E193" s="20">
        <v>-3500</v>
      </c>
      <c r="F193" s="21">
        <v>-196.34479999999999</v>
      </c>
      <c r="G193" s="22">
        <v>-2.9999999999999997E-4</v>
      </c>
      <c r="H193" s="40"/>
      <c r="I193" s="24"/>
      <c r="J193" s="5"/>
    </row>
    <row r="194" spans="1:10" ht="12.95" customHeight="1">
      <c r="A194" s="18" t="s">
        <v>3035</v>
      </c>
      <c r="B194" s="19" t="s">
        <v>3036</v>
      </c>
      <c r="C194" s="15"/>
      <c r="D194" s="15"/>
      <c r="E194" s="20">
        <v>-57600</v>
      </c>
      <c r="F194" s="21">
        <v>-198.4896</v>
      </c>
      <c r="G194" s="22">
        <v>-2.9999999999999997E-4</v>
      </c>
      <c r="H194" s="40"/>
      <c r="I194" s="24"/>
      <c r="J194" s="5"/>
    </row>
    <row r="195" spans="1:10" ht="12.95" customHeight="1">
      <c r="A195" s="18" t="s">
        <v>3037</v>
      </c>
      <c r="B195" s="19" t="s">
        <v>3038</v>
      </c>
      <c r="C195" s="15"/>
      <c r="D195" s="15"/>
      <c r="E195" s="20">
        <v>-2625</v>
      </c>
      <c r="F195" s="21">
        <v>-217.82509999999999</v>
      </c>
      <c r="G195" s="22">
        <v>-4.0000000000000002E-4</v>
      </c>
      <c r="H195" s="40"/>
      <c r="I195" s="24"/>
      <c r="J195" s="5"/>
    </row>
    <row r="196" spans="1:10" ht="12.95" customHeight="1">
      <c r="A196" s="18" t="s">
        <v>3039</v>
      </c>
      <c r="B196" s="19" t="s">
        <v>3040</v>
      </c>
      <c r="C196" s="15"/>
      <c r="D196" s="15"/>
      <c r="E196" s="20">
        <v>-12250</v>
      </c>
      <c r="F196" s="21">
        <v>-222.0864</v>
      </c>
      <c r="G196" s="22">
        <v>-4.0000000000000002E-4</v>
      </c>
      <c r="H196" s="40"/>
      <c r="I196" s="24"/>
      <c r="J196" s="5"/>
    </row>
    <row r="197" spans="1:10" ht="12.95" customHeight="1">
      <c r="A197" s="18" t="s">
        <v>2853</v>
      </c>
      <c r="B197" s="19" t="s">
        <v>2854</v>
      </c>
      <c r="C197" s="15"/>
      <c r="D197" s="15"/>
      <c r="E197" s="20">
        <v>-125000</v>
      </c>
      <c r="F197" s="21">
        <v>-234.51249999999999</v>
      </c>
      <c r="G197" s="22">
        <v>-4.0000000000000002E-4</v>
      </c>
      <c r="H197" s="40"/>
      <c r="I197" s="24"/>
      <c r="J197" s="5"/>
    </row>
    <row r="198" spans="1:10" ht="12.95" customHeight="1">
      <c r="A198" s="18" t="s">
        <v>3041</v>
      </c>
      <c r="B198" s="19" t="s">
        <v>3042</v>
      </c>
      <c r="C198" s="15"/>
      <c r="D198" s="15"/>
      <c r="E198" s="20">
        <v>-49500</v>
      </c>
      <c r="F198" s="21">
        <v>-252.74700000000001</v>
      </c>
      <c r="G198" s="22">
        <v>-4.0000000000000002E-4</v>
      </c>
      <c r="H198" s="40"/>
      <c r="I198" s="24"/>
      <c r="J198" s="5"/>
    </row>
    <row r="199" spans="1:10" ht="12.95" customHeight="1">
      <c r="A199" s="18" t="s">
        <v>3043</v>
      </c>
      <c r="B199" s="19" t="s">
        <v>3044</v>
      </c>
      <c r="C199" s="15"/>
      <c r="D199" s="15"/>
      <c r="E199" s="20">
        <v>-42005</v>
      </c>
      <c r="F199" s="21">
        <v>-254.4033</v>
      </c>
      <c r="G199" s="22">
        <v>-4.0000000000000002E-4</v>
      </c>
      <c r="H199" s="40"/>
      <c r="I199" s="24"/>
      <c r="J199" s="5"/>
    </row>
    <row r="200" spans="1:10" ht="12.95" customHeight="1">
      <c r="A200" s="18" t="s">
        <v>2847</v>
      </c>
      <c r="B200" s="19" t="s">
        <v>2848</v>
      </c>
      <c r="C200" s="15"/>
      <c r="D200" s="15"/>
      <c r="E200" s="20">
        <v>-3675</v>
      </c>
      <c r="F200" s="21">
        <v>-284.85840000000002</v>
      </c>
      <c r="G200" s="22">
        <v>-5.0000000000000001E-4</v>
      </c>
      <c r="H200" s="40"/>
      <c r="I200" s="24"/>
      <c r="J200" s="5"/>
    </row>
    <row r="201" spans="1:10" ht="12.95" customHeight="1">
      <c r="A201" s="18" t="s">
        <v>3045</v>
      </c>
      <c r="B201" s="19" t="s">
        <v>3046</v>
      </c>
      <c r="C201" s="15"/>
      <c r="D201" s="15"/>
      <c r="E201" s="20">
        <v>-224250</v>
      </c>
      <c r="F201" s="21">
        <v>-289.84309999999999</v>
      </c>
      <c r="G201" s="22">
        <v>-5.0000000000000001E-4</v>
      </c>
      <c r="H201" s="40"/>
      <c r="I201" s="24"/>
      <c r="J201" s="5"/>
    </row>
    <row r="202" spans="1:10" ht="12.95" customHeight="1">
      <c r="A202" s="18" t="s">
        <v>3047</v>
      </c>
      <c r="B202" s="19" t="s">
        <v>3048</v>
      </c>
      <c r="C202" s="15"/>
      <c r="D202" s="15"/>
      <c r="E202" s="20">
        <v>-43200</v>
      </c>
      <c r="F202" s="21">
        <v>-290.04480000000001</v>
      </c>
      <c r="G202" s="22">
        <v>-5.0000000000000001E-4</v>
      </c>
      <c r="H202" s="40"/>
      <c r="I202" s="24"/>
      <c r="J202" s="5"/>
    </row>
    <row r="203" spans="1:10" ht="12.95" customHeight="1">
      <c r="A203" s="18" t="s">
        <v>3049</v>
      </c>
      <c r="B203" s="19" t="s">
        <v>3050</v>
      </c>
      <c r="C203" s="15"/>
      <c r="D203" s="15"/>
      <c r="E203" s="20">
        <v>-68000</v>
      </c>
      <c r="F203" s="21">
        <v>-304.26600000000002</v>
      </c>
      <c r="G203" s="22">
        <v>-5.0000000000000001E-4</v>
      </c>
      <c r="H203" s="40"/>
      <c r="I203" s="24"/>
      <c r="J203" s="5"/>
    </row>
    <row r="204" spans="1:10" ht="12.95" customHeight="1">
      <c r="A204" s="18" t="s">
        <v>3051</v>
      </c>
      <c r="B204" s="19" t="s">
        <v>3052</v>
      </c>
      <c r="C204" s="15"/>
      <c r="D204" s="15"/>
      <c r="E204" s="20">
        <v>-19750</v>
      </c>
      <c r="F204" s="21">
        <v>-323.4359</v>
      </c>
      <c r="G204" s="22">
        <v>-5.9999999999999995E-4</v>
      </c>
      <c r="H204" s="40"/>
      <c r="I204" s="24"/>
      <c r="J204" s="5"/>
    </row>
    <row r="205" spans="1:10" ht="12.95" customHeight="1">
      <c r="A205" s="18" t="s">
        <v>3053</v>
      </c>
      <c r="B205" s="19" t="s">
        <v>3054</v>
      </c>
      <c r="C205" s="15"/>
      <c r="D205" s="15"/>
      <c r="E205" s="20">
        <v>-499500</v>
      </c>
      <c r="F205" s="21">
        <v>-331.66800000000001</v>
      </c>
      <c r="G205" s="22">
        <v>-5.9999999999999995E-4</v>
      </c>
      <c r="H205" s="40"/>
      <c r="I205" s="24"/>
      <c r="J205" s="5"/>
    </row>
    <row r="206" spans="1:10" ht="12.95" customHeight="1">
      <c r="A206" s="18" t="s">
        <v>3055</v>
      </c>
      <c r="B206" s="19" t="s">
        <v>3056</v>
      </c>
      <c r="C206" s="15"/>
      <c r="D206" s="15"/>
      <c r="E206" s="20">
        <v>-8050</v>
      </c>
      <c r="F206" s="21">
        <v>-336.00299999999999</v>
      </c>
      <c r="G206" s="22">
        <v>-5.9999999999999995E-4</v>
      </c>
      <c r="H206" s="40"/>
      <c r="I206" s="24"/>
      <c r="J206" s="5"/>
    </row>
    <row r="207" spans="1:10" ht="12.95" customHeight="1">
      <c r="A207" s="18" t="s">
        <v>3057</v>
      </c>
      <c r="B207" s="19" t="s">
        <v>3058</v>
      </c>
      <c r="C207" s="15"/>
      <c r="D207" s="15"/>
      <c r="E207" s="20">
        <v>-112500</v>
      </c>
      <c r="F207" s="21">
        <v>-357.46879999999999</v>
      </c>
      <c r="G207" s="22">
        <v>-5.9999999999999995E-4</v>
      </c>
      <c r="H207" s="40"/>
      <c r="I207" s="24"/>
      <c r="J207" s="5"/>
    </row>
    <row r="208" spans="1:10" ht="12.95" customHeight="1">
      <c r="A208" s="18" t="s">
        <v>2873</v>
      </c>
      <c r="B208" s="19" t="s">
        <v>2874</v>
      </c>
      <c r="C208" s="15"/>
      <c r="D208" s="15"/>
      <c r="E208" s="20">
        <v>-14575</v>
      </c>
      <c r="F208" s="21">
        <v>-420.24099999999999</v>
      </c>
      <c r="G208" s="22">
        <v>-6.9999999999999999E-4</v>
      </c>
      <c r="H208" s="40"/>
      <c r="I208" s="24"/>
      <c r="J208" s="5"/>
    </row>
    <row r="209" spans="1:10" ht="12.95" customHeight="1">
      <c r="A209" s="18" t="s">
        <v>3059</v>
      </c>
      <c r="B209" s="19" t="s">
        <v>3060</v>
      </c>
      <c r="C209" s="15"/>
      <c r="D209" s="15"/>
      <c r="E209" s="20">
        <v>-7125</v>
      </c>
      <c r="F209" s="21">
        <v>-421.26209999999998</v>
      </c>
      <c r="G209" s="22">
        <v>-6.9999999999999999E-4</v>
      </c>
      <c r="H209" s="40"/>
      <c r="I209" s="24"/>
      <c r="J209" s="5"/>
    </row>
    <row r="210" spans="1:10" ht="12.95" customHeight="1">
      <c r="A210" s="18" t="s">
        <v>2855</v>
      </c>
      <c r="B210" s="19" t="s">
        <v>2856</v>
      </c>
      <c r="C210" s="15"/>
      <c r="D210" s="15"/>
      <c r="E210" s="20">
        <v>-8400</v>
      </c>
      <c r="F210" s="21">
        <v>-438.39600000000002</v>
      </c>
      <c r="G210" s="22">
        <v>-6.9999999999999999E-4</v>
      </c>
      <c r="H210" s="40"/>
      <c r="I210" s="24"/>
      <c r="J210" s="5"/>
    </row>
    <row r="211" spans="1:10" ht="12.95" customHeight="1">
      <c r="A211" s="18" t="s">
        <v>2813</v>
      </c>
      <c r="B211" s="19" t="s">
        <v>2814</v>
      </c>
      <c r="C211" s="15"/>
      <c r="D211" s="15"/>
      <c r="E211" s="20">
        <v>-26950</v>
      </c>
      <c r="F211" s="21">
        <v>-467.67680000000001</v>
      </c>
      <c r="G211" s="22">
        <v>-8.0000000000000004E-4</v>
      </c>
      <c r="H211" s="40"/>
      <c r="I211" s="24"/>
      <c r="J211" s="5"/>
    </row>
    <row r="212" spans="1:10" ht="12.95" customHeight="1">
      <c r="A212" s="18" t="s">
        <v>2919</v>
      </c>
      <c r="B212" s="19" t="s">
        <v>2920</v>
      </c>
      <c r="C212" s="15"/>
      <c r="D212" s="15"/>
      <c r="E212" s="20">
        <v>-31500</v>
      </c>
      <c r="F212" s="21">
        <v>-468.8775</v>
      </c>
      <c r="G212" s="22">
        <v>-8.0000000000000004E-4</v>
      </c>
      <c r="H212" s="40"/>
      <c r="I212" s="24"/>
      <c r="J212" s="5"/>
    </row>
    <row r="213" spans="1:10" ht="12.95" customHeight="1">
      <c r="A213" s="18" t="s">
        <v>2817</v>
      </c>
      <c r="B213" s="19" t="s">
        <v>2818</v>
      </c>
      <c r="C213" s="15"/>
      <c r="D213" s="15"/>
      <c r="E213" s="20">
        <v>-33150</v>
      </c>
      <c r="F213" s="21">
        <v>-484.73590000000002</v>
      </c>
      <c r="G213" s="22">
        <v>-8.0000000000000004E-4</v>
      </c>
      <c r="H213" s="40"/>
      <c r="I213" s="24"/>
      <c r="J213" s="5"/>
    </row>
    <row r="214" spans="1:10" ht="12.95" customHeight="1">
      <c r="A214" s="18" t="s">
        <v>3061</v>
      </c>
      <c r="B214" s="19" t="s">
        <v>3062</v>
      </c>
      <c r="C214" s="15"/>
      <c r="D214" s="15"/>
      <c r="E214" s="20">
        <v>-90125</v>
      </c>
      <c r="F214" s="21">
        <v>-486.62990000000002</v>
      </c>
      <c r="G214" s="22">
        <v>-8.0000000000000004E-4</v>
      </c>
      <c r="H214" s="40"/>
      <c r="I214" s="24"/>
      <c r="J214" s="5"/>
    </row>
    <row r="215" spans="1:10" ht="12.95" customHeight="1">
      <c r="A215" s="18" t="s">
        <v>2823</v>
      </c>
      <c r="B215" s="19" t="s">
        <v>2824</v>
      </c>
      <c r="C215" s="15"/>
      <c r="D215" s="15"/>
      <c r="E215" s="20">
        <v>-28500</v>
      </c>
      <c r="F215" s="21">
        <v>-497.76679999999999</v>
      </c>
      <c r="G215" s="22">
        <v>-8.9999999999999998E-4</v>
      </c>
      <c r="H215" s="40"/>
      <c r="I215" s="24"/>
      <c r="J215" s="5"/>
    </row>
    <row r="216" spans="1:10" ht="12.95" customHeight="1">
      <c r="A216" s="18" t="s">
        <v>3063</v>
      </c>
      <c r="B216" s="19" t="s">
        <v>3064</v>
      </c>
      <c r="C216" s="15"/>
      <c r="D216" s="15"/>
      <c r="E216" s="20">
        <v>-34650</v>
      </c>
      <c r="F216" s="21">
        <v>-525.29399999999998</v>
      </c>
      <c r="G216" s="22">
        <v>-8.9999999999999998E-4</v>
      </c>
      <c r="H216" s="40"/>
      <c r="I216" s="24"/>
      <c r="J216" s="5"/>
    </row>
    <row r="217" spans="1:10" ht="12.95" customHeight="1">
      <c r="A217" s="18" t="s">
        <v>3065</v>
      </c>
      <c r="B217" s="19" t="s">
        <v>3066</v>
      </c>
      <c r="C217" s="15"/>
      <c r="D217" s="15"/>
      <c r="E217" s="20">
        <v>-150000</v>
      </c>
      <c r="F217" s="21">
        <v>-547.35</v>
      </c>
      <c r="G217" s="22">
        <v>-8.9999999999999998E-4</v>
      </c>
      <c r="H217" s="40"/>
      <c r="I217" s="24"/>
      <c r="J217" s="5"/>
    </row>
    <row r="218" spans="1:10" ht="12.95" customHeight="1">
      <c r="A218" s="18" t="s">
        <v>3067</v>
      </c>
      <c r="B218" s="19" t="s">
        <v>3068</v>
      </c>
      <c r="C218" s="15"/>
      <c r="D218" s="15"/>
      <c r="E218" s="20">
        <v>-76125</v>
      </c>
      <c r="F218" s="21">
        <v>-624.83399999999995</v>
      </c>
      <c r="G218" s="22">
        <v>-1.1000000000000001E-3</v>
      </c>
      <c r="H218" s="40"/>
      <c r="I218" s="24"/>
      <c r="J218" s="5"/>
    </row>
    <row r="219" spans="1:10" ht="12.95" customHeight="1">
      <c r="A219" s="18" t="s">
        <v>2885</v>
      </c>
      <c r="B219" s="19" t="s">
        <v>2886</v>
      </c>
      <c r="C219" s="15"/>
      <c r="D219" s="15"/>
      <c r="E219" s="20">
        <v>-25200</v>
      </c>
      <c r="F219" s="21">
        <v>-625.17420000000004</v>
      </c>
      <c r="G219" s="22">
        <v>-1.1000000000000001E-3</v>
      </c>
      <c r="H219" s="40"/>
      <c r="I219" s="24"/>
      <c r="J219" s="5"/>
    </row>
    <row r="220" spans="1:10" ht="12.95" customHeight="1">
      <c r="A220" s="18" t="s">
        <v>3069</v>
      </c>
      <c r="B220" s="19" t="s">
        <v>3070</v>
      </c>
      <c r="C220" s="15"/>
      <c r="D220" s="15"/>
      <c r="E220" s="20">
        <v>-24000</v>
      </c>
      <c r="F220" s="21">
        <v>-686.34</v>
      </c>
      <c r="G220" s="22">
        <v>-1.1999999999999999E-3</v>
      </c>
      <c r="H220" s="40"/>
      <c r="I220" s="24"/>
      <c r="J220" s="5"/>
    </row>
    <row r="221" spans="1:10" ht="12.95" customHeight="1">
      <c r="A221" s="18" t="s">
        <v>2859</v>
      </c>
      <c r="B221" s="19" t="s">
        <v>2860</v>
      </c>
      <c r="C221" s="15"/>
      <c r="D221" s="15"/>
      <c r="E221" s="20">
        <v>-11550</v>
      </c>
      <c r="F221" s="21">
        <v>-704.43449999999996</v>
      </c>
      <c r="G221" s="22">
        <v>-1.1999999999999999E-3</v>
      </c>
      <c r="H221" s="40"/>
      <c r="I221" s="24"/>
      <c r="J221" s="5"/>
    </row>
    <row r="222" spans="1:10" ht="12.95" customHeight="1">
      <c r="A222" s="18" t="s">
        <v>3071</v>
      </c>
      <c r="B222" s="19" t="s">
        <v>3072</v>
      </c>
      <c r="C222" s="15"/>
      <c r="D222" s="15"/>
      <c r="E222" s="20">
        <v>-640</v>
      </c>
      <c r="F222" s="21">
        <v>-731.50980000000004</v>
      </c>
      <c r="G222" s="22">
        <v>-1.2999999999999999E-3</v>
      </c>
      <c r="H222" s="40"/>
      <c r="I222" s="24"/>
      <c r="J222" s="5"/>
    </row>
    <row r="223" spans="1:10" ht="12.95" customHeight="1">
      <c r="A223" s="18" t="s">
        <v>3073</v>
      </c>
      <c r="B223" s="19" t="s">
        <v>3074</v>
      </c>
      <c r="C223" s="15"/>
      <c r="D223" s="15"/>
      <c r="E223" s="20">
        <v>-32600</v>
      </c>
      <c r="F223" s="21">
        <v>-753.19039999999995</v>
      </c>
      <c r="G223" s="22">
        <v>-1.2999999999999999E-3</v>
      </c>
      <c r="H223" s="40"/>
      <c r="I223" s="24"/>
      <c r="J223" s="5"/>
    </row>
    <row r="224" spans="1:10" ht="12.95" customHeight="1">
      <c r="A224" s="18" t="s">
        <v>2895</v>
      </c>
      <c r="B224" s="19" t="s">
        <v>2896</v>
      </c>
      <c r="C224" s="15"/>
      <c r="D224" s="15"/>
      <c r="E224" s="20">
        <v>-8775</v>
      </c>
      <c r="F224" s="21">
        <v>-780.86530000000005</v>
      </c>
      <c r="G224" s="22">
        <v>-1.2999999999999999E-3</v>
      </c>
      <c r="H224" s="40"/>
      <c r="I224" s="24"/>
      <c r="J224" s="5"/>
    </row>
    <row r="225" spans="1:10" ht="12.95" customHeight="1">
      <c r="A225" s="18" t="s">
        <v>3075</v>
      </c>
      <c r="B225" s="19" t="s">
        <v>3076</v>
      </c>
      <c r="C225" s="15"/>
      <c r="D225" s="15"/>
      <c r="E225" s="20">
        <v>-109000</v>
      </c>
      <c r="F225" s="21">
        <v>-847.25699999999995</v>
      </c>
      <c r="G225" s="22">
        <v>-1.4E-3</v>
      </c>
      <c r="H225" s="40"/>
      <c r="I225" s="24"/>
      <c r="J225" s="5"/>
    </row>
    <row r="226" spans="1:10" ht="12.95" customHeight="1">
      <c r="A226" s="18" t="s">
        <v>3077</v>
      </c>
      <c r="B226" s="19" t="s">
        <v>3078</v>
      </c>
      <c r="C226" s="15"/>
      <c r="D226" s="15"/>
      <c r="E226" s="20">
        <v>-154700</v>
      </c>
      <c r="F226" s="21">
        <v>-906.61940000000004</v>
      </c>
      <c r="G226" s="22">
        <v>-1.6000000000000001E-3</v>
      </c>
      <c r="H226" s="40"/>
      <c r="I226" s="24"/>
      <c r="J226" s="5"/>
    </row>
    <row r="227" spans="1:10" ht="12.95" customHeight="1">
      <c r="A227" s="18" t="s">
        <v>3079</v>
      </c>
      <c r="B227" s="19" t="s">
        <v>3080</v>
      </c>
      <c r="C227" s="15"/>
      <c r="D227" s="15"/>
      <c r="E227" s="20">
        <v>-100300</v>
      </c>
      <c r="F227" s="21">
        <v>-923.56240000000003</v>
      </c>
      <c r="G227" s="22">
        <v>-1.6000000000000001E-3</v>
      </c>
      <c r="H227" s="40"/>
      <c r="I227" s="24"/>
      <c r="J227" s="5"/>
    </row>
    <row r="228" spans="1:10" ht="12.95" customHeight="1">
      <c r="A228" s="18" t="s">
        <v>2863</v>
      </c>
      <c r="B228" s="19" t="s">
        <v>2864</v>
      </c>
      <c r="C228" s="15"/>
      <c r="D228" s="15"/>
      <c r="E228" s="20">
        <v>-674500</v>
      </c>
      <c r="F228" s="21">
        <v>-958.46450000000004</v>
      </c>
      <c r="G228" s="22">
        <v>-1.6000000000000001E-3</v>
      </c>
      <c r="H228" s="40"/>
      <c r="I228" s="24"/>
      <c r="J228" s="5"/>
    </row>
    <row r="229" spans="1:10" ht="12.95" customHeight="1">
      <c r="A229" s="18" t="s">
        <v>3081</v>
      </c>
      <c r="B229" s="19" t="s">
        <v>3082</v>
      </c>
      <c r="C229" s="15"/>
      <c r="D229" s="15"/>
      <c r="E229" s="20">
        <v>-372600</v>
      </c>
      <c r="F229" s="21">
        <v>-977.70240000000001</v>
      </c>
      <c r="G229" s="22">
        <v>-1.6999999999999999E-3</v>
      </c>
      <c r="H229" s="40"/>
      <c r="I229" s="24"/>
      <c r="J229" s="5"/>
    </row>
    <row r="230" spans="1:10" ht="12.95" customHeight="1">
      <c r="A230" s="18" t="s">
        <v>3083</v>
      </c>
      <c r="B230" s="19" t="s">
        <v>3084</v>
      </c>
      <c r="C230" s="15"/>
      <c r="D230" s="15"/>
      <c r="E230" s="20">
        <v>-204300</v>
      </c>
      <c r="F230" s="21">
        <v>-1053.9837</v>
      </c>
      <c r="G230" s="22">
        <v>-1.8E-3</v>
      </c>
      <c r="H230" s="40"/>
      <c r="I230" s="24"/>
      <c r="J230" s="5"/>
    </row>
    <row r="231" spans="1:10" ht="12.95" customHeight="1">
      <c r="A231" s="18" t="s">
        <v>3085</v>
      </c>
      <c r="B231" s="19" t="s">
        <v>3086</v>
      </c>
      <c r="C231" s="15"/>
      <c r="D231" s="15"/>
      <c r="E231" s="20">
        <v>-32500</v>
      </c>
      <c r="F231" s="21">
        <v>-1067.6575</v>
      </c>
      <c r="G231" s="22">
        <v>-1.8E-3</v>
      </c>
      <c r="H231" s="40"/>
      <c r="I231" s="24"/>
      <c r="J231" s="5"/>
    </row>
    <row r="232" spans="1:10" ht="12.95" customHeight="1">
      <c r="A232" s="18" t="s">
        <v>3087</v>
      </c>
      <c r="B232" s="19" t="s">
        <v>3088</v>
      </c>
      <c r="C232" s="15"/>
      <c r="D232" s="15"/>
      <c r="E232" s="20">
        <v>-70831</v>
      </c>
      <c r="F232" s="21">
        <v>-1073.5500999999999</v>
      </c>
      <c r="G232" s="22">
        <v>-1.8E-3</v>
      </c>
      <c r="H232" s="40"/>
      <c r="I232" s="24"/>
      <c r="J232" s="5"/>
    </row>
    <row r="233" spans="1:10" ht="12.95" customHeight="1">
      <c r="A233" s="18" t="s">
        <v>3089</v>
      </c>
      <c r="B233" s="19" t="s">
        <v>3090</v>
      </c>
      <c r="C233" s="15"/>
      <c r="D233" s="15"/>
      <c r="E233" s="20">
        <v>-363600</v>
      </c>
      <c r="F233" s="21">
        <v>-1087.7094</v>
      </c>
      <c r="G233" s="22">
        <v>-1.9E-3</v>
      </c>
      <c r="H233" s="40"/>
      <c r="I233" s="24"/>
      <c r="J233" s="5"/>
    </row>
    <row r="234" spans="1:10" ht="12.95" customHeight="1">
      <c r="A234" s="18" t="s">
        <v>3091</v>
      </c>
      <c r="B234" s="19" t="s">
        <v>3092</v>
      </c>
      <c r="C234" s="15"/>
      <c r="D234" s="15"/>
      <c r="E234" s="20">
        <v>-12160000</v>
      </c>
      <c r="F234" s="21">
        <v>-1102.912</v>
      </c>
      <c r="G234" s="22">
        <v>-1.9E-3</v>
      </c>
      <c r="H234" s="40"/>
      <c r="I234" s="24"/>
      <c r="J234" s="5"/>
    </row>
    <row r="235" spans="1:10" ht="12.95" customHeight="1">
      <c r="A235" s="18" t="s">
        <v>2835</v>
      </c>
      <c r="B235" s="19" t="s">
        <v>2836</v>
      </c>
      <c r="C235" s="15"/>
      <c r="D235" s="15"/>
      <c r="E235" s="20">
        <v>-178500</v>
      </c>
      <c r="F235" s="21">
        <v>-1104.2902999999999</v>
      </c>
      <c r="G235" s="22">
        <v>-1.9E-3</v>
      </c>
      <c r="H235" s="40"/>
      <c r="I235" s="24"/>
      <c r="J235" s="5"/>
    </row>
    <row r="236" spans="1:10" ht="12.95" customHeight="1">
      <c r="A236" s="18" t="s">
        <v>3093</v>
      </c>
      <c r="B236" s="19" t="s">
        <v>3094</v>
      </c>
      <c r="C236" s="15"/>
      <c r="D236" s="15"/>
      <c r="E236" s="20">
        <v>-95150</v>
      </c>
      <c r="F236" s="21">
        <v>-1120.5816</v>
      </c>
      <c r="G236" s="22">
        <v>-1.9E-3</v>
      </c>
      <c r="H236" s="40"/>
      <c r="I236" s="24"/>
      <c r="J236" s="5"/>
    </row>
    <row r="237" spans="1:10" ht="12.95" customHeight="1">
      <c r="A237" s="18" t="s">
        <v>3095</v>
      </c>
      <c r="B237" s="19" t="s">
        <v>3096</v>
      </c>
      <c r="C237" s="15"/>
      <c r="D237" s="15"/>
      <c r="E237" s="20">
        <v>-41400</v>
      </c>
      <c r="F237" s="21">
        <v>-1206.3339000000001</v>
      </c>
      <c r="G237" s="22">
        <v>-2.0999999999999999E-3</v>
      </c>
      <c r="H237" s="40"/>
      <c r="I237" s="24"/>
      <c r="J237" s="5"/>
    </row>
    <row r="238" spans="1:10" ht="12.95" customHeight="1">
      <c r="A238" s="18" t="s">
        <v>2819</v>
      </c>
      <c r="B238" s="19" t="s">
        <v>2820</v>
      </c>
      <c r="C238" s="15"/>
      <c r="D238" s="15"/>
      <c r="E238" s="20">
        <v>-705000</v>
      </c>
      <c r="F238" s="21">
        <v>-1229.097</v>
      </c>
      <c r="G238" s="22">
        <v>-2.0999999999999999E-3</v>
      </c>
      <c r="H238" s="40"/>
      <c r="I238" s="24"/>
      <c r="J238" s="5"/>
    </row>
    <row r="239" spans="1:10" ht="12.95" customHeight="1">
      <c r="A239" s="18" t="s">
        <v>2843</v>
      </c>
      <c r="B239" s="19" t="s">
        <v>2844</v>
      </c>
      <c r="C239" s="15"/>
      <c r="D239" s="15"/>
      <c r="E239" s="20">
        <v>-329400</v>
      </c>
      <c r="F239" s="21">
        <v>-1237.3911000000001</v>
      </c>
      <c r="G239" s="22">
        <v>-2.0999999999999999E-3</v>
      </c>
      <c r="H239" s="40"/>
      <c r="I239" s="24"/>
      <c r="J239" s="5"/>
    </row>
    <row r="240" spans="1:10" ht="12.95" customHeight="1">
      <c r="A240" s="18" t="s">
        <v>3097</v>
      </c>
      <c r="B240" s="19" t="s">
        <v>3098</v>
      </c>
      <c r="C240" s="15"/>
      <c r="D240" s="15"/>
      <c r="E240" s="20">
        <v>-131625</v>
      </c>
      <c r="F240" s="21">
        <v>-1250.3059000000001</v>
      </c>
      <c r="G240" s="22">
        <v>-2.0999999999999999E-3</v>
      </c>
      <c r="H240" s="40"/>
      <c r="I240" s="24"/>
      <c r="J240" s="5"/>
    </row>
    <row r="241" spans="1:10" ht="12.95" customHeight="1">
      <c r="A241" s="18" t="s">
        <v>2857</v>
      </c>
      <c r="B241" s="19" t="s">
        <v>2858</v>
      </c>
      <c r="C241" s="15"/>
      <c r="D241" s="15"/>
      <c r="E241" s="20">
        <v>-716750</v>
      </c>
      <c r="F241" s="21">
        <v>-1275.6717000000001</v>
      </c>
      <c r="G241" s="22">
        <v>-2.2000000000000001E-3</v>
      </c>
      <c r="H241" s="40"/>
      <c r="I241" s="24"/>
      <c r="J241" s="5"/>
    </row>
    <row r="242" spans="1:10" ht="12.95" customHeight="1">
      <c r="A242" s="18" t="s">
        <v>3099</v>
      </c>
      <c r="B242" s="19" t="s">
        <v>3100</v>
      </c>
      <c r="C242" s="15"/>
      <c r="D242" s="15"/>
      <c r="E242" s="20">
        <v>-35550</v>
      </c>
      <c r="F242" s="21">
        <v>-1308.3289</v>
      </c>
      <c r="G242" s="22">
        <v>-2.2000000000000001E-3</v>
      </c>
      <c r="H242" s="40"/>
      <c r="I242" s="24"/>
      <c r="J242" s="5"/>
    </row>
    <row r="243" spans="1:10" ht="12.95" customHeight="1">
      <c r="A243" s="18" t="s">
        <v>3101</v>
      </c>
      <c r="B243" s="19" t="s">
        <v>3102</v>
      </c>
      <c r="C243" s="15"/>
      <c r="D243" s="15"/>
      <c r="E243" s="20">
        <v>-168750</v>
      </c>
      <c r="F243" s="21">
        <v>-1339.2844</v>
      </c>
      <c r="G243" s="22">
        <v>-2.3E-3</v>
      </c>
      <c r="H243" s="40"/>
      <c r="I243" s="24"/>
      <c r="J243" s="5"/>
    </row>
    <row r="244" spans="1:10" ht="12.95" customHeight="1">
      <c r="A244" s="18" t="s">
        <v>2905</v>
      </c>
      <c r="B244" s="19" t="s">
        <v>2906</v>
      </c>
      <c r="C244" s="15"/>
      <c r="D244" s="15"/>
      <c r="E244" s="20">
        <v>-34350</v>
      </c>
      <c r="F244" s="21">
        <v>-1357.0310999999999</v>
      </c>
      <c r="G244" s="22">
        <v>-2.3E-3</v>
      </c>
      <c r="H244" s="40"/>
      <c r="I244" s="24"/>
      <c r="J244" s="5"/>
    </row>
    <row r="245" spans="1:10" ht="12.95" customHeight="1">
      <c r="A245" s="18" t="s">
        <v>2849</v>
      </c>
      <c r="B245" s="19" t="s">
        <v>2850</v>
      </c>
      <c r="C245" s="15"/>
      <c r="D245" s="15"/>
      <c r="E245" s="20">
        <v>-258750</v>
      </c>
      <c r="F245" s="21">
        <v>-1378.7493999999999</v>
      </c>
      <c r="G245" s="22">
        <v>-2.3999999999999998E-3</v>
      </c>
      <c r="H245" s="40"/>
      <c r="I245" s="24"/>
      <c r="J245" s="5"/>
    </row>
    <row r="246" spans="1:10" ht="12.95" customHeight="1">
      <c r="A246" s="18" t="s">
        <v>2901</v>
      </c>
      <c r="B246" s="19" t="s">
        <v>2902</v>
      </c>
      <c r="C246" s="15"/>
      <c r="D246" s="15"/>
      <c r="E246" s="20">
        <v>-259000</v>
      </c>
      <c r="F246" s="21">
        <v>-1547.3955000000001</v>
      </c>
      <c r="G246" s="22">
        <v>-2.5999999999999999E-3</v>
      </c>
      <c r="H246" s="40"/>
      <c r="I246" s="24"/>
      <c r="J246" s="5"/>
    </row>
    <row r="247" spans="1:10" ht="12.95" customHeight="1">
      <c r="A247" s="18" t="s">
        <v>3103</v>
      </c>
      <c r="B247" s="19" t="s">
        <v>3104</v>
      </c>
      <c r="C247" s="15"/>
      <c r="D247" s="15"/>
      <c r="E247" s="20">
        <v>-353600</v>
      </c>
      <c r="F247" s="21">
        <v>-1570.3376000000001</v>
      </c>
      <c r="G247" s="22">
        <v>-2.7000000000000001E-3</v>
      </c>
      <c r="H247" s="40"/>
      <c r="I247" s="24"/>
      <c r="J247" s="5"/>
    </row>
    <row r="248" spans="1:10" ht="12.95" customHeight="1">
      <c r="A248" s="18" t="s">
        <v>3105</v>
      </c>
      <c r="B248" s="19" t="s">
        <v>3106</v>
      </c>
      <c r="C248" s="15"/>
      <c r="D248" s="15"/>
      <c r="E248" s="20">
        <v>-5575</v>
      </c>
      <c r="F248" s="21">
        <v>-1610.7318</v>
      </c>
      <c r="G248" s="22">
        <v>-2.8E-3</v>
      </c>
      <c r="H248" s="40"/>
      <c r="I248" s="24"/>
      <c r="J248" s="5"/>
    </row>
    <row r="249" spans="1:10" ht="12.95" customHeight="1">
      <c r="A249" s="18" t="s">
        <v>3107</v>
      </c>
      <c r="B249" s="19" t="s">
        <v>3108</v>
      </c>
      <c r="C249" s="15"/>
      <c r="D249" s="15"/>
      <c r="E249" s="20">
        <v>-1204500</v>
      </c>
      <c r="F249" s="21">
        <v>-1628.3635999999999</v>
      </c>
      <c r="G249" s="22">
        <v>-2.8E-3</v>
      </c>
      <c r="H249" s="40"/>
      <c r="I249" s="24"/>
      <c r="J249" s="5"/>
    </row>
    <row r="250" spans="1:10" ht="12.95" customHeight="1">
      <c r="A250" s="18" t="s">
        <v>3109</v>
      </c>
      <c r="B250" s="19" t="s">
        <v>3110</v>
      </c>
      <c r="C250" s="15"/>
      <c r="D250" s="15"/>
      <c r="E250" s="20">
        <v>-44100</v>
      </c>
      <c r="F250" s="21">
        <v>-1710.6611</v>
      </c>
      <c r="G250" s="22">
        <v>-2.8999999999999998E-3</v>
      </c>
      <c r="H250" s="40"/>
      <c r="I250" s="24"/>
      <c r="J250" s="5"/>
    </row>
    <row r="251" spans="1:10" ht="12.95" customHeight="1">
      <c r="A251" s="18" t="s">
        <v>3111</v>
      </c>
      <c r="B251" s="19" t="s">
        <v>3112</v>
      </c>
      <c r="C251" s="15"/>
      <c r="D251" s="15"/>
      <c r="E251" s="20">
        <v>-225550</v>
      </c>
      <c r="F251" s="21">
        <v>-1760.8688999999999</v>
      </c>
      <c r="G251" s="22">
        <v>-3.0000000000000001E-3</v>
      </c>
      <c r="H251" s="40"/>
      <c r="I251" s="24"/>
      <c r="J251" s="5"/>
    </row>
    <row r="252" spans="1:10" ht="12.95" customHeight="1">
      <c r="A252" s="18" t="s">
        <v>2879</v>
      </c>
      <c r="B252" s="19" t="s">
        <v>2880</v>
      </c>
      <c r="C252" s="15"/>
      <c r="D252" s="15"/>
      <c r="E252" s="20">
        <v>-136875</v>
      </c>
      <c r="F252" s="21">
        <v>-1768.425</v>
      </c>
      <c r="G252" s="22">
        <v>-3.0000000000000001E-3</v>
      </c>
      <c r="H252" s="40"/>
      <c r="I252" s="24"/>
      <c r="J252" s="5"/>
    </row>
    <row r="253" spans="1:10" ht="12.95" customHeight="1">
      <c r="A253" s="18" t="s">
        <v>2865</v>
      </c>
      <c r="B253" s="19" t="s">
        <v>2866</v>
      </c>
      <c r="C253" s="15"/>
      <c r="D253" s="15"/>
      <c r="E253" s="20">
        <v>-368250</v>
      </c>
      <c r="F253" s="21">
        <v>-2013.2228</v>
      </c>
      <c r="G253" s="22">
        <v>-3.3999999999999998E-3</v>
      </c>
      <c r="H253" s="40"/>
      <c r="I253" s="24"/>
      <c r="J253" s="5"/>
    </row>
    <row r="254" spans="1:10" ht="12.95" customHeight="1">
      <c r="A254" s="18" t="s">
        <v>3113</v>
      </c>
      <c r="B254" s="19" t="s">
        <v>3114</v>
      </c>
      <c r="C254" s="15"/>
      <c r="D254" s="15"/>
      <c r="E254" s="20">
        <v>-274000</v>
      </c>
      <c r="F254" s="21">
        <v>-2107.471</v>
      </c>
      <c r="G254" s="22">
        <v>-3.5999999999999999E-3</v>
      </c>
      <c r="H254" s="40"/>
      <c r="I254" s="24"/>
      <c r="J254" s="5"/>
    </row>
    <row r="255" spans="1:10" ht="12.95" customHeight="1">
      <c r="A255" s="18" t="s">
        <v>2917</v>
      </c>
      <c r="B255" s="19" t="s">
        <v>2918</v>
      </c>
      <c r="C255" s="15"/>
      <c r="D255" s="15"/>
      <c r="E255" s="20">
        <v>-70525</v>
      </c>
      <c r="F255" s="21">
        <v>-2120.9335999999998</v>
      </c>
      <c r="G255" s="22">
        <v>-3.5999999999999999E-3</v>
      </c>
      <c r="H255" s="40"/>
      <c r="I255" s="24"/>
      <c r="J255" s="5"/>
    </row>
    <row r="256" spans="1:10" ht="12.95" customHeight="1">
      <c r="A256" s="18" t="s">
        <v>3115</v>
      </c>
      <c r="B256" s="19" t="s">
        <v>3116</v>
      </c>
      <c r="C256" s="15"/>
      <c r="D256" s="15"/>
      <c r="E256" s="20">
        <v>-177200</v>
      </c>
      <c r="F256" s="21">
        <v>-2430.8296</v>
      </c>
      <c r="G256" s="22">
        <v>-4.1999999999999997E-3</v>
      </c>
      <c r="H256" s="40"/>
      <c r="I256" s="24"/>
      <c r="J256" s="5"/>
    </row>
    <row r="257" spans="1:10" ht="12.95" customHeight="1">
      <c r="A257" s="18" t="s">
        <v>2821</v>
      </c>
      <c r="B257" s="19" t="s">
        <v>2822</v>
      </c>
      <c r="C257" s="15"/>
      <c r="D257" s="15"/>
      <c r="E257" s="20">
        <v>-171500</v>
      </c>
      <c r="F257" s="21">
        <v>-2454.9367999999999</v>
      </c>
      <c r="G257" s="22">
        <v>-4.1999999999999997E-3</v>
      </c>
      <c r="H257" s="40"/>
      <c r="I257" s="24"/>
      <c r="J257" s="5"/>
    </row>
    <row r="258" spans="1:10" ht="12.95" customHeight="1">
      <c r="A258" s="18" t="s">
        <v>2875</v>
      </c>
      <c r="B258" s="19" t="s">
        <v>2876</v>
      </c>
      <c r="C258" s="15"/>
      <c r="D258" s="15"/>
      <c r="E258" s="20">
        <v>-120700</v>
      </c>
      <c r="F258" s="21">
        <v>-2520.9402</v>
      </c>
      <c r="G258" s="22">
        <v>-4.3E-3</v>
      </c>
      <c r="H258" s="40"/>
      <c r="I258" s="24"/>
      <c r="J258" s="5"/>
    </row>
    <row r="259" spans="1:10" ht="12.95" customHeight="1">
      <c r="A259" s="18" t="s">
        <v>3117</v>
      </c>
      <c r="B259" s="19" t="s">
        <v>3118</v>
      </c>
      <c r="C259" s="15"/>
      <c r="D259" s="15"/>
      <c r="E259" s="20">
        <v>-89250</v>
      </c>
      <c r="F259" s="21">
        <v>-2578.6556</v>
      </c>
      <c r="G259" s="22">
        <v>-4.4000000000000003E-3</v>
      </c>
      <c r="H259" s="40"/>
      <c r="I259" s="24"/>
      <c r="J259" s="5"/>
    </row>
    <row r="260" spans="1:10" ht="12.95" customHeight="1">
      <c r="A260" s="18" t="s">
        <v>3119</v>
      </c>
      <c r="B260" s="19" t="s">
        <v>3120</v>
      </c>
      <c r="C260" s="15"/>
      <c r="D260" s="15"/>
      <c r="E260" s="20">
        <v>-289800</v>
      </c>
      <c r="F260" s="21">
        <v>-3086.5149000000001</v>
      </c>
      <c r="G260" s="22">
        <v>-5.3E-3</v>
      </c>
      <c r="H260" s="40"/>
      <c r="I260" s="24"/>
      <c r="J260" s="5"/>
    </row>
    <row r="261" spans="1:10" ht="12.95" customHeight="1">
      <c r="A261" s="18" t="s">
        <v>2845</v>
      </c>
      <c r="B261" s="19" t="s">
        <v>2846</v>
      </c>
      <c r="C261" s="15"/>
      <c r="D261" s="15"/>
      <c r="E261" s="20">
        <v>-1338250</v>
      </c>
      <c r="F261" s="21">
        <v>-3205.1088</v>
      </c>
      <c r="G261" s="22">
        <v>-5.4999999999999997E-3</v>
      </c>
      <c r="H261" s="40"/>
      <c r="I261" s="24"/>
      <c r="J261" s="5"/>
    </row>
    <row r="262" spans="1:10" ht="12.95" customHeight="1">
      <c r="A262" s="18" t="s">
        <v>2913</v>
      </c>
      <c r="B262" s="19" t="s">
        <v>2914</v>
      </c>
      <c r="C262" s="15"/>
      <c r="D262" s="15"/>
      <c r="E262" s="20">
        <v>-63100</v>
      </c>
      <c r="F262" s="21">
        <v>-3642.6053000000002</v>
      </c>
      <c r="G262" s="22">
        <v>-6.1999999999999998E-3</v>
      </c>
      <c r="H262" s="40"/>
      <c r="I262" s="24"/>
      <c r="J262" s="5"/>
    </row>
    <row r="263" spans="1:10" ht="12.95" customHeight="1">
      <c r="A263" s="18" t="s">
        <v>3121</v>
      </c>
      <c r="B263" s="19" t="s">
        <v>3122</v>
      </c>
      <c r="C263" s="15"/>
      <c r="D263" s="15"/>
      <c r="E263" s="20">
        <v>-2489200</v>
      </c>
      <c r="F263" s="21">
        <v>-3791.3004999999998</v>
      </c>
      <c r="G263" s="22">
        <v>-6.4999999999999997E-3</v>
      </c>
      <c r="H263" s="40"/>
      <c r="I263" s="24"/>
      <c r="J263" s="5"/>
    </row>
    <row r="264" spans="1:10" ht="12.95" customHeight="1">
      <c r="A264" s="18" t="s">
        <v>3123</v>
      </c>
      <c r="B264" s="19" t="s">
        <v>3124</v>
      </c>
      <c r="C264" s="15"/>
      <c r="D264" s="15"/>
      <c r="E264" s="20">
        <v>-4137750</v>
      </c>
      <c r="F264" s="21">
        <v>-3872.1064999999999</v>
      </c>
      <c r="G264" s="22">
        <v>-6.6E-3</v>
      </c>
      <c r="H264" s="40"/>
      <c r="I264" s="24"/>
      <c r="J264" s="5"/>
    </row>
    <row r="265" spans="1:10" ht="12.95" customHeight="1">
      <c r="A265" s="18" t="s">
        <v>3125</v>
      </c>
      <c r="B265" s="19" t="s">
        <v>3126</v>
      </c>
      <c r="C265" s="15"/>
      <c r="D265" s="15"/>
      <c r="E265" s="20">
        <v>-1422200</v>
      </c>
      <c r="F265" s="21">
        <v>-3913.8944000000001</v>
      </c>
      <c r="G265" s="22">
        <v>-6.7000000000000002E-3</v>
      </c>
      <c r="H265" s="40"/>
      <c r="I265" s="24"/>
      <c r="J265" s="5"/>
    </row>
    <row r="266" spans="1:10" ht="12.95" customHeight="1">
      <c r="A266" s="18" t="s">
        <v>3127</v>
      </c>
      <c r="B266" s="19" t="s">
        <v>3128</v>
      </c>
      <c r="C266" s="15"/>
      <c r="D266" s="15"/>
      <c r="E266" s="20">
        <v>-1638450</v>
      </c>
      <c r="F266" s="21">
        <v>-3987.9872999999998</v>
      </c>
      <c r="G266" s="22">
        <v>-6.7999999999999996E-3</v>
      </c>
      <c r="H266" s="40"/>
      <c r="I266" s="24"/>
      <c r="J266" s="5"/>
    </row>
    <row r="267" spans="1:10" ht="12.95" customHeight="1">
      <c r="A267" s="18" t="s">
        <v>2893</v>
      </c>
      <c r="B267" s="19" t="s">
        <v>2894</v>
      </c>
      <c r="C267" s="15"/>
      <c r="D267" s="15"/>
      <c r="E267" s="20">
        <v>-37450</v>
      </c>
      <c r="F267" s="21">
        <v>-4335.8860999999997</v>
      </c>
      <c r="G267" s="22">
        <v>-7.4000000000000003E-3</v>
      </c>
      <c r="H267" s="40"/>
      <c r="I267" s="24"/>
      <c r="J267" s="5"/>
    </row>
    <row r="268" spans="1:10" ht="12.95" customHeight="1">
      <c r="A268" s="18" t="s">
        <v>3129</v>
      </c>
      <c r="B268" s="19" t="s">
        <v>3130</v>
      </c>
      <c r="C268" s="15"/>
      <c r="D268" s="15"/>
      <c r="E268" s="20">
        <v>-724000</v>
      </c>
      <c r="F268" s="21">
        <v>-4358.8419999999996</v>
      </c>
      <c r="G268" s="22">
        <v>-7.4999999999999997E-3</v>
      </c>
      <c r="H268" s="40"/>
      <c r="I268" s="24"/>
      <c r="J268" s="5"/>
    </row>
    <row r="269" spans="1:10" ht="12.95" customHeight="1">
      <c r="A269" s="18" t="s">
        <v>2877</v>
      </c>
      <c r="B269" s="19" t="s">
        <v>2878</v>
      </c>
      <c r="C269" s="15"/>
      <c r="D269" s="15"/>
      <c r="E269" s="20">
        <v>-133175</v>
      </c>
      <c r="F269" s="21">
        <v>-4671.7790000000005</v>
      </c>
      <c r="G269" s="22">
        <v>-8.0000000000000002E-3</v>
      </c>
      <c r="H269" s="40"/>
      <c r="I269" s="24"/>
      <c r="J269" s="5"/>
    </row>
    <row r="270" spans="1:10" ht="12.95" customHeight="1">
      <c r="A270" s="18" t="s">
        <v>2899</v>
      </c>
      <c r="B270" s="19" t="s">
        <v>2900</v>
      </c>
      <c r="C270" s="15"/>
      <c r="D270" s="15"/>
      <c r="E270" s="20">
        <v>-192500</v>
      </c>
      <c r="F270" s="21">
        <v>-4745.7025000000003</v>
      </c>
      <c r="G270" s="22">
        <v>-8.0999999999999996E-3</v>
      </c>
      <c r="H270" s="40"/>
      <c r="I270" s="24"/>
      <c r="J270" s="5"/>
    </row>
    <row r="271" spans="1:10" ht="12.95" customHeight="1">
      <c r="A271" s="18" t="s">
        <v>2825</v>
      </c>
      <c r="B271" s="19" t="s">
        <v>2826</v>
      </c>
      <c r="C271" s="15"/>
      <c r="D271" s="15"/>
      <c r="E271" s="20">
        <v>-1433100</v>
      </c>
      <c r="F271" s="21">
        <v>-4997.2196999999996</v>
      </c>
      <c r="G271" s="22">
        <v>-8.5000000000000006E-3</v>
      </c>
      <c r="H271" s="40"/>
      <c r="I271" s="24"/>
      <c r="J271" s="5"/>
    </row>
    <row r="272" spans="1:10" ht="12.95" customHeight="1">
      <c r="A272" s="18" t="s">
        <v>3131</v>
      </c>
      <c r="B272" s="19" t="s">
        <v>3132</v>
      </c>
      <c r="C272" s="15"/>
      <c r="D272" s="15"/>
      <c r="E272" s="20">
        <v>-350350</v>
      </c>
      <c r="F272" s="21">
        <v>-5207.7776000000003</v>
      </c>
      <c r="G272" s="22">
        <v>-8.8999999999999999E-3</v>
      </c>
      <c r="H272" s="40"/>
      <c r="I272" s="24"/>
      <c r="J272" s="5"/>
    </row>
    <row r="273" spans="1:10" ht="12.95" customHeight="1">
      <c r="A273" s="18" t="s">
        <v>3133</v>
      </c>
      <c r="B273" s="19" t="s">
        <v>3134</v>
      </c>
      <c r="C273" s="15"/>
      <c r="D273" s="15"/>
      <c r="E273" s="20">
        <v>-475500</v>
      </c>
      <c r="F273" s="21">
        <v>-5335.3477999999996</v>
      </c>
      <c r="G273" s="22">
        <v>-9.1000000000000004E-3</v>
      </c>
      <c r="H273" s="40"/>
      <c r="I273" s="24"/>
      <c r="J273" s="5"/>
    </row>
    <row r="274" spans="1:10" ht="12.95" customHeight="1">
      <c r="A274" s="18" t="s">
        <v>3135</v>
      </c>
      <c r="B274" s="19" t="s">
        <v>3136</v>
      </c>
      <c r="C274" s="15"/>
      <c r="D274" s="15"/>
      <c r="E274" s="20">
        <v>-720225</v>
      </c>
      <c r="F274" s="21">
        <v>-5398.8065999999999</v>
      </c>
      <c r="G274" s="22">
        <v>-9.1999999999999998E-3</v>
      </c>
      <c r="H274" s="40"/>
      <c r="I274" s="24"/>
      <c r="J274" s="5"/>
    </row>
    <row r="275" spans="1:10" ht="12.95" customHeight="1">
      <c r="A275" s="18" t="s">
        <v>2871</v>
      </c>
      <c r="B275" s="19" t="s">
        <v>2872</v>
      </c>
      <c r="C275" s="15"/>
      <c r="D275" s="15"/>
      <c r="E275" s="20">
        <v>-81000</v>
      </c>
      <c r="F275" s="21">
        <v>-6424.0290000000005</v>
      </c>
      <c r="G275" s="22">
        <v>-1.0999999999999999E-2</v>
      </c>
      <c r="H275" s="40"/>
      <c r="I275" s="24"/>
      <c r="J275" s="5"/>
    </row>
    <row r="276" spans="1:10" ht="12.95" customHeight="1">
      <c r="A276" s="18" t="s">
        <v>3137</v>
      </c>
      <c r="B276" s="19" t="s">
        <v>3138</v>
      </c>
      <c r="C276" s="15"/>
      <c r="D276" s="15"/>
      <c r="E276" s="20">
        <v>-3588300</v>
      </c>
      <c r="F276" s="21">
        <v>-6460.0164999999997</v>
      </c>
      <c r="G276" s="22">
        <v>-1.0999999999999999E-2</v>
      </c>
      <c r="H276" s="40"/>
      <c r="I276" s="24"/>
      <c r="J276" s="5"/>
    </row>
    <row r="277" spans="1:10" ht="12.95" customHeight="1">
      <c r="A277" s="18" t="s">
        <v>2881</v>
      </c>
      <c r="B277" s="19" t="s">
        <v>2882</v>
      </c>
      <c r="C277" s="15"/>
      <c r="D277" s="15"/>
      <c r="E277" s="20">
        <v>-164150</v>
      </c>
      <c r="F277" s="21">
        <v>-6785.3044</v>
      </c>
      <c r="G277" s="22">
        <v>-1.1599999999999999E-2</v>
      </c>
      <c r="H277" s="40"/>
      <c r="I277" s="24"/>
      <c r="J277" s="5"/>
    </row>
    <row r="278" spans="1:10" ht="12.95" customHeight="1">
      <c r="A278" s="18" t="s">
        <v>3139</v>
      </c>
      <c r="B278" s="19" t="s">
        <v>3140</v>
      </c>
      <c r="C278" s="15"/>
      <c r="D278" s="15"/>
      <c r="E278" s="20">
        <v>-322200</v>
      </c>
      <c r="F278" s="21">
        <v>-7527.5586000000003</v>
      </c>
      <c r="G278" s="22">
        <v>-1.29E-2</v>
      </c>
      <c r="H278" s="40"/>
      <c r="I278" s="24"/>
      <c r="J278" s="5"/>
    </row>
    <row r="279" spans="1:10" ht="12.95" customHeight="1">
      <c r="A279" s="18" t="s">
        <v>2911</v>
      </c>
      <c r="B279" s="19" t="s">
        <v>2912</v>
      </c>
      <c r="C279" s="15"/>
      <c r="D279" s="15"/>
      <c r="E279" s="20">
        <v>-300000</v>
      </c>
      <c r="F279" s="21">
        <v>-7555.8</v>
      </c>
      <c r="G279" s="22">
        <v>-1.29E-2</v>
      </c>
      <c r="H279" s="40"/>
      <c r="I279" s="24"/>
      <c r="J279" s="5"/>
    </row>
    <row r="280" spans="1:10" ht="12.95" customHeight="1">
      <c r="A280" s="18" t="s">
        <v>2827</v>
      </c>
      <c r="B280" s="19" t="s">
        <v>2828</v>
      </c>
      <c r="C280" s="15"/>
      <c r="D280" s="15"/>
      <c r="E280" s="20">
        <v>-518700</v>
      </c>
      <c r="F280" s="21">
        <v>-8473.7425999999996</v>
      </c>
      <c r="G280" s="22">
        <v>-1.4500000000000001E-2</v>
      </c>
      <c r="H280" s="40"/>
      <c r="I280" s="24"/>
      <c r="J280" s="5"/>
    </row>
    <row r="281" spans="1:10" ht="12.95" customHeight="1">
      <c r="A281" s="18" t="s">
        <v>3141</v>
      </c>
      <c r="B281" s="19" t="s">
        <v>3142</v>
      </c>
      <c r="C281" s="15"/>
      <c r="D281" s="15"/>
      <c r="E281" s="20">
        <v>-13252500</v>
      </c>
      <c r="F281" s="21">
        <v>-9690.2279999999992</v>
      </c>
      <c r="G281" s="22">
        <v>-1.66E-2</v>
      </c>
      <c r="H281" s="40"/>
      <c r="I281" s="24"/>
      <c r="J281" s="5"/>
    </row>
    <row r="282" spans="1:10" ht="12.95" customHeight="1">
      <c r="A282" s="18" t="s">
        <v>2889</v>
      </c>
      <c r="B282" s="19" t="s">
        <v>2890</v>
      </c>
      <c r="C282" s="15"/>
      <c r="D282" s="15"/>
      <c r="E282" s="20">
        <v>-2768850</v>
      </c>
      <c r="F282" s="21">
        <v>-10143.682000000001</v>
      </c>
      <c r="G282" s="22">
        <v>-1.7299999999999999E-2</v>
      </c>
      <c r="H282" s="40"/>
      <c r="I282" s="24"/>
      <c r="J282" s="5"/>
    </row>
    <row r="283" spans="1:10" ht="12.95" customHeight="1">
      <c r="A283" s="18" t="s">
        <v>2903</v>
      </c>
      <c r="B283" s="19" t="s">
        <v>2904</v>
      </c>
      <c r="C283" s="15"/>
      <c r="D283" s="15"/>
      <c r="E283" s="20">
        <v>-2416150</v>
      </c>
      <c r="F283" s="21">
        <v>-10703.5445</v>
      </c>
      <c r="G283" s="22">
        <v>-1.83E-2</v>
      </c>
      <c r="H283" s="40"/>
      <c r="I283" s="24"/>
      <c r="J283" s="5"/>
    </row>
    <row r="284" spans="1:10" ht="12.95" customHeight="1">
      <c r="A284" s="18" t="s">
        <v>3143</v>
      </c>
      <c r="B284" s="19" t="s">
        <v>3144</v>
      </c>
      <c r="C284" s="15"/>
      <c r="D284" s="15"/>
      <c r="E284" s="20">
        <v>-332550</v>
      </c>
      <c r="F284" s="21">
        <v>-11902.795899999999</v>
      </c>
      <c r="G284" s="22">
        <v>-2.0400000000000001E-2</v>
      </c>
      <c r="H284" s="40"/>
      <c r="I284" s="24"/>
      <c r="J284" s="5"/>
    </row>
    <row r="285" spans="1:10" ht="12.95" customHeight="1">
      <c r="A285" s="18" t="s">
        <v>2887</v>
      </c>
      <c r="B285" s="19" t="s">
        <v>2888</v>
      </c>
      <c r="C285" s="15"/>
      <c r="D285" s="15"/>
      <c r="E285" s="20">
        <v>-710050</v>
      </c>
      <c r="F285" s="21">
        <v>-12121.973599999999</v>
      </c>
      <c r="G285" s="22">
        <v>-2.07E-2</v>
      </c>
      <c r="H285" s="40"/>
      <c r="I285" s="24"/>
      <c r="J285" s="5"/>
    </row>
    <row r="286" spans="1:10" ht="12.95" customHeight="1">
      <c r="A286" s="18" t="s">
        <v>3145</v>
      </c>
      <c r="B286" s="19" t="s">
        <v>3146</v>
      </c>
      <c r="C286" s="15"/>
      <c r="D286" s="15"/>
      <c r="E286" s="20">
        <v>-12848000</v>
      </c>
      <c r="F286" s="21">
        <v>-13083.118399999999</v>
      </c>
      <c r="G286" s="22">
        <v>-2.24E-2</v>
      </c>
      <c r="H286" s="40"/>
      <c r="I286" s="24"/>
      <c r="J286" s="5"/>
    </row>
    <row r="287" spans="1:10" ht="12.95" customHeight="1">
      <c r="A287" s="18" t="s">
        <v>2841</v>
      </c>
      <c r="B287" s="19" t="s">
        <v>2842</v>
      </c>
      <c r="C287" s="15"/>
      <c r="D287" s="15"/>
      <c r="E287" s="20">
        <v>-731200</v>
      </c>
      <c r="F287" s="21">
        <v>-13805.787200000001</v>
      </c>
      <c r="G287" s="22">
        <v>-2.3599999999999999E-2</v>
      </c>
      <c r="H287" s="40"/>
      <c r="I287" s="24"/>
      <c r="J287" s="5"/>
    </row>
    <row r="288" spans="1:10" ht="12.95" customHeight="1">
      <c r="A288" s="18" t="s">
        <v>3147</v>
      </c>
      <c r="B288" s="19" t="s">
        <v>3148</v>
      </c>
      <c r="C288" s="15"/>
      <c r="D288" s="15"/>
      <c r="E288" s="20">
        <v>-722800</v>
      </c>
      <c r="F288" s="21">
        <v>-13813.7922</v>
      </c>
      <c r="G288" s="22">
        <v>-2.3599999999999999E-2</v>
      </c>
      <c r="H288" s="40"/>
      <c r="I288" s="24"/>
      <c r="J288" s="5"/>
    </row>
    <row r="289" spans="1:10" ht="12.95" customHeight="1">
      <c r="A289" s="18" t="s">
        <v>2869</v>
      </c>
      <c r="B289" s="19" t="s">
        <v>2870</v>
      </c>
      <c r="C289" s="15"/>
      <c r="D289" s="15"/>
      <c r="E289" s="20">
        <v>-1390500</v>
      </c>
      <c r="F289" s="21">
        <v>-13877.19</v>
      </c>
      <c r="G289" s="22">
        <v>-2.3699999999999999E-2</v>
      </c>
      <c r="H289" s="40"/>
      <c r="I289" s="24"/>
      <c r="J289" s="5"/>
    </row>
    <row r="290" spans="1:10" ht="12.95" customHeight="1">
      <c r="A290" s="18" t="s">
        <v>2891</v>
      </c>
      <c r="B290" s="19" t="s">
        <v>2892</v>
      </c>
      <c r="C290" s="15"/>
      <c r="D290" s="15"/>
      <c r="E290" s="20">
        <v>-2129050</v>
      </c>
      <c r="F290" s="21">
        <v>-15314.2567</v>
      </c>
      <c r="G290" s="22">
        <v>-2.6200000000000001E-2</v>
      </c>
      <c r="H290" s="40"/>
      <c r="I290" s="24"/>
      <c r="J290" s="5"/>
    </row>
    <row r="291" spans="1:10" ht="12.95" customHeight="1">
      <c r="A291" s="18" t="s">
        <v>2837</v>
      </c>
      <c r="B291" s="19" t="s">
        <v>2838</v>
      </c>
      <c r="C291" s="15"/>
      <c r="D291" s="15"/>
      <c r="E291" s="20">
        <v>-8780850</v>
      </c>
      <c r="F291" s="21">
        <v>-18797.1656</v>
      </c>
      <c r="G291" s="22">
        <v>-3.2099999999999997E-2</v>
      </c>
      <c r="H291" s="40"/>
      <c r="I291" s="24"/>
      <c r="J291" s="5"/>
    </row>
    <row r="292" spans="1:10" ht="12.95" customHeight="1">
      <c r="A292" s="18" t="s">
        <v>2909</v>
      </c>
      <c r="B292" s="19" t="s">
        <v>2910</v>
      </c>
      <c r="C292" s="15"/>
      <c r="D292" s="15"/>
      <c r="E292" s="20">
        <v>-2630250</v>
      </c>
      <c r="F292" s="21">
        <v>-20405.479500000001</v>
      </c>
      <c r="G292" s="22">
        <v>-3.49E-2</v>
      </c>
      <c r="H292" s="40"/>
      <c r="I292" s="24"/>
      <c r="J292" s="5"/>
    </row>
    <row r="293" spans="1:10" ht="12.95" customHeight="1">
      <c r="A293" s="18" t="s">
        <v>2883</v>
      </c>
      <c r="B293" s="19" t="s">
        <v>2884</v>
      </c>
      <c r="C293" s="15"/>
      <c r="D293" s="15"/>
      <c r="E293" s="20">
        <v>-2253300</v>
      </c>
      <c r="F293" s="21">
        <v>-28334.120900000002</v>
      </c>
      <c r="G293" s="22">
        <v>-4.8399999999999999E-2</v>
      </c>
      <c r="H293" s="40"/>
      <c r="I293" s="24"/>
      <c r="J293" s="5"/>
    </row>
    <row r="294" spans="1:10" ht="12.95" customHeight="1">
      <c r="A294" s="18" t="s">
        <v>2921</v>
      </c>
      <c r="B294" s="19" t="s">
        <v>2922</v>
      </c>
      <c r="C294" s="15"/>
      <c r="D294" s="15"/>
      <c r="E294" s="20">
        <v>-2893500</v>
      </c>
      <c r="F294" s="21">
        <v>-36748.896800000002</v>
      </c>
      <c r="G294" s="22">
        <v>-6.2799999999999995E-2</v>
      </c>
      <c r="H294" s="40"/>
      <c r="I294" s="24"/>
      <c r="J294" s="5"/>
    </row>
    <row r="295" spans="1:10" ht="12.95" customHeight="1">
      <c r="A295" s="5"/>
      <c r="B295" s="14" t="s">
        <v>184</v>
      </c>
      <c r="C295" s="15"/>
      <c r="D295" s="15"/>
      <c r="E295" s="15"/>
      <c r="F295" s="25">
        <v>-403995.60810000001</v>
      </c>
      <c r="G295" s="26">
        <v>-0.69079999999999997</v>
      </c>
      <c r="H295" s="27"/>
      <c r="I295" s="28"/>
      <c r="J295" s="5"/>
    </row>
    <row r="296" spans="1:10" ht="12.95" customHeight="1">
      <c r="A296" s="5"/>
      <c r="B296" s="29" t="s">
        <v>187</v>
      </c>
      <c r="C296" s="30"/>
      <c r="D296" s="2"/>
      <c r="E296" s="30"/>
      <c r="F296" s="25">
        <v>-403995.60810000001</v>
      </c>
      <c r="G296" s="26">
        <v>-0.69079999999999997</v>
      </c>
      <c r="H296" s="27"/>
      <c r="I296" s="28"/>
      <c r="J296" s="5"/>
    </row>
    <row r="297" spans="1:10" ht="12.95" customHeight="1">
      <c r="A297" s="5"/>
      <c r="B297" s="14" t="s">
        <v>175</v>
      </c>
      <c r="C297" s="15"/>
      <c r="D297" s="15"/>
      <c r="E297" s="15"/>
      <c r="F297" s="15"/>
      <c r="G297" s="15"/>
      <c r="H297" s="16"/>
      <c r="I297" s="17"/>
      <c r="J297" s="5"/>
    </row>
    <row r="298" spans="1:10" ht="12.95" customHeight="1">
      <c r="A298" s="5"/>
      <c r="B298" s="14" t="s">
        <v>176</v>
      </c>
      <c r="C298" s="15"/>
      <c r="D298" s="15"/>
      <c r="E298" s="15"/>
      <c r="F298" s="5"/>
      <c r="G298" s="16"/>
      <c r="H298" s="16"/>
      <c r="I298" s="17"/>
      <c r="J298" s="5"/>
    </row>
    <row r="299" spans="1:10" ht="12.95" customHeight="1">
      <c r="A299" s="18" t="s">
        <v>3149</v>
      </c>
      <c r="B299" s="19" t="s">
        <v>3150</v>
      </c>
      <c r="C299" s="15" t="s">
        <v>3151</v>
      </c>
      <c r="D299" s="15" t="s">
        <v>1900</v>
      </c>
      <c r="E299" s="20">
        <v>500</v>
      </c>
      <c r="F299" s="21">
        <v>6050.65</v>
      </c>
      <c r="G299" s="22">
        <v>1.03E-2</v>
      </c>
      <c r="H299" s="23">
        <v>8.0300999999999997E-2</v>
      </c>
      <c r="I299" s="24"/>
      <c r="J299" s="5"/>
    </row>
    <row r="300" spans="1:10" ht="12.95" customHeight="1">
      <c r="A300" s="18" t="s">
        <v>3152</v>
      </c>
      <c r="B300" s="19" t="s">
        <v>3153</v>
      </c>
      <c r="C300" s="15" t="s">
        <v>3154</v>
      </c>
      <c r="D300" s="15" t="s">
        <v>206</v>
      </c>
      <c r="E300" s="20">
        <v>550</v>
      </c>
      <c r="F300" s="21">
        <v>5439.2635</v>
      </c>
      <c r="G300" s="22">
        <v>9.2999999999999992E-3</v>
      </c>
      <c r="H300" s="23">
        <v>7.8E-2</v>
      </c>
      <c r="I300" s="24"/>
      <c r="J300" s="5"/>
    </row>
    <row r="301" spans="1:10" ht="12.95" customHeight="1">
      <c r="A301" s="18" t="s">
        <v>3155</v>
      </c>
      <c r="B301" s="19" t="s">
        <v>3156</v>
      </c>
      <c r="C301" s="15" t="s">
        <v>3157</v>
      </c>
      <c r="D301" s="15" t="s">
        <v>206</v>
      </c>
      <c r="E301" s="20">
        <v>500</v>
      </c>
      <c r="F301" s="21">
        <v>4984.8649999999998</v>
      </c>
      <c r="G301" s="22">
        <v>8.5000000000000006E-3</v>
      </c>
      <c r="H301" s="23">
        <v>7.7246999999999996E-2</v>
      </c>
      <c r="I301" s="24"/>
      <c r="J301" s="5"/>
    </row>
    <row r="302" spans="1:10" ht="12.95" customHeight="1">
      <c r="A302" s="18" t="s">
        <v>3158</v>
      </c>
      <c r="B302" s="19" t="s">
        <v>3159</v>
      </c>
      <c r="C302" s="15" t="s">
        <v>3160</v>
      </c>
      <c r="D302" s="15" t="s">
        <v>1900</v>
      </c>
      <c r="E302" s="20">
        <v>300</v>
      </c>
      <c r="F302" s="21">
        <v>2987.8560000000002</v>
      </c>
      <c r="G302" s="22">
        <v>5.1000000000000004E-3</v>
      </c>
      <c r="H302" s="23">
        <v>7.7498999999999998E-2</v>
      </c>
      <c r="I302" s="24"/>
      <c r="J302" s="5"/>
    </row>
    <row r="303" spans="1:10" ht="12.95" customHeight="1">
      <c r="A303" s="18" t="s">
        <v>2175</v>
      </c>
      <c r="B303" s="19" t="s">
        <v>2176</v>
      </c>
      <c r="C303" s="15" t="s">
        <v>2177</v>
      </c>
      <c r="D303" s="15" t="s">
        <v>1900</v>
      </c>
      <c r="E303" s="20">
        <v>250</v>
      </c>
      <c r="F303" s="21">
        <v>2492.5574999999999</v>
      </c>
      <c r="G303" s="22">
        <v>4.3E-3</v>
      </c>
      <c r="H303" s="23">
        <v>7.6999999999999999E-2</v>
      </c>
      <c r="I303" s="24"/>
      <c r="J303" s="5"/>
    </row>
    <row r="304" spans="1:10" ht="12.95" customHeight="1">
      <c r="A304" s="18" t="s">
        <v>2599</v>
      </c>
      <c r="B304" s="19" t="s">
        <v>2600</v>
      </c>
      <c r="C304" s="15" t="s">
        <v>2601</v>
      </c>
      <c r="D304" s="15" t="s">
        <v>1900</v>
      </c>
      <c r="E304" s="20">
        <v>250</v>
      </c>
      <c r="F304" s="21">
        <v>2488.4575</v>
      </c>
      <c r="G304" s="22">
        <v>4.3E-3</v>
      </c>
      <c r="H304" s="23">
        <v>7.6101000000000002E-2</v>
      </c>
      <c r="I304" s="24"/>
      <c r="J304" s="5"/>
    </row>
    <row r="305" spans="1:10" ht="12.95" customHeight="1">
      <c r="A305" s="18" t="s">
        <v>3161</v>
      </c>
      <c r="B305" s="19" t="s">
        <v>3162</v>
      </c>
      <c r="C305" s="15" t="s">
        <v>3163</v>
      </c>
      <c r="D305" s="15" t="s">
        <v>206</v>
      </c>
      <c r="E305" s="20">
        <v>100</v>
      </c>
      <c r="F305" s="21">
        <v>999.76099999999997</v>
      </c>
      <c r="G305" s="22">
        <v>1.6999999999999999E-3</v>
      </c>
      <c r="H305" s="23">
        <v>7.8399999999999997E-2</v>
      </c>
      <c r="I305" s="24"/>
      <c r="J305" s="5"/>
    </row>
    <row r="306" spans="1:10" ht="12.95" customHeight="1">
      <c r="A306" s="18" t="s">
        <v>3164</v>
      </c>
      <c r="B306" s="19" t="s">
        <v>3165</v>
      </c>
      <c r="C306" s="15" t="s">
        <v>3166</v>
      </c>
      <c r="D306" s="15" t="s">
        <v>206</v>
      </c>
      <c r="E306" s="20">
        <v>50</v>
      </c>
      <c r="F306" s="21">
        <v>597.77549999999997</v>
      </c>
      <c r="G306" s="22">
        <v>1E-3</v>
      </c>
      <c r="H306" s="23">
        <v>7.7400999999999998E-2</v>
      </c>
      <c r="I306" s="24"/>
      <c r="J306" s="5"/>
    </row>
    <row r="307" spans="1:10" ht="12.95" customHeight="1">
      <c r="A307" s="18" t="s">
        <v>3167</v>
      </c>
      <c r="B307" s="19" t="s">
        <v>3168</v>
      </c>
      <c r="C307" s="15" t="s">
        <v>3169</v>
      </c>
      <c r="D307" s="15" t="s">
        <v>206</v>
      </c>
      <c r="E307" s="20">
        <v>50</v>
      </c>
      <c r="F307" s="21">
        <v>499.98700000000002</v>
      </c>
      <c r="G307" s="22">
        <v>8.9999999999999998E-4</v>
      </c>
      <c r="H307" s="23">
        <v>7.8200000000000006E-2</v>
      </c>
      <c r="I307" s="24"/>
      <c r="J307" s="5"/>
    </row>
    <row r="308" spans="1:10" ht="12.95" customHeight="1">
      <c r="A308" s="18" t="s">
        <v>2043</v>
      </c>
      <c r="B308" s="19" t="s">
        <v>2044</v>
      </c>
      <c r="C308" s="15" t="s">
        <v>2045</v>
      </c>
      <c r="D308" s="15" t="s">
        <v>206</v>
      </c>
      <c r="E308" s="20">
        <v>50</v>
      </c>
      <c r="F308" s="21">
        <v>494.86250000000001</v>
      </c>
      <c r="G308" s="22">
        <v>8.0000000000000004E-4</v>
      </c>
      <c r="H308" s="23">
        <v>7.8999E-2</v>
      </c>
      <c r="I308" s="24"/>
      <c r="J308" s="5"/>
    </row>
    <row r="309" spans="1:10" ht="12.95" customHeight="1">
      <c r="A309" s="5"/>
      <c r="B309" s="14" t="s">
        <v>184</v>
      </c>
      <c r="C309" s="15"/>
      <c r="D309" s="15"/>
      <c r="E309" s="15"/>
      <c r="F309" s="25">
        <v>27036.035500000002</v>
      </c>
      <c r="G309" s="26">
        <v>4.6199999999999998E-2</v>
      </c>
      <c r="H309" s="27"/>
      <c r="I309" s="28"/>
      <c r="J309" s="5"/>
    </row>
    <row r="310" spans="1:10" ht="12.95" customHeight="1">
      <c r="A310" s="5"/>
      <c r="B310" s="29" t="s">
        <v>185</v>
      </c>
      <c r="C310" s="2"/>
      <c r="D310" s="2"/>
      <c r="E310" s="2"/>
      <c r="F310" s="27" t="s">
        <v>186</v>
      </c>
      <c r="G310" s="27" t="s">
        <v>186</v>
      </c>
      <c r="H310" s="27"/>
      <c r="I310" s="28"/>
      <c r="J310" s="5"/>
    </row>
    <row r="311" spans="1:10" ht="12.95" customHeight="1">
      <c r="A311" s="5"/>
      <c r="B311" s="29" t="s">
        <v>184</v>
      </c>
      <c r="C311" s="2"/>
      <c r="D311" s="2"/>
      <c r="E311" s="2"/>
      <c r="F311" s="27" t="s">
        <v>186</v>
      </c>
      <c r="G311" s="27" t="s">
        <v>186</v>
      </c>
      <c r="H311" s="27"/>
      <c r="I311" s="28"/>
      <c r="J311" s="5"/>
    </row>
    <row r="312" spans="1:10" ht="12.95" customHeight="1">
      <c r="A312" s="5"/>
      <c r="B312" s="29" t="s">
        <v>187</v>
      </c>
      <c r="C312" s="30"/>
      <c r="D312" s="2"/>
      <c r="E312" s="30"/>
      <c r="F312" s="25">
        <v>27036.035500000002</v>
      </c>
      <c r="G312" s="26">
        <v>4.6199999999999998E-2</v>
      </c>
      <c r="H312" s="27"/>
      <c r="I312" s="28"/>
      <c r="J312" s="5"/>
    </row>
    <row r="313" spans="1:10" ht="12.95" customHeight="1">
      <c r="A313" s="5"/>
      <c r="B313" s="14" t="s">
        <v>1880</v>
      </c>
      <c r="C313" s="15"/>
      <c r="D313" s="15"/>
      <c r="E313" s="15"/>
      <c r="F313" s="15"/>
      <c r="G313" s="15"/>
      <c r="H313" s="16"/>
      <c r="I313" s="17"/>
      <c r="J313" s="5"/>
    </row>
    <row r="314" spans="1:10" ht="12.95" customHeight="1">
      <c r="A314" s="5"/>
      <c r="B314" s="14" t="s">
        <v>2187</v>
      </c>
      <c r="C314" s="15"/>
      <c r="D314" s="15"/>
      <c r="E314" s="15"/>
      <c r="F314" s="5"/>
      <c r="G314" s="16"/>
      <c r="H314" s="16"/>
      <c r="I314" s="17"/>
      <c r="J314" s="5"/>
    </row>
    <row r="315" spans="1:10" ht="12.95" customHeight="1">
      <c r="A315" s="18" t="s">
        <v>3170</v>
      </c>
      <c r="B315" s="19" t="s">
        <v>3171</v>
      </c>
      <c r="C315" s="15" t="s">
        <v>3172</v>
      </c>
      <c r="D315" s="15" t="s">
        <v>2195</v>
      </c>
      <c r="E315" s="20">
        <v>1500</v>
      </c>
      <c r="F315" s="21">
        <v>7464.1724999999997</v>
      </c>
      <c r="G315" s="22">
        <v>1.2800000000000001E-2</v>
      </c>
      <c r="H315" s="23">
        <v>7.2997999999999993E-2</v>
      </c>
      <c r="I315" s="24"/>
      <c r="J315" s="5"/>
    </row>
    <row r="316" spans="1:10" ht="12.95" customHeight="1">
      <c r="A316" s="18" t="s">
        <v>3173</v>
      </c>
      <c r="B316" s="19" t="s">
        <v>3174</v>
      </c>
      <c r="C316" s="15" t="s">
        <v>3175</v>
      </c>
      <c r="D316" s="15" t="s">
        <v>2191</v>
      </c>
      <c r="E316" s="20">
        <v>1000</v>
      </c>
      <c r="F316" s="21">
        <v>4960.4250000000002</v>
      </c>
      <c r="G316" s="22">
        <v>8.5000000000000006E-3</v>
      </c>
      <c r="H316" s="23">
        <v>7.2798000000000002E-2</v>
      </c>
      <c r="I316" s="24"/>
      <c r="J316" s="5"/>
    </row>
    <row r="317" spans="1:10" ht="12.95" customHeight="1">
      <c r="A317" s="18" t="s">
        <v>3176</v>
      </c>
      <c r="B317" s="19" t="s">
        <v>3177</v>
      </c>
      <c r="C317" s="15" t="s">
        <v>3178</v>
      </c>
      <c r="D317" s="15" t="s">
        <v>2195</v>
      </c>
      <c r="E317" s="20">
        <v>1000</v>
      </c>
      <c r="F317" s="21">
        <v>4946.58</v>
      </c>
      <c r="G317" s="22">
        <v>8.5000000000000006E-3</v>
      </c>
      <c r="H317" s="23">
        <v>7.2998999999999994E-2</v>
      </c>
      <c r="I317" s="24"/>
      <c r="J317" s="5"/>
    </row>
    <row r="318" spans="1:10" ht="12.95" customHeight="1">
      <c r="A318" s="18" t="s">
        <v>3179</v>
      </c>
      <c r="B318" s="19" t="s">
        <v>3180</v>
      </c>
      <c r="C318" s="15" t="s">
        <v>3181</v>
      </c>
      <c r="D318" s="15" t="s">
        <v>2195</v>
      </c>
      <c r="E318" s="20">
        <v>1000</v>
      </c>
      <c r="F318" s="21">
        <v>4895.5600000000004</v>
      </c>
      <c r="G318" s="22">
        <v>8.3999999999999995E-3</v>
      </c>
      <c r="H318" s="23">
        <v>7.5600000000000001E-2</v>
      </c>
      <c r="I318" s="24"/>
      <c r="J318" s="5"/>
    </row>
    <row r="319" spans="1:10" ht="12.95" customHeight="1">
      <c r="A319" s="18" t="s">
        <v>3182</v>
      </c>
      <c r="B319" s="19" t="s">
        <v>3183</v>
      </c>
      <c r="C319" s="15" t="s">
        <v>3184</v>
      </c>
      <c r="D319" s="15" t="s">
        <v>2203</v>
      </c>
      <c r="E319" s="20">
        <v>1000</v>
      </c>
      <c r="F319" s="21">
        <v>4726.92</v>
      </c>
      <c r="G319" s="22">
        <v>8.0999999999999996E-3</v>
      </c>
      <c r="H319" s="23">
        <v>7.6399999999999996E-2</v>
      </c>
      <c r="I319" s="24"/>
      <c r="J319" s="5"/>
    </row>
    <row r="320" spans="1:10" ht="12.95" customHeight="1">
      <c r="A320" s="18" t="s">
        <v>3185</v>
      </c>
      <c r="B320" s="19" t="s">
        <v>3186</v>
      </c>
      <c r="C320" s="15" t="s">
        <v>3187</v>
      </c>
      <c r="D320" s="15" t="s">
        <v>2191</v>
      </c>
      <c r="E320" s="20">
        <v>500</v>
      </c>
      <c r="F320" s="21">
        <v>2487.0675000000001</v>
      </c>
      <c r="G320" s="22">
        <v>4.3E-3</v>
      </c>
      <c r="H320" s="23">
        <v>7.2999999999999995E-2</v>
      </c>
      <c r="I320" s="24"/>
      <c r="J320" s="5"/>
    </row>
    <row r="321" spans="1:10" ht="12.95" customHeight="1">
      <c r="A321" s="18" t="s">
        <v>3188</v>
      </c>
      <c r="B321" s="19" t="s">
        <v>3189</v>
      </c>
      <c r="C321" s="15" t="s">
        <v>3190</v>
      </c>
      <c r="D321" s="15" t="s">
        <v>2191</v>
      </c>
      <c r="E321" s="20">
        <v>500</v>
      </c>
      <c r="F321" s="21">
        <v>2481.6875</v>
      </c>
      <c r="G321" s="22">
        <v>4.1999999999999997E-3</v>
      </c>
      <c r="H321" s="23">
        <v>7.2798000000000002E-2</v>
      </c>
      <c r="I321" s="24"/>
      <c r="J321" s="5"/>
    </row>
    <row r="322" spans="1:10" ht="12.95" customHeight="1">
      <c r="A322" s="5"/>
      <c r="B322" s="14" t="s">
        <v>184</v>
      </c>
      <c r="C322" s="15"/>
      <c r="D322" s="15"/>
      <c r="E322" s="15"/>
      <c r="F322" s="25">
        <v>31962.412499999999</v>
      </c>
      <c r="G322" s="26">
        <v>5.4699999999999999E-2</v>
      </c>
      <c r="H322" s="27"/>
      <c r="I322" s="28"/>
      <c r="J322" s="5"/>
    </row>
    <row r="323" spans="1:10" ht="12.95" customHeight="1">
      <c r="A323" s="5"/>
      <c r="B323" s="14" t="s">
        <v>2199</v>
      </c>
      <c r="C323" s="15"/>
      <c r="D323" s="15"/>
      <c r="E323" s="15"/>
      <c r="F323" s="5"/>
      <c r="G323" s="16"/>
      <c r="H323" s="16"/>
      <c r="I323" s="17"/>
      <c r="J323" s="5"/>
    </row>
    <row r="324" spans="1:10" ht="12.95" customHeight="1">
      <c r="A324" s="18" t="s">
        <v>3191</v>
      </c>
      <c r="B324" s="19" t="s">
        <v>3192</v>
      </c>
      <c r="C324" s="15" t="s">
        <v>3193</v>
      </c>
      <c r="D324" s="15" t="s">
        <v>3194</v>
      </c>
      <c r="E324" s="20">
        <v>3000</v>
      </c>
      <c r="F324" s="21">
        <v>14936.88</v>
      </c>
      <c r="G324" s="22">
        <v>2.5499999999999998E-2</v>
      </c>
      <c r="H324" s="23">
        <v>7.7130000000000004E-2</v>
      </c>
      <c r="I324" s="24"/>
      <c r="J324" s="5"/>
    </row>
    <row r="325" spans="1:10" ht="12.95" customHeight="1">
      <c r="A325" s="18" t="s">
        <v>3195</v>
      </c>
      <c r="B325" s="19" t="s">
        <v>3196</v>
      </c>
      <c r="C325" s="15" t="s">
        <v>3197</v>
      </c>
      <c r="D325" s="15" t="s">
        <v>2191</v>
      </c>
      <c r="E325" s="20">
        <v>2500</v>
      </c>
      <c r="F325" s="21">
        <v>12447.4</v>
      </c>
      <c r="G325" s="22">
        <v>2.1299999999999999E-2</v>
      </c>
      <c r="H325" s="23">
        <v>7.7130000000000004E-2</v>
      </c>
      <c r="I325" s="24"/>
      <c r="J325" s="5"/>
    </row>
    <row r="326" spans="1:10" ht="12.95" customHeight="1">
      <c r="A326" s="18" t="s">
        <v>3198</v>
      </c>
      <c r="B326" s="19" t="s">
        <v>3199</v>
      </c>
      <c r="C326" s="15" t="s">
        <v>3200</v>
      </c>
      <c r="D326" s="15" t="s">
        <v>2191</v>
      </c>
      <c r="E326" s="20">
        <v>2200</v>
      </c>
      <c r="F326" s="21">
        <v>10709.127</v>
      </c>
      <c r="G326" s="22">
        <v>1.83E-2</v>
      </c>
      <c r="H326" s="23">
        <v>7.9949999999999993E-2</v>
      </c>
      <c r="I326" s="24"/>
      <c r="J326" s="5"/>
    </row>
    <row r="327" spans="1:10" ht="12.95" customHeight="1">
      <c r="A327" s="18" t="s">
        <v>3201</v>
      </c>
      <c r="B327" s="19" t="s">
        <v>3202</v>
      </c>
      <c r="C327" s="15" t="s">
        <v>3203</v>
      </c>
      <c r="D327" s="15" t="s">
        <v>2191</v>
      </c>
      <c r="E327" s="20">
        <v>1100</v>
      </c>
      <c r="F327" s="21">
        <v>5469.8434999999999</v>
      </c>
      <c r="G327" s="22">
        <v>9.4000000000000004E-3</v>
      </c>
      <c r="H327" s="23">
        <v>7.7399499999999996E-2</v>
      </c>
      <c r="I327" s="24"/>
      <c r="J327" s="5"/>
    </row>
    <row r="328" spans="1:10" ht="12.95" customHeight="1">
      <c r="A328" s="18" t="s">
        <v>3204</v>
      </c>
      <c r="B328" s="19" t="s">
        <v>3205</v>
      </c>
      <c r="C328" s="15" t="s">
        <v>3206</v>
      </c>
      <c r="D328" s="15" t="s">
        <v>2203</v>
      </c>
      <c r="E328" s="20">
        <v>1000</v>
      </c>
      <c r="F328" s="21">
        <v>4972.8549999999996</v>
      </c>
      <c r="G328" s="22">
        <v>8.5000000000000006E-3</v>
      </c>
      <c r="H328" s="23">
        <v>7.3799000000000003E-2</v>
      </c>
      <c r="I328" s="24"/>
      <c r="J328" s="5"/>
    </row>
    <row r="329" spans="1:10" ht="12.95" customHeight="1">
      <c r="A329" s="18" t="s">
        <v>3207</v>
      </c>
      <c r="B329" s="19" t="s">
        <v>3208</v>
      </c>
      <c r="C329" s="15" t="s">
        <v>3209</v>
      </c>
      <c r="D329" s="15" t="s">
        <v>3194</v>
      </c>
      <c r="E329" s="20">
        <v>1000</v>
      </c>
      <c r="F329" s="21">
        <v>4957.1400000000003</v>
      </c>
      <c r="G329" s="22">
        <v>8.5000000000000006E-3</v>
      </c>
      <c r="H329" s="23">
        <v>7.6976000000000003E-2</v>
      </c>
      <c r="I329" s="24"/>
      <c r="J329" s="5"/>
    </row>
    <row r="330" spans="1:10" ht="12.95" customHeight="1">
      <c r="A330" s="18" t="s">
        <v>3210</v>
      </c>
      <c r="B330" s="19" t="s">
        <v>3211</v>
      </c>
      <c r="C330" s="15" t="s">
        <v>3212</v>
      </c>
      <c r="D330" s="15" t="s">
        <v>2191</v>
      </c>
      <c r="E330" s="20">
        <v>1000</v>
      </c>
      <c r="F330" s="21">
        <v>4797.41</v>
      </c>
      <c r="G330" s="22">
        <v>8.2000000000000007E-3</v>
      </c>
      <c r="H330" s="23">
        <v>8.0699999999999994E-2</v>
      </c>
      <c r="I330" s="24"/>
      <c r="J330" s="5"/>
    </row>
    <row r="331" spans="1:10" ht="12.95" customHeight="1">
      <c r="A331" s="18" t="s">
        <v>3213</v>
      </c>
      <c r="B331" s="19" t="s">
        <v>3214</v>
      </c>
      <c r="C331" s="15" t="s">
        <v>3215</v>
      </c>
      <c r="D331" s="15" t="s">
        <v>2191</v>
      </c>
      <c r="E331" s="20">
        <v>1000</v>
      </c>
      <c r="F331" s="21">
        <v>4705.3100000000004</v>
      </c>
      <c r="G331" s="22">
        <v>8.0000000000000002E-3</v>
      </c>
      <c r="H331" s="23">
        <v>7.9100000000000004E-2</v>
      </c>
      <c r="I331" s="24"/>
      <c r="J331" s="5"/>
    </row>
    <row r="332" spans="1:10" ht="12.95" customHeight="1">
      <c r="A332" s="18" t="s">
        <v>3216</v>
      </c>
      <c r="B332" s="19" t="s">
        <v>3217</v>
      </c>
      <c r="C332" s="15" t="s">
        <v>3218</v>
      </c>
      <c r="D332" s="15" t="s">
        <v>2191</v>
      </c>
      <c r="E332" s="20">
        <v>500</v>
      </c>
      <c r="F332" s="21">
        <v>2424.5774999999999</v>
      </c>
      <c r="G332" s="22">
        <v>4.1000000000000003E-3</v>
      </c>
      <c r="H332" s="23">
        <v>7.8850000000000003E-2</v>
      </c>
      <c r="I332" s="24"/>
      <c r="J332" s="5"/>
    </row>
    <row r="333" spans="1:10" ht="12.95" customHeight="1">
      <c r="A333" s="5"/>
      <c r="B333" s="14" t="s">
        <v>184</v>
      </c>
      <c r="C333" s="15"/>
      <c r="D333" s="15"/>
      <c r="E333" s="15"/>
      <c r="F333" s="25">
        <v>65420.542999999998</v>
      </c>
      <c r="G333" s="26">
        <v>0.1119</v>
      </c>
      <c r="H333" s="27"/>
      <c r="I333" s="28"/>
      <c r="J333" s="5"/>
    </row>
    <row r="334" spans="1:10" ht="12.95" customHeight="1">
      <c r="A334" s="5"/>
      <c r="B334" s="14" t="s">
        <v>1881</v>
      </c>
      <c r="C334" s="15"/>
      <c r="D334" s="15"/>
      <c r="E334" s="15"/>
      <c r="F334" s="5"/>
      <c r="G334" s="16"/>
      <c r="H334" s="16"/>
      <c r="I334" s="17"/>
      <c r="J334" s="5"/>
    </row>
    <row r="335" spans="1:10" ht="12.95" customHeight="1">
      <c r="A335" s="18" t="s">
        <v>3219</v>
      </c>
      <c r="B335" s="19" t="s">
        <v>3220</v>
      </c>
      <c r="C335" s="15" t="s">
        <v>3221</v>
      </c>
      <c r="D335" s="15" t="s">
        <v>180</v>
      </c>
      <c r="E335" s="20">
        <v>5000000</v>
      </c>
      <c r="F335" s="21">
        <v>4921.8149999999996</v>
      </c>
      <c r="G335" s="22">
        <v>8.3999999999999995E-3</v>
      </c>
      <c r="H335" s="23">
        <v>6.515E-2</v>
      </c>
      <c r="I335" s="24"/>
      <c r="J335" s="5"/>
    </row>
    <row r="336" spans="1:10" ht="12.95" customHeight="1">
      <c r="A336" s="18" t="s">
        <v>3222</v>
      </c>
      <c r="B336" s="19" t="s">
        <v>3223</v>
      </c>
      <c r="C336" s="15" t="s">
        <v>3224</v>
      </c>
      <c r="D336" s="15" t="s">
        <v>180</v>
      </c>
      <c r="E336" s="20">
        <v>3500000</v>
      </c>
      <c r="F336" s="21">
        <v>3471.2824999999998</v>
      </c>
      <c r="G336" s="22">
        <v>5.8999999999999999E-3</v>
      </c>
      <c r="H336" s="23">
        <v>6.4251000000000003E-2</v>
      </c>
      <c r="I336" s="24"/>
      <c r="J336" s="5"/>
    </row>
    <row r="337" spans="1:10" ht="12.95" customHeight="1">
      <c r="A337" s="18" t="s">
        <v>3225</v>
      </c>
      <c r="B337" s="19" t="s">
        <v>3226</v>
      </c>
      <c r="C337" s="15" t="s">
        <v>3227</v>
      </c>
      <c r="D337" s="15" t="s">
        <v>180</v>
      </c>
      <c r="E337" s="20">
        <v>2500000</v>
      </c>
      <c r="F337" s="21">
        <v>2497.8225000000002</v>
      </c>
      <c r="G337" s="22">
        <v>4.3E-3</v>
      </c>
      <c r="H337" s="23">
        <v>6.3638E-2</v>
      </c>
      <c r="I337" s="24"/>
      <c r="J337" s="5"/>
    </row>
    <row r="338" spans="1:10" ht="12.95" customHeight="1">
      <c r="A338" s="5"/>
      <c r="B338" s="14" t="s">
        <v>184</v>
      </c>
      <c r="C338" s="15"/>
      <c r="D338" s="15"/>
      <c r="E338" s="15"/>
      <c r="F338" s="25">
        <v>10890.92</v>
      </c>
      <c r="G338" s="26">
        <v>1.8599999999999998E-2</v>
      </c>
      <c r="H338" s="27"/>
      <c r="I338" s="28"/>
      <c r="J338" s="5"/>
    </row>
    <row r="339" spans="1:10" ht="12.95" customHeight="1">
      <c r="A339" s="5"/>
      <c r="B339" s="29" t="s">
        <v>187</v>
      </c>
      <c r="C339" s="30"/>
      <c r="D339" s="2"/>
      <c r="E339" s="30"/>
      <c r="F339" s="25">
        <v>108273.87549999999</v>
      </c>
      <c r="G339" s="26">
        <v>0.18509999999999999</v>
      </c>
      <c r="H339" s="27"/>
      <c r="I339" s="28"/>
      <c r="J339" s="5"/>
    </row>
    <row r="340" spans="1:10" ht="12.95" customHeight="1">
      <c r="A340" s="5"/>
      <c r="B340" s="14" t="s">
        <v>1800</v>
      </c>
      <c r="C340" s="15"/>
      <c r="D340" s="15"/>
      <c r="E340" s="15"/>
      <c r="F340" s="15"/>
      <c r="G340" s="15"/>
      <c r="H340" s="16"/>
      <c r="I340" s="17"/>
      <c r="J340" s="5"/>
    </row>
    <row r="341" spans="1:10" ht="12.95" customHeight="1">
      <c r="A341" s="5"/>
      <c r="B341" s="14" t="s">
        <v>1807</v>
      </c>
      <c r="C341" s="15"/>
      <c r="D341" s="15"/>
      <c r="E341" s="15"/>
      <c r="F341" s="5"/>
      <c r="G341" s="16"/>
      <c r="H341" s="16"/>
      <c r="I341" s="17"/>
      <c r="J341" s="5"/>
    </row>
    <row r="342" spans="1:10" ht="12.95" customHeight="1">
      <c r="A342" s="18" t="s">
        <v>1831</v>
      </c>
      <c r="B342" s="19" t="s">
        <v>1832</v>
      </c>
      <c r="C342" s="15" t="s">
        <v>1833</v>
      </c>
      <c r="D342" s="15"/>
      <c r="E342" s="20">
        <v>3361205.3250000002</v>
      </c>
      <c r="F342" s="21">
        <v>46909.6538</v>
      </c>
      <c r="G342" s="22">
        <v>8.0199999999999994E-2</v>
      </c>
      <c r="H342" s="23"/>
      <c r="I342" s="24"/>
      <c r="J342" s="5"/>
    </row>
    <row r="343" spans="1:10" ht="12.95" customHeight="1">
      <c r="A343" s="5"/>
      <c r="B343" s="14" t="s">
        <v>184</v>
      </c>
      <c r="C343" s="15"/>
      <c r="D343" s="15"/>
      <c r="E343" s="15"/>
      <c r="F343" s="25">
        <v>46909.6538</v>
      </c>
      <c r="G343" s="26">
        <v>8.0199999999999994E-2</v>
      </c>
      <c r="H343" s="27"/>
      <c r="I343" s="28"/>
      <c r="J343" s="5"/>
    </row>
    <row r="344" spans="1:10" ht="12.95" customHeight="1">
      <c r="A344" s="5"/>
      <c r="B344" s="29" t="s">
        <v>187</v>
      </c>
      <c r="C344" s="30"/>
      <c r="D344" s="2"/>
      <c r="E344" s="30"/>
      <c r="F344" s="25">
        <v>46909.6538</v>
      </c>
      <c r="G344" s="26">
        <v>8.0199999999999994E-2</v>
      </c>
      <c r="H344" s="27"/>
      <c r="I344" s="28"/>
      <c r="J344" s="5"/>
    </row>
    <row r="345" spans="1:10" ht="12.95" customHeight="1">
      <c r="A345" s="5"/>
      <c r="B345" s="14" t="s">
        <v>188</v>
      </c>
      <c r="C345" s="15"/>
      <c r="D345" s="15"/>
      <c r="E345" s="15"/>
      <c r="F345" s="15"/>
      <c r="G345" s="15"/>
      <c r="H345" s="16"/>
      <c r="I345" s="17"/>
      <c r="J345" s="5"/>
    </row>
    <row r="346" spans="1:10" ht="12.95" customHeight="1">
      <c r="A346" s="18" t="s">
        <v>189</v>
      </c>
      <c r="B346" s="19" t="s">
        <v>190</v>
      </c>
      <c r="C346" s="15"/>
      <c r="D346" s="15"/>
      <c r="E346" s="20"/>
      <c r="F346" s="21">
        <v>4950.6994000000004</v>
      </c>
      <c r="G346" s="22">
        <v>8.5000000000000006E-3</v>
      </c>
      <c r="H346" s="23">
        <v>6.5639319517132019E-2</v>
      </c>
      <c r="I346" s="24"/>
      <c r="J346" s="5"/>
    </row>
    <row r="347" spans="1:10" ht="12.95" customHeight="1">
      <c r="A347" s="5"/>
      <c r="B347" s="14" t="s">
        <v>184</v>
      </c>
      <c r="C347" s="15"/>
      <c r="D347" s="15"/>
      <c r="E347" s="15"/>
      <c r="F347" s="25">
        <v>4950.6994000000004</v>
      </c>
      <c r="G347" s="26">
        <v>8.5000000000000006E-3</v>
      </c>
      <c r="H347" s="27"/>
      <c r="I347" s="28"/>
      <c r="J347" s="5"/>
    </row>
    <row r="348" spans="1:10" ht="12.95" customHeight="1">
      <c r="A348" s="5"/>
      <c r="B348" s="29" t="s">
        <v>185</v>
      </c>
      <c r="C348" s="2"/>
      <c r="D348" s="2"/>
      <c r="E348" s="2"/>
      <c r="F348" s="27" t="s">
        <v>186</v>
      </c>
      <c r="G348" s="27" t="s">
        <v>186</v>
      </c>
      <c r="H348" s="27"/>
      <c r="I348" s="28"/>
      <c r="J348" s="5"/>
    </row>
    <row r="349" spans="1:10" ht="12.95" customHeight="1">
      <c r="A349" s="5"/>
      <c r="B349" s="29" t="s">
        <v>184</v>
      </c>
      <c r="C349" s="2"/>
      <c r="D349" s="2"/>
      <c r="E349" s="2"/>
      <c r="F349" s="27" t="s">
        <v>186</v>
      </c>
      <c r="G349" s="27" t="s">
        <v>186</v>
      </c>
      <c r="H349" s="27"/>
      <c r="I349" s="28"/>
      <c r="J349" s="5"/>
    </row>
    <row r="350" spans="1:10" ht="12.95" customHeight="1">
      <c r="A350" s="5"/>
      <c r="B350" s="29" t="s">
        <v>187</v>
      </c>
      <c r="C350" s="30"/>
      <c r="D350" s="2"/>
      <c r="E350" s="30"/>
      <c r="F350" s="25">
        <v>4950.6994000000004</v>
      </c>
      <c r="G350" s="26">
        <v>8.5000000000000006E-3</v>
      </c>
      <c r="H350" s="27"/>
      <c r="I350" s="28"/>
      <c r="J350" s="5"/>
    </row>
    <row r="351" spans="1:10" ht="12.95" customHeight="1">
      <c r="A351" s="5"/>
      <c r="B351" s="29" t="s">
        <v>191</v>
      </c>
      <c r="C351" s="15"/>
      <c r="D351" s="2"/>
      <c r="E351" s="15"/>
      <c r="F351" s="31">
        <v>399408.46950000001</v>
      </c>
      <c r="G351" s="26">
        <v>0.68300000000000005</v>
      </c>
      <c r="H351" s="27"/>
      <c r="I351" s="28"/>
      <c r="J351" s="5"/>
    </row>
    <row r="352" spans="1:10" ht="12.95" customHeight="1">
      <c r="A352" s="5"/>
      <c r="B352" s="32" t="s">
        <v>192</v>
      </c>
      <c r="C352" s="33"/>
      <c r="D352" s="33"/>
      <c r="E352" s="33"/>
      <c r="F352" s="34">
        <v>584846.01</v>
      </c>
      <c r="G352" s="35">
        <v>1</v>
      </c>
      <c r="H352" s="36"/>
      <c r="I352" s="37"/>
      <c r="J352" s="5"/>
    </row>
    <row r="353" spans="1:10" ht="12.95" customHeight="1">
      <c r="A353" s="5"/>
      <c r="B353" s="7"/>
      <c r="C353" s="5"/>
      <c r="D353" s="5"/>
      <c r="E353" s="5"/>
      <c r="F353" s="5"/>
      <c r="G353" s="5"/>
      <c r="H353" s="5"/>
      <c r="I353" s="5"/>
      <c r="J353" s="5"/>
    </row>
    <row r="354" spans="1:10" ht="12.95" customHeight="1">
      <c r="A354" s="5"/>
      <c r="B354" s="4" t="s">
        <v>2208</v>
      </c>
      <c r="C354" s="5"/>
      <c r="D354" s="5"/>
      <c r="E354" s="5"/>
      <c r="F354" s="5"/>
      <c r="G354" s="5"/>
      <c r="H354" s="5"/>
      <c r="I354" s="5"/>
      <c r="J354" s="5"/>
    </row>
    <row r="355" spans="1:10" ht="12.95" customHeight="1">
      <c r="A355" s="5"/>
      <c r="B355" s="4" t="s">
        <v>240</v>
      </c>
      <c r="C355" s="5"/>
      <c r="D355" s="5"/>
      <c r="E355" s="5"/>
      <c r="F355" s="5"/>
      <c r="G355" s="5"/>
      <c r="H355" s="5"/>
      <c r="I355" s="5"/>
      <c r="J355" s="5"/>
    </row>
    <row r="356" spans="1:10" ht="12.95" customHeight="1">
      <c r="A356" s="5"/>
      <c r="B356" s="4" t="s">
        <v>1801</v>
      </c>
      <c r="C356" s="5"/>
      <c r="D356" s="5"/>
      <c r="E356" s="5"/>
      <c r="F356" s="5"/>
      <c r="G356" s="5"/>
      <c r="H356" s="5"/>
      <c r="I356" s="5"/>
      <c r="J356" s="5"/>
    </row>
    <row r="357" spans="1:10" ht="12.95" customHeight="1">
      <c r="A357" s="5"/>
      <c r="B357" s="4" t="s">
        <v>194</v>
      </c>
      <c r="C357" s="5"/>
      <c r="D357" s="5"/>
      <c r="E357" s="5"/>
      <c r="F357" s="5"/>
      <c r="G357" s="5"/>
      <c r="H357" s="5"/>
      <c r="I357" s="5"/>
      <c r="J357" s="5"/>
    </row>
    <row r="358" spans="1:10" ht="26.1" customHeight="1">
      <c r="A358" s="5"/>
      <c r="B358" s="76" t="s">
        <v>195</v>
      </c>
      <c r="C358" s="76"/>
      <c r="D358" s="76"/>
      <c r="E358" s="76"/>
      <c r="F358" s="76"/>
      <c r="G358" s="76"/>
      <c r="H358" s="76"/>
      <c r="I358" s="76"/>
      <c r="J358" s="5"/>
    </row>
    <row r="359" spans="1:10" ht="12.95" customHeight="1">
      <c r="A359" s="5"/>
      <c r="B359" s="76" t="s">
        <v>196</v>
      </c>
      <c r="C359" s="76"/>
      <c r="D359" s="76"/>
      <c r="E359" s="76"/>
      <c r="F359" s="76"/>
      <c r="G359" s="76"/>
      <c r="H359" s="76"/>
      <c r="I359" s="76"/>
      <c r="J359" s="5"/>
    </row>
    <row r="360" spans="1:10" ht="12.95" customHeight="1">
      <c r="A360" s="5"/>
      <c r="B360" s="76"/>
      <c r="C360" s="76"/>
      <c r="D360" s="76"/>
      <c r="E360" s="76"/>
      <c r="F360" s="76"/>
      <c r="G360" s="76"/>
      <c r="H360" s="76"/>
      <c r="I360" s="76"/>
      <c r="J360" s="5"/>
    </row>
    <row r="361" spans="1:10" ht="12.95" customHeight="1">
      <c r="A361" s="5"/>
      <c r="B361" s="76"/>
      <c r="C361" s="76"/>
      <c r="D361" s="76"/>
      <c r="E361" s="76"/>
      <c r="F361" s="76"/>
      <c r="G361" s="76"/>
      <c r="H361" s="76"/>
      <c r="I361" s="76"/>
      <c r="J361" s="5"/>
    </row>
    <row r="362" spans="1:10" ht="12.95" customHeight="1">
      <c r="A362" s="5"/>
      <c r="B362" s="76"/>
      <c r="C362" s="76"/>
      <c r="D362" s="76"/>
      <c r="E362" s="76"/>
      <c r="F362" s="76"/>
      <c r="G362" s="76"/>
      <c r="H362" s="76"/>
      <c r="I362" s="76"/>
      <c r="J362" s="5"/>
    </row>
    <row r="363" spans="1:10" ht="12.95" customHeight="1">
      <c r="A363" s="5"/>
      <c r="B363" s="76"/>
      <c r="C363" s="76"/>
      <c r="D363" s="76"/>
      <c r="E363" s="76"/>
      <c r="F363" s="76"/>
      <c r="G363" s="76"/>
      <c r="H363" s="76"/>
      <c r="I363" s="76"/>
      <c r="J363" s="5"/>
    </row>
    <row r="364" spans="1:10" ht="12.95" customHeight="1">
      <c r="A364" s="5"/>
      <c r="B364" s="5"/>
      <c r="C364" s="77" t="s">
        <v>3228</v>
      </c>
      <c r="D364" s="77"/>
      <c r="E364" s="77"/>
      <c r="F364" s="77"/>
      <c r="G364" s="5"/>
      <c r="H364" s="5"/>
      <c r="I364" s="5"/>
      <c r="J364" s="5"/>
    </row>
    <row r="365" spans="1:10" ht="12.95" customHeight="1">
      <c r="A365" s="5"/>
      <c r="B365" s="38" t="s">
        <v>200</v>
      </c>
      <c r="C365" s="77" t="s">
        <v>201</v>
      </c>
      <c r="D365" s="77"/>
      <c r="E365" s="77"/>
      <c r="F365" s="77"/>
      <c r="G365" s="5"/>
      <c r="H365" s="5"/>
      <c r="I365" s="5"/>
      <c r="J365" s="5"/>
    </row>
    <row r="366" spans="1:10" ht="135" customHeight="1">
      <c r="A366" s="5"/>
      <c r="B366" s="39"/>
      <c r="C366" s="78"/>
      <c r="D366" s="78"/>
      <c r="E366" s="5"/>
      <c r="F366" s="5"/>
      <c r="G366" s="5"/>
      <c r="H366" s="5"/>
      <c r="I366" s="5"/>
      <c r="J366" s="5"/>
    </row>
  </sheetData>
  <mergeCells count="9">
    <mergeCell ref="B363:I363"/>
    <mergeCell ref="C364:F364"/>
    <mergeCell ref="C365:F365"/>
    <mergeCell ref="C366:D366"/>
    <mergeCell ref="B358:I358"/>
    <mergeCell ref="B359:I359"/>
    <mergeCell ref="B360:I360"/>
    <mergeCell ref="B361:I361"/>
    <mergeCell ref="B362:I362"/>
  </mergeCells>
  <hyperlinks>
    <hyperlink ref="A1" location="AxisArbitrageFund" display="AXISEAF" xr:uid="{00000000-0004-0000-1600-000000000000}"/>
    <hyperlink ref="B1" location="AxisArbitrageFund" display="Axis Arbitrage Fund" xr:uid="{00000000-0004-0000-16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outlinePr summaryBelow="0"/>
  </sheetPr>
  <dimension ref="A1:J30"/>
  <sheetViews>
    <sheetView topLeftCell="B18" workbookViewId="0">
      <selection activeCell="B21" sqref="B21"/>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48</v>
      </c>
      <c r="B1" s="4" t="s">
        <v>49</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1800</v>
      </c>
      <c r="C5" s="15"/>
      <c r="D5" s="15"/>
      <c r="E5" s="15"/>
      <c r="F5" s="15"/>
      <c r="G5" s="15"/>
      <c r="H5" s="16"/>
      <c r="I5" s="17"/>
      <c r="J5" s="5"/>
    </row>
    <row r="6" spans="1:10" ht="12.95" customHeight="1">
      <c r="A6" s="5"/>
      <c r="B6" s="14" t="s">
        <v>1803</v>
      </c>
      <c r="C6" s="15"/>
      <c r="D6" s="15"/>
      <c r="E6" s="15"/>
      <c r="F6" s="5"/>
      <c r="G6" s="16"/>
      <c r="H6" s="16"/>
      <c r="I6" s="17"/>
      <c r="J6" s="5"/>
    </row>
    <row r="7" spans="1:10" ht="12.95" customHeight="1">
      <c r="A7" s="18" t="s">
        <v>3229</v>
      </c>
      <c r="B7" s="19" t="s">
        <v>3230</v>
      </c>
      <c r="C7" s="15" t="s">
        <v>3231</v>
      </c>
      <c r="D7" s="15"/>
      <c r="E7" s="20">
        <v>3229748</v>
      </c>
      <c r="F7" s="21">
        <v>677.60109999999997</v>
      </c>
      <c r="G7" s="22">
        <v>0.24840000000000001</v>
      </c>
      <c r="H7" s="40"/>
      <c r="I7" s="24"/>
      <c r="J7" s="5"/>
    </row>
    <row r="8" spans="1:10" ht="12.95" customHeight="1">
      <c r="A8" s="18" t="s">
        <v>3232</v>
      </c>
      <c r="B8" s="19" t="s">
        <v>5208</v>
      </c>
      <c r="C8" s="15" t="s">
        <v>3233</v>
      </c>
      <c r="D8" s="15"/>
      <c r="E8" s="20">
        <v>308753</v>
      </c>
      <c r="F8" s="21">
        <v>675.64419999999996</v>
      </c>
      <c r="G8" s="22">
        <v>0.2477</v>
      </c>
      <c r="H8" s="40"/>
      <c r="I8" s="24"/>
      <c r="J8" s="5"/>
    </row>
    <row r="9" spans="1:10" ht="12.95" customHeight="1">
      <c r="A9" s="18" t="s">
        <v>3234</v>
      </c>
      <c r="B9" s="19" t="s">
        <v>3235</v>
      </c>
      <c r="C9" s="15" t="s">
        <v>3236</v>
      </c>
      <c r="D9" s="15"/>
      <c r="E9" s="20">
        <v>710401</v>
      </c>
      <c r="F9" s="21">
        <v>663.30139999999994</v>
      </c>
      <c r="G9" s="22">
        <v>0.2432</v>
      </c>
      <c r="H9" s="40"/>
      <c r="I9" s="24"/>
      <c r="J9" s="5"/>
    </row>
    <row r="10" spans="1:10" ht="12.95" customHeight="1">
      <c r="A10" s="18" t="s">
        <v>3237</v>
      </c>
      <c r="B10" s="19" t="s">
        <v>3238</v>
      </c>
      <c r="C10" s="15" t="s">
        <v>3239</v>
      </c>
      <c r="D10" s="15"/>
      <c r="E10" s="20">
        <v>2106383</v>
      </c>
      <c r="F10" s="21">
        <v>633.6</v>
      </c>
      <c r="G10" s="22">
        <v>0.23230000000000001</v>
      </c>
      <c r="H10" s="40"/>
      <c r="I10" s="24"/>
      <c r="J10" s="5"/>
    </row>
    <row r="11" spans="1:10" ht="12.95" customHeight="1">
      <c r="A11" s="5"/>
      <c r="B11" s="14" t="s">
        <v>184</v>
      </c>
      <c r="C11" s="15"/>
      <c r="D11" s="15"/>
      <c r="E11" s="15"/>
      <c r="F11" s="25">
        <v>2650.1466999999998</v>
      </c>
      <c r="G11" s="26">
        <v>0.97160000000000002</v>
      </c>
      <c r="H11" s="27"/>
      <c r="I11" s="28"/>
      <c r="J11" s="5"/>
    </row>
    <row r="12" spans="1:10" ht="12.95" customHeight="1">
      <c r="A12" s="5"/>
      <c r="B12" s="29" t="s">
        <v>187</v>
      </c>
      <c r="C12" s="30"/>
      <c r="D12" s="2"/>
      <c r="E12" s="30"/>
      <c r="F12" s="25">
        <v>2650.1466999999998</v>
      </c>
      <c r="G12" s="26">
        <v>0.97160000000000002</v>
      </c>
      <c r="H12" s="27"/>
      <c r="I12" s="28"/>
      <c r="J12" s="5"/>
    </row>
    <row r="13" spans="1:10" ht="12.95" customHeight="1">
      <c r="A13" s="5"/>
      <c r="B13" s="14" t="s">
        <v>188</v>
      </c>
      <c r="C13" s="15"/>
      <c r="D13" s="15"/>
      <c r="E13" s="15"/>
      <c r="F13" s="15"/>
      <c r="G13" s="15"/>
      <c r="H13" s="16"/>
      <c r="I13" s="17"/>
      <c r="J13" s="5"/>
    </row>
    <row r="14" spans="1:10" ht="12.95" customHeight="1">
      <c r="A14" s="18" t="s">
        <v>189</v>
      </c>
      <c r="B14" s="19" t="s">
        <v>190</v>
      </c>
      <c r="C14" s="15"/>
      <c r="D14" s="15"/>
      <c r="E14" s="20"/>
      <c r="F14" s="21">
        <v>39.6158</v>
      </c>
      <c r="G14" s="22">
        <v>1.4500000000000001E-2</v>
      </c>
      <c r="H14" s="23">
        <v>6.5639326822384117E-2</v>
      </c>
      <c r="I14" s="24"/>
      <c r="J14" s="5"/>
    </row>
    <row r="15" spans="1:10" ht="12.95" customHeight="1">
      <c r="A15" s="5"/>
      <c r="B15" s="14" t="s">
        <v>184</v>
      </c>
      <c r="C15" s="15"/>
      <c r="D15" s="15"/>
      <c r="E15" s="15"/>
      <c r="F15" s="25">
        <v>39.6158</v>
      </c>
      <c r="G15" s="26">
        <v>1.4500000000000001E-2</v>
      </c>
      <c r="H15" s="27"/>
      <c r="I15" s="28"/>
      <c r="J15" s="5"/>
    </row>
    <row r="16" spans="1:10" ht="12.95" customHeight="1">
      <c r="A16" s="5"/>
      <c r="B16" s="29" t="s">
        <v>187</v>
      </c>
      <c r="C16" s="30"/>
      <c r="D16" s="2"/>
      <c r="E16" s="30"/>
      <c r="F16" s="25">
        <v>39.6158</v>
      </c>
      <c r="G16" s="26">
        <v>1.4500000000000001E-2</v>
      </c>
      <c r="H16" s="27"/>
      <c r="I16" s="28"/>
      <c r="J16" s="5"/>
    </row>
    <row r="17" spans="1:10" ht="12.95" customHeight="1">
      <c r="A17" s="5"/>
      <c r="B17" s="29" t="s">
        <v>191</v>
      </c>
      <c r="C17" s="15"/>
      <c r="D17" s="2"/>
      <c r="E17" s="15"/>
      <c r="F17" s="31">
        <v>37.847499999999997</v>
      </c>
      <c r="G17" s="26">
        <v>1.3899999999999999E-2</v>
      </c>
      <c r="H17" s="27"/>
      <c r="I17" s="28"/>
      <c r="J17" s="5"/>
    </row>
    <row r="18" spans="1:10" ht="12.95" customHeight="1">
      <c r="A18" s="5"/>
      <c r="B18" s="32" t="s">
        <v>192</v>
      </c>
      <c r="C18" s="33"/>
      <c r="D18" s="33"/>
      <c r="E18" s="33"/>
      <c r="F18" s="34">
        <v>2727.61</v>
      </c>
      <c r="G18" s="35">
        <v>1</v>
      </c>
      <c r="H18" s="36"/>
      <c r="I18" s="37"/>
      <c r="J18" s="5"/>
    </row>
    <row r="19" spans="1:10" ht="12.95" customHeight="1">
      <c r="A19" s="5"/>
      <c r="B19" s="7"/>
      <c r="C19" s="5"/>
      <c r="D19" s="5"/>
      <c r="E19" s="5"/>
      <c r="F19" s="5"/>
      <c r="G19" s="5"/>
      <c r="H19" s="5"/>
      <c r="I19" s="5"/>
      <c r="J19" s="5"/>
    </row>
    <row r="20" spans="1:10" ht="12.95" customHeight="1">
      <c r="A20" s="5"/>
      <c r="B20" s="4" t="s">
        <v>193</v>
      </c>
      <c r="C20" s="5"/>
      <c r="D20" s="5"/>
      <c r="E20" s="5"/>
      <c r="F20" s="5"/>
      <c r="G20" s="5"/>
      <c r="H20" s="5"/>
      <c r="I20" s="5"/>
      <c r="J20" s="5"/>
    </row>
    <row r="21" spans="1:10" ht="12.95" customHeight="1">
      <c r="A21" s="5"/>
      <c r="B21" s="4" t="s">
        <v>194</v>
      </c>
      <c r="C21" s="5"/>
      <c r="D21" s="5"/>
      <c r="E21" s="5"/>
      <c r="F21" s="5"/>
      <c r="G21" s="5"/>
      <c r="H21" s="5"/>
      <c r="I21" s="5"/>
      <c r="J21" s="5"/>
    </row>
    <row r="22" spans="1:10" ht="26.1" customHeight="1">
      <c r="A22" s="5"/>
      <c r="B22" s="76" t="s">
        <v>195</v>
      </c>
      <c r="C22" s="76"/>
      <c r="D22" s="76"/>
      <c r="E22" s="76"/>
      <c r="F22" s="76"/>
      <c r="G22" s="76"/>
      <c r="H22" s="76"/>
      <c r="I22" s="76"/>
      <c r="J22" s="5"/>
    </row>
    <row r="23" spans="1:10" ht="12.95" customHeight="1">
      <c r="A23" s="5"/>
      <c r="B23" s="76" t="s">
        <v>196</v>
      </c>
      <c r="C23" s="76"/>
      <c r="D23" s="76"/>
      <c r="E23" s="76"/>
      <c r="F23" s="76"/>
      <c r="G23" s="76"/>
      <c r="H23" s="76"/>
      <c r="I23" s="76"/>
      <c r="J23" s="5"/>
    </row>
    <row r="24" spans="1:10" ht="12.95" customHeight="1">
      <c r="A24" s="5"/>
      <c r="B24" s="79" t="s">
        <v>197</v>
      </c>
      <c r="C24" s="79"/>
      <c r="D24" s="79"/>
      <c r="E24" s="79"/>
      <c r="F24" s="79"/>
      <c r="G24" s="79"/>
      <c r="H24" s="79"/>
      <c r="I24" s="79"/>
      <c r="J24" s="5"/>
    </row>
    <row r="25" spans="1:10" ht="12.95" customHeight="1">
      <c r="A25" s="5"/>
      <c r="B25" s="79" t="s">
        <v>198</v>
      </c>
      <c r="C25" s="79"/>
      <c r="D25" s="79"/>
      <c r="E25" s="79"/>
      <c r="F25" s="79"/>
      <c r="G25" s="79"/>
      <c r="H25" s="79"/>
      <c r="I25" s="79"/>
      <c r="J25" s="5"/>
    </row>
    <row r="26" spans="1:10" ht="12.95" customHeight="1">
      <c r="A26" s="5"/>
      <c r="B26" s="76"/>
      <c r="C26" s="76"/>
      <c r="D26" s="76"/>
      <c r="E26" s="76"/>
      <c r="F26" s="76"/>
      <c r="G26" s="76"/>
      <c r="H26" s="76"/>
      <c r="I26" s="76"/>
      <c r="J26" s="5"/>
    </row>
    <row r="27" spans="1:10" ht="12.95" customHeight="1">
      <c r="A27" s="5"/>
      <c r="B27" s="76"/>
      <c r="C27" s="76"/>
      <c r="D27" s="76"/>
      <c r="E27" s="76"/>
      <c r="F27" s="76"/>
      <c r="G27" s="76"/>
      <c r="H27" s="76"/>
      <c r="I27" s="76"/>
      <c r="J27" s="5"/>
    </row>
    <row r="28" spans="1:10" ht="12.95" customHeight="1">
      <c r="A28" s="5"/>
      <c r="B28" s="5"/>
      <c r="C28" s="77" t="s">
        <v>1802</v>
      </c>
      <c r="D28" s="77"/>
      <c r="E28" s="77"/>
      <c r="F28" s="77"/>
      <c r="G28" s="5"/>
      <c r="H28" s="5"/>
      <c r="I28" s="5"/>
      <c r="J28" s="5"/>
    </row>
    <row r="29" spans="1:10" ht="12.95" customHeight="1">
      <c r="A29" s="5"/>
      <c r="B29" s="38" t="s">
        <v>200</v>
      </c>
      <c r="C29" s="77" t="s">
        <v>201</v>
      </c>
      <c r="D29" s="77"/>
      <c r="E29" s="77"/>
      <c r="F29" s="77"/>
      <c r="G29" s="5"/>
      <c r="H29" s="5"/>
      <c r="I29" s="5"/>
      <c r="J29" s="5"/>
    </row>
    <row r="30" spans="1:10" ht="135" customHeight="1">
      <c r="A30" s="5"/>
      <c r="B30" s="39"/>
      <c r="C30" s="78"/>
      <c r="D30" s="78"/>
      <c r="E30" s="5"/>
      <c r="F30" s="5"/>
      <c r="G30" s="5"/>
      <c r="H30" s="5"/>
      <c r="I30" s="5"/>
      <c r="J30" s="5"/>
    </row>
  </sheetData>
  <mergeCells count="9">
    <mergeCell ref="B27:I27"/>
    <mergeCell ref="C28:F28"/>
    <mergeCell ref="C29:F29"/>
    <mergeCell ref="C30:D30"/>
    <mergeCell ref="B22:I22"/>
    <mergeCell ref="B23:I23"/>
    <mergeCell ref="B24:I24"/>
    <mergeCell ref="B25:I25"/>
    <mergeCell ref="B26:I26"/>
  </mergeCells>
  <hyperlinks>
    <hyperlink ref="A1" location="AxisEquityETFsFoF" display="AXISEFOF" xr:uid="{00000000-0004-0000-1700-000000000000}"/>
    <hyperlink ref="B1" location="AxisEquityETFsFoF" display="Axis Equity ETFs FoF" xr:uid="{00000000-0004-0000-17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outlinePr summaryBelow="0"/>
  </sheetPr>
  <dimension ref="A1:J141"/>
  <sheetViews>
    <sheetView topLeftCell="A109" workbookViewId="0">
      <selection activeCell="B128" sqref="B128"/>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50</v>
      </c>
      <c r="B1" s="4" t="s">
        <v>51</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248</v>
      </c>
      <c r="B7" s="19" t="s">
        <v>249</v>
      </c>
      <c r="C7" s="15" t="s">
        <v>250</v>
      </c>
      <c r="D7" s="15" t="s">
        <v>247</v>
      </c>
      <c r="E7" s="20">
        <v>647876</v>
      </c>
      <c r="F7" s="21">
        <v>8116.5905000000002</v>
      </c>
      <c r="G7" s="22">
        <v>5.3100000000000001E-2</v>
      </c>
      <c r="H7" s="40"/>
      <c r="I7" s="24"/>
      <c r="J7" s="5"/>
    </row>
    <row r="8" spans="1:10" ht="12.95" customHeight="1">
      <c r="A8" s="18" t="s">
        <v>244</v>
      </c>
      <c r="B8" s="19" t="s">
        <v>245</v>
      </c>
      <c r="C8" s="15" t="s">
        <v>246</v>
      </c>
      <c r="D8" s="15" t="s">
        <v>247</v>
      </c>
      <c r="E8" s="20">
        <v>470197</v>
      </c>
      <c r="F8" s="21">
        <v>7987.4714999999997</v>
      </c>
      <c r="G8" s="22">
        <v>5.2200000000000003E-2</v>
      </c>
      <c r="H8" s="40"/>
      <c r="I8" s="24"/>
      <c r="J8" s="5"/>
    </row>
    <row r="9" spans="1:10" ht="12.95" customHeight="1">
      <c r="A9" s="18" t="s">
        <v>255</v>
      </c>
      <c r="B9" s="19" t="s">
        <v>256</v>
      </c>
      <c r="C9" s="15" t="s">
        <v>257</v>
      </c>
      <c r="D9" s="15" t="s">
        <v>258</v>
      </c>
      <c r="E9" s="20">
        <v>354260</v>
      </c>
      <c r="F9" s="21">
        <v>6659.3795</v>
      </c>
      <c r="G9" s="22">
        <v>4.3499999999999997E-2</v>
      </c>
      <c r="H9" s="40"/>
      <c r="I9" s="24"/>
      <c r="J9" s="5"/>
    </row>
    <row r="10" spans="1:10" ht="12.95" customHeight="1">
      <c r="A10" s="18" t="s">
        <v>283</v>
      </c>
      <c r="B10" s="19" t="s">
        <v>284</v>
      </c>
      <c r="C10" s="15" t="s">
        <v>285</v>
      </c>
      <c r="D10" s="15" t="s">
        <v>286</v>
      </c>
      <c r="E10" s="20">
        <v>172553</v>
      </c>
      <c r="F10" s="21">
        <v>5159.0758999999998</v>
      </c>
      <c r="G10" s="22">
        <v>3.3700000000000001E-2</v>
      </c>
      <c r="H10" s="40"/>
      <c r="I10" s="24"/>
      <c r="J10" s="5"/>
    </row>
    <row r="11" spans="1:10" ht="12.95" customHeight="1">
      <c r="A11" s="18" t="s">
        <v>259</v>
      </c>
      <c r="B11" s="19" t="s">
        <v>260</v>
      </c>
      <c r="C11" s="15" t="s">
        <v>261</v>
      </c>
      <c r="D11" s="15" t="s">
        <v>262</v>
      </c>
      <c r="E11" s="20">
        <v>308909</v>
      </c>
      <c r="F11" s="21">
        <v>5023.7870999999996</v>
      </c>
      <c r="G11" s="22">
        <v>3.2800000000000003E-2</v>
      </c>
      <c r="H11" s="40"/>
      <c r="I11" s="24"/>
      <c r="J11" s="5"/>
    </row>
    <row r="12" spans="1:10" ht="12.95" customHeight="1">
      <c r="A12" s="18" t="s">
        <v>251</v>
      </c>
      <c r="B12" s="19" t="s">
        <v>252</v>
      </c>
      <c r="C12" s="15" t="s">
        <v>253</v>
      </c>
      <c r="D12" s="15" t="s">
        <v>254</v>
      </c>
      <c r="E12" s="20">
        <v>332026</v>
      </c>
      <c r="F12" s="21">
        <v>4200.4609</v>
      </c>
      <c r="G12" s="22">
        <v>2.75E-2</v>
      </c>
      <c r="H12" s="40"/>
      <c r="I12" s="24"/>
      <c r="J12" s="5"/>
    </row>
    <row r="13" spans="1:10" ht="12.95" customHeight="1">
      <c r="A13" s="18" t="s">
        <v>274</v>
      </c>
      <c r="B13" s="19" t="s">
        <v>275</v>
      </c>
      <c r="C13" s="15" t="s">
        <v>276</v>
      </c>
      <c r="D13" s="15" t="s">
        <v>247</v>
      </c>
      <c r="E13" s="20">
        <v>447396</v>
      </c>
      <c r="F13" s="21">
        <v>3457.9236999999998</v>
      </c>
      <c r="G13" s="22">
        <v>2.2599999999999999E-2</v>
      </c>
      <c r="H13" s="40"/>
      <c r="I13" s="24"/>
      <c r="J13" s="5"/>
    </row>
    <row r="14" spans="1:10" ht="12.95" customHeight="1">
      <c r="A14" s="18" t="s">
        <v>294</v>
      </c>
      <c r="B14" s="19" t="s">
        <v>295</v>
      </c>
      <c r="C14" s="15" t="s">
        <v>296</v>
      </c>
      <c r="D14" s="15" t="s">
        <v>297</v>
      </c>
      <c r="E14" s="20">
        <v>170952</v>
      </c>
      <c r="F14" s="21">
        <v>2981.3173999999999</v>
      </c>
      <c r="G14" s="22">
        <v>1.95E-2</v>
      </c>
      <c r="H14" s="40"/>
      <c r="I14" s="24"/>
      <c r="J14" s="5"/>
    </row>
    <row r="15" spans="1:10" ht="12.95" customHeight="1">
      <c r="A15" s="18" t="s">
        <v>350</v>
      </c>
      <c r="B15" s="19" t="s">
        <v>351</v>
      </c>
      <c r="C15" s="15" t="s">
        <v>352</v>
      </c>
      <c r="D15" s="15" t="s">
        <v>290</v>
      </c>
      <c r="E15" s="20">
        <v>170000</v>
      </c>
      <c r="F15" s="21">
        <v>2951.37</v>
      </c>
      <c r="G15" s="22">
        <v>1.9300000000000001E-2</v>
      </c>
      <c r="H15" s="40"/>
      <c r="I15" s="24"/>
      <c r="J15" s="5"/>
    </row>
    <row r="16" spans="1:10" ht="12.95" customHeight="1">
      <c r="A16" s="18" t="s">
        <v>266</v>
      </c>
      <c r="B16" s="19" t="s">
        <v>267</v>
      </c>
      <c r="C16" s="15" t="s">
        <v>268</v>
      </c>
      <c r="D16" s="15" t="s">
        <v>269</v>
      </c>
      <c r="E16" s="20">
        <v>81824</v>
      </c>
      <c r="F16" s="21">
        <v>2918.9893999999999</v>
      </c>
      <c r="G16" s="22">
        <v>1.9099999999999999E-2</v>
      </c>
      <c r="H16" s="40"/>
      <c r="I16" s="24"/>
      <c r="J16" s="5"/>
    </row>
    <row r="17" spans="1:10" ht="12.95" customHeight="1">
      <c r="A17" s="18" t="s">
        <v>263</v>
      </c>
      <c r="B17" s="19" t="s">
        <v>264</v>
      </c>
      <c r="C17" s="15" t="s">
        <v>265</v>
      </c>
      <c r="D17" s="15" t="s">
        <v>258</v>
      </c>
      <c r="E17" s="20">
        <v>70970</v>
      </c>
      <c r="F17" s="21">
        <v>2918.5702999999999</v>
      </c>
      <c r="G17" s="22">
        <v>1.9099999999999999E-2</v>
      </c>
      <c r="H17" s="40"/>
      <c r="I17" s="24"/>
      <c r="J17" s="5"/>
    </row>
    <row r="18" spans="1:10" ht="12.95" customHeight="1">
      <c r="A18" s="18" t="s">
        <v>2291</v>
      </c>
      <c r="B18" s="19" t="s">
        <v>2292</v>
      </c>
      <c r="C18" s="15" t="s">
        <v>2293</v>
      </c>
      <c r="D18" s="15" t="s">
        <v>384</v>
      </c>
      <c r="E18" s="20">
        <v>2329975</v>
      </c>
      <c r="F18" s="21">
        <v>2638.6967</v>
      </c>
      <c r="G18" s="22">
        <v>1.72E-2</v>
      </c>
      <c r="H18" s="40"/>
      <c r="I18" s="24"/>
      <c r="J18" s="5"/>
    </row>
    <row r="19" spans="1:10" ht="12.95" customHeight="1">
      <c r="A19" s="18" t="s">
        <v>413</v>
      </c>
      <c r="B19" s="19" t="s">
        <v>414</v>
      </c>
      <c r="C19" s="15" t="s">
        <v>415</v>
      </c>
      <c r="D19" s="15" t="s">
        <v>297</v>
      </c>
      <c r="E19" s="20">
        <v>44415</v>
      </c>
      <c r="F19" s="21">
        <v>2477.3355000000001</v>
      </c>
      <c r="G19" s="22">
        <v>1.6199999999999999E-2</v>
      </c>
      <c r="H19" s="40"/>
      <c r="I19" s="24"/>
      <c r="J19" s="5"/>
    </row>
    <row r="20" spans="1:10" ht="12.95" customHeight="1">
      <c r="A20" s="18" t="s">
        <v>655</v>
      </c>
      <c r="B20" s="19" t="s">
        <v>656</v>
      </c>
      <c r="C20" s="15" t="s">
        <v>657</v>
      </c>
      <c r="D20" s="15" t="s">
        <v>639</v>
      </c>
      <c r="E20" s="20">
        <v>70665</v>
      </c>
      <c r="F20" s="21">
        <v>2461.7919000000002</v>
      </c>
      <c r="G20" s="22">
        <v>1.61E-2</v>
      </c>
      <c r="H20" s="40"/>
      <c r="I20" s="24"/>
      <c r="J20" s="5"/>
    </row>
    <row r="21" spans="1:10" ht="12.95" customHeight="1">
      <c r="A21" s="18" t="s">
        <v>287</v>
      </c>
      <c r="B21" s="19" t="s">
        <v>288</v>
      </c>
      <c r="C21" s="15" t="s">
        <v>289</v>
      </c>
      <c r="D21" s="15" t="s">
        <v>290</v>
      </c>
      <c r="E21" s="20">
        <v>30217</v>
      </c>
      <c r="F21" s="21">
        <v>2382.6406999999999</v>
      </c>
      <c r="G21" s="22">
        <v>1.5599999999999999E-2</v>
      </c>
      <c r="H21" s="40"/>
      <c r="I21" s="24"/>
      <c r="J21" s="5"/>
    </row>
    <row r="22" spans="1:10" ht="12.95" customHeight="1">
      <c r="A22" s="18" t="s">
        <v>304</v>
      </c>
      <c r="B22" s="19" t="s">
        <v>305</v>
      </c>
      <c r="C22" s="15" t="s">
        <v>306</v>
      </c>
      <c r="D22" s="15" t="s">
        <v>307</v>
      </c>
      <c r="E22" s="20">
        <v>719945</v>
      </c>
      <c r="F22" s="21">
        <v>2332.6217999999999</v>
      </c>
      <c r="G22" s="22">
        <v>1.52E-2</v>
      </c>
      <c r="H22" s="40"/>
      <c r="I22" s="24"/>
      <c r="J22" s="5"/>
    </row>
    <row r="23" spans="1:10" ht="12.95" customHeight="1">
      <c r="A23" s="18" t="s">
        <v>1352</v>
      </c>
      <c r="B23" s="19" t="s">
        <v>1353</v>
      </c>
      <c r="C23" s="15" t="s">
        <v>1354</v>
      </c>
      <c r="D23" s="15" t="s">
        <v>639</v>
      </c>
      <c r="E23" s="20">
        <v>392639</v>
      </c>
      <c r="F23" s="21">
        <v>2009.1338000000001</v>
      </c>
      <c r="G23" s="22">
        <v>1.3100000000000001E-2</v>
      </c>
      <c r="H23" s="40"/>
      <c r="I23" s="24"/>
      <c r="J23" s="5"/>
    </row>
    <row r="24" spans="1:10" ht="12.95" customHeight="1">
      <c r="A24" s="18" t="s">
        <v>2285</v>
      </c>
      <c r="B24" s="19" t="s">
        <v>2286</v>
      </c>
      <c r="C24" s="15" t="s">
        <v>2287</v>
      </c>
      <c r="D24" s="15" t="s">
        <v>290</v>
      </c>
      <c r="E24" s="20">
        <v>1800</v>
      </c>
      <c r="F24" s="21">
        <v>1913.8977</v>
      </c>
      <c r="G24" s="22">
        <v>1.2500000000000001E-2</v>
      </c>
      <c r="H24" s="40" t="s">
        <v>5197</v>
      </c>
      <c r="I24" s="24"/>
      <c r="J24" s="5"/>
    </row>
    <row r="25" spans="1:10" ht="12.95" customHeight="1">
      <c r="A25" s="18" t="s">
        <v>749</v>
      </c>
      <c r="B25" s="19" t="s">
        <v>750</v>
      </c>
      <c r="C25" s="15" t="s">
        <v>751</v>
      </c>
      <c r="D25" s="15" t="s">
        <v>311</v>
      </c>
      <c r="E25" s="20">
        <v>1087052</v>
      </c>
      <c r="F25" s="21">
        <v>1836.0308</v>
      </c>
      <c r="G25" s="22">
        <v>1.2E-2</v>
      </c>
      <c r="H25" s="40"/>
      <c r="I25" s="24"/>
      <c r="J25" s="5"/>
    </row>
    <row r="26" spans="1:10" ht="12.95" customHeight="1">
      <c r="A26" s="18" t="s">
        <v>1600</v>
      </c>
      <c r="B26" s="19" t="s">
        <v>1601</v>
      </c>
      <c r="C26" s="15" t="s">
        <v>1602</v>
      </c>
      <c r="D26" s="15" t="s">
        <v>1422</v>
      </c>
      <c r="E26" s="20">
        <v>67694</v>
      </c>
      <c r="F26" s="21">
        <v>1680.3343</v>
      </c>
      <c r="G26" s="22">
        <v>1.0999999999999999E-2</v>
      </c>
      <c r="H26" s="40"/>
      <c r="I26" s="24"/>
      <c r="J26" s="5"/>
    </row>
    <row r="27" spans="1:10" ht="12.95" customHeight="1">
      <c r="A27" s="18" t="s">
        <v>980</v>
      </c>
      <c r="B27" s="19" t="s">
        <v>981</v>
      </c>
      <c r="C27" s="15" t="s">
        <v>982</v>
      </c>
      <c r="D27" s="15" t="s">
        <v>290</v>
      </c>
      <c r="E27" s="20">
        <v>167027</v>
      </c>
      <c r="F27" s="21">
        <v>1466.8311000000001</v>
      </c>
      <c r="G27" s="22">
        <v>9.5999999999999992E-3</v>
      </c>
      <c r="H27" s="40"/>
      <c r="I27" s="24"/>
      <c r="J27" s="5"/>
    </row>
    <row r="28" spans="1:10" ht="12.95" customHeight="1">
      <c r="A28" s="18" t="s">
        <v>308</v>
      </c>
      <c r="B28" s="19" t="s">
        <v>309</v>
      </c>
      <c r="C28" s="15" t="s">
        <v>310</v>
      </c>
      <c r="D28" s="15" t="s">
        <v>311</v>
      </c>
      <c r="E28" s="20">
        <v>664981</v>
      </c>
      <c r="F28" s="21">
        <v>1465.2855999999999</v>
      </c>
      <c r="G28" s="22">
        <v>9.5999999999999992E-3</v>
      </c>
      <c r="H28" s="40"/>
      <c r="I28" s="24"/>
      <c r="J28" s="5"/>
    </row>
    <row r="29" spans="1:10" ht="12.95" customHeight="1">
      <c r="A29" s="18" t="s">
        <v>427</v>
      </c>
      <c r="B29" s="19" t="s">
        <v>428</v>
      </c>
      <c r="C29" s="15" t="s">
        <v>429</v>
      </c>
      <c r="D29" s="15" t="s">
        <v>391</v>
      </c>
      <c r="E29" s="20">
        <v>20885</v>
      </c>
      <c r="F29" s="21">
        <v>1422.3729000000001</v>
      </c>
      <c r="G29" s="22">
        <v>9.2999999999999992E-3</v>
      </c>
      <c r="H29" s="40"/>
      <c r="I29" s="24"/>
      <c r="J29" s="5"/>
    </row>
    <row r="30" spans="1:10" ht="12.95" customHeight="1">
      <c r="A30" s="18" t="s">
        <v>423</v>
      </c>
      <c r="B30" s="19" t="s">
        <v>424</v>
      </c>
      <c r="C30" s="15" t="s">
        <v>425</v>
      </c>
      <c r="D30" s="15" t="s">
        <v>426</v>
      </c>
      <c r="E30" s="20">
        <v>218084</v>
      </c>
      <c r="F30" s="21">
        <v>1391.4849999999999</v>
      </c>
      <c r="G30" s="22">
        <v>9.1000000000000004E-3</v>
      </c>
      <c r="H30" s="40"/>
      <c r="I30" s="24"/>
      <c r="J30" s="5"/>
    </row>
    <row r="31" spans="1:10" ht="12.95" customHeight="1">
      <c r="A31" s="18" t="s">
        <v>798</v>
      </c>
      <c r="B31" s="19" t="s">
        <v>799</v>
      </c>
      <c r="C31" s="15" t="s">
        <v>800</v>
      </c>
      <c r="D31" s="15" t="s">
        <v>247</v>
      </c>
      <c r="E31" s="20">
        <v>242369</v>
      </c>
      <c r="F31" s="21">
        <v>1346.9657</v>
      </c>
      <c r="G31" s="22">
        <v>8.8000000000000005E-3</v>
      </c>
      <c r="H31" s="40"/>
      <c r="I31" s="24"/>
      <c r="J31" s="5"/>
    </row>
    <row r="32" spans="1:10" ht="12.95" customHeight="1">
      <c r="A32" s="18" t="s">
        <v>986</v>
      </c>
      <c r="B32" s="19" t="s">
        <v>987</v>
      </c>
      <c r="C32" s="15" t="s">
        <v>988</v>
      </c>
      <c r="D32" s="15" t="s">
        <v>297</v>
      </c>
      <c r="E32" s="20">
        <v>75714</v>
      </c>
      <c r="F32" s="21">
        <v>1335.5192</v>
      </c>
      <c r="G32" s="22">
        <v>8.6999999999999994E-3</v>
      </c>
      <c r="H32" s="40"/>
      <c r="I32" s="24"/>
      <c r="J32" s="5"/>
    </row>
    <row r="33" spans="1:10" ht="12.95" customHeight="1">
      <c r="A33" s="18" t="s">
        <v>884</v>
      </c>
      <c r="B33" s="19" t="s">
        <v>885</v>
      </c>
      <c r="C33" s="15" t="s">
        <v>886</v>
      </c>
      <c r="D33" s="15" t="s">
        <v>391</v>
      </c>
      <c r="E33" s="20">
        <v>217548</v>
      </c>
      <c r="F33" s="21">
        <v>1325.3024</v>
      </c>
      <c r="G33" s="22">
        <v>8.6999999999999994E-3</v>
      </c>
      <c r="H33" s="40"/>
      <c r="I33" s="24"/>
      <c r="J33" s="5"/>
    </row>
    <row r="34" spans="1:10" ht="12.95" customHeight="1">
      <c r="A34" s="18" t="s">
        <v>378</v>
      </c>
      <c r="B34" s="19" t="s">
        <v>379</v>
      </c>
      <c r="C34" s="15" t="s">
        <v>380</v>
      </c>
      <c r="D34" s="15" t="s">
        <v>297</v>
      </c>
      <c r="E34" s="20">
        <v>88591</v>
      </c>
      <c r="F34" s="21">
        <v>1310.6152999999999</v>
      </c>
      <c r="G34" s="22">
        <v>8.6E-3</v>
      </c>
      <c r="H34" s="40"/>
      <c r="I34" s="24"/>
      <c r="J34" s="5"/>
    </row>
    <row r="35" spans="1:10" ht="12.95" customHeight="1">
      <c r="A35" s="18" t="s">
        <v>695</v>
      </c>
      <c r="B35" s="19" t="s">
        <v>696</v>
      </c>
      <c r="C35" s="15" t="s">
        <v>697</v>
      </c>
      <c r="D35" s="15" t="s">
        <v>297</v>
      </c>
      <c r="E35" s="20">
        <v>53087</v>
      </c>
      <c r="F35" s="21">
        <v>1292.8807999999999</v>
      </c>
      <c r="G35" s="22">
        <v>8.5000000000000006E-3</v>
      </c>
      <c r="H35" s="40"/>
      <c r="I35" s="24"/>
      <c r="J35" s="5"/>
    </row>
    <row r="36" spans="1:10" ht="12.95" customHeight="1">
      <c r="A36" s="18" t="s">
        <v>280</v>
      </c>
      <c r="B36" s="19" t="s">
        <v>281</v>
      </c>
      <c r="C36" s="15" t="s">
        <v>282</v>
      </c>
      <c r="D36" s="15" t="s">
        <v>247</v>
      </c>
      <c r="E36" s="20">
        <v>65311</v>
      </c>
      <c r="F36" s="21">
        <v>1241.758</v>
      </c>
      <c r="G36" s="22">
        <v>8.0999999999999996E-3</v>
      </c>
      <c r="H36" s="40"/>
      <c r="I36" s="24"/>
      <c r="J36" s="5"/>
    </row>
    <row r="37" spans="1:10" ht="12.95" customHeight="1">
      <c r="A37" s="18" t="s">
        <v>456</v>
      </c>
      <c r="B37" s="19" t="s">
        <v>457</v>
      </c>
      <c r="C37" s="15" t="s">
        <v>458</v>
      </c>
      <c r="D37" s="15" t="s">
        <v>311</v>
      </c>
      <c r="E37" s="20">
        <v>15889</v>
      </c>
      <c r="F37" s="21">
        <v>1227.2186999999999</v>
      </c>
      <c r="G37" s="22">
        <v>8.0000000000000002E-3</v>
      </c>
      <c r="H37" s="40"/>
      <c r="I37" s="24"/>
      <c r="J37" s="5"/>
    </row>
    <row r="38" spans="1:10" ht="12.95" customHeight="1">
      <c r="A38" s="18" t="s">
        <v>852</v>
      </c>
      <c r="B38" s="19" t="s">
        <v>853</v>
      </c>
      <c r="C38" s="15" t="s">
        <v>854</v>
      </c>
      <c r="D38" s="15" t="s">
        <v>509</v>
      </c>
      <c r="E38" s="20">
        <v>104737</v>
      </c>
      <c r="F38" s="21">
        <v>1226.5226</v>
      </c>
      <c r="G38" s="22">
        <v>8.0000000000000002E-3</v>
      </c>
      <c r="H38" s="40"/>
      <c r="I38" s="24"/>
      <c r="J38" s="5"/>
    </row>
    <row r="39" spans="1:10" ht="12.95" customHeight="1">
      <c r="A39" s="18" t="s">
        <v>1853</v>
      </c>
      <c r="B39" s="19" t="s">
        <v>5194</v>
      </c>
      <c r="C39" s="15" t="s">
        <v>1854</v>
      </c>
      <c r="D39" s="15" t="s">
        <v>422</v>
      </c>
      <c r="E39" s="20">
        <v>111111</v>
      </c>
      <c r="F39" s="21">
        <v>1123.7878000000001</v>
      </c>
      <c r="G39" s="22">
        <v>7.3000000000000001E-3</v>
      </c>
      <c r="H39" s="40"/>
      <c r="I39" s="24"/>
      <c r="J39" s="5"/>
    </row>
    <row r="40" spans="1:10" ht="12.95" customHeight="1">
      <c r="A40" s="18" t="s">
        <v>359</v>
      </c>
      <c r="B40" s="19" t="s">
        <v>360</v>
      </c>
      <c r="C40" s="15" t="s">
        <v>361</v>
      </c>
      <c r="D40" s="15" t="s">
        <v>362</v>
      </c>
      <c r="E40" s="20">
        <v>282223</v>
      </c>
      <c r="F40" s="21">
        <v>1117.3208999999999</v>
      </c>
      <c r="G40" s="22">
        <v>7.3000000000000001E-3</v>
      </c>
      <c r="H40" s="40"/>
      <c r="I40" s="24"/>
      <c r="J40" s="5"/>
    </row>
    <row r="41" spans="1:10" ht="12.95" customHeight="1">
      <c r="A41" s="18" t="s">
        <v>503</v>
      </c>
      <c r="B41" s="19" t="s">
        <v>504</v>
      </c>
      <c r="C41" s="15" t="s">
        <v>505</v>
      </c>
      <c r="D41" s="15" t="s">
        <v>254</v>
      </c>
      <c r="E41" s="20">
        <v>846000</v>
      </c>
      <c r="F41" s="21">
        <v>1087.0254</v>
      </c>
      <c r="G41" s="22">
        <v>7.1000000000000004E-3</v>
      </c>
      <c r="H41" s="40"/>
      <c r="I41" s="24"/>
      <c r="J41" s="5"/>
    </row>
    <row r="42" spans="1:10" ht="12.95" customHeight="1">
      <c r="A42" s="18" t="s">
        <v>438</v>
      </c>
      <c r="B42" s="19" t="s">
        <v>439</v>
      </c>
      <c r="C42" s="15" t="s">
        <v>440</v>
      </c>
      <c r="D42" s="15" t="s">
        <v>426</v>
      </c>
      <c r="E42" s="20">
        <v>72960</v>
      </c>
      <c r="F42" s="21">
        <v>1082.4346</v>
      </c>
      <c r="G42" s="22">
        <v>7.1000000000000004E-3</v>
      </c>
      <c r="H42" s="40"/>
      <c r="I42" s="24"/>
      <c r="J42" s="5"/>
    </row>
    <row r="43" spans="1:10" ht="12.95" customHeight="1">
      <c r="A43" s="18" t="s">
        <v>2294</v>
      </c>
      <c r="B43" s="19" t="s">
        <v>2295</v>
      </c>
      <c r="C43" s="15" t="s">
        <v>2296</v>
      </c>
      <c r="D43" s="15" t="s">
        <v>534</v>
      </c>
      <c r="E43" s="20">
        <v>84458</v>
      </c>
      <c r="F43" s="21">
        <v>1066.1977999999999</v>
      </c>
      <c r="G43" s="22">
        <v>7.0000000000000001E-3</v>
      </c>
      <c r="H43" s="40"/>
      <c r="I43" s="24"/>
      <c r="J43" s="5"/>
    </row>
    <row r="44" spans="1:10" ht="12.95" customHeight="1">
      <c r="A44" s="18" t="s">
        <v>491</v>
      </c>
      <c r="B44" s="19" t="s">
        <v>492</v>
      </c>
      <c r="C44" s="15" t="s">
        <v>493</v>
      </c>
      <c r="D44" s="15" t="s">
        <v>290</v>
      </c>
      <c r="E44" s="20">
        <v>81764</v>
      </c>
      <c r="F44" s="21">
        <v>1051.3624</v>
      </c>
      <c r="G44" s="22">
        <v>6.8999999999999999E-3</v>
      </c>
      <c r="H44" s="40"/>
      <c r="I44" s="24"/>
      <c r="J44" s="5"/>
    </row>
    <row r="45" spans="1:10" ht="12.95" customHeight="1">
      <c r="A45" s="18" t="s">
        <v>1861</v>
      </c>
      <c r="B45" s="19" t="s">
        <v>1862</v>
      </c>
      <c r="C45" s="15" t="s">
        <v>1863</v>
      </c>
      <c r="D45" s="15" t="s">
        <v>318</v>
      </c>
      <c r="E45" s="20">
        <v>130261</v>
      </c>
      <c r="F45" s="21">
        <v>1019.2923</v>
      </c>
      <c r="G45" s="22">
        <v>6.7000000000000002E-3</v>
      </c>
      <c r="H45" s="40"/>
      <c r="I45" s="24"/>
      <c r="J45" s="5"/>
    </row>
    <row r="46" spans="1:10" ht="12.95" customHeight="1">
      <c r="A46" s="18" t="s">
        <v>1154</v>
      </c>
      <c r="B46" s="19" t="s">
        <v>1155</v>
      </c>
      <c r="C46" s="15" t="s">
        <v>1156</v>
      </c>
      <c r="D46" s="15" t="s">
        <v>879</v>
      </c>
      <c r="E46" s="20">
        <v>92541</v>
      </c>
      <c r="F46" s="21">
        <v>995.55610000000001</v>
      </c>
      <c r="G46" s="22">
        <v>6.4999999999999997E-3</v>
      </c>
      <c r="H46" s="40"/>
      <c r="I46" s="24"/>
      <c r="J46" s="5"/>
    </row>
    <row r="47" spans="1:10" ht="12.95" customHeight="1">
      <c r="A47" s="18" t="s">
        <v>343</v>
      </c>
      <c r="B47" s="19" t="s">
        <v>344</v>
      </c>
      <c r="C47" s="15" t="s">
        <v>345</v>
      </c>
      <c r="D47" s="15" t="s">
        <v>346</v>
      </c>
      <c r="E47" s="20">
        <v>372091</v>
      </c>
      <c r="F47" s="21">
        <v>977.14819999999997</v>
      </c>
      <c r="G47" s="22">
        <v>6.4000000000000003E-3</v>
      </c>
      <c r="H47" s="40"/>
      <c r="I47" s="24"/>
      <c r="J47" s="5"/>
    </row>
    <row r="48" spans="1:10" ht="12.95" customHeight="1">
      <c r="A48" s="18" t="s">
        <v>419</v>
      </c>
      <c r="B48" s="19" t="s">
        <v>420</v>
      </c>
      <c r="C48" s="15" t="s">
        <v>421</v>
      </c>
      <c r="D48" s="15" t="s">
        <v>422</v>
      </c>
      <c r="E48" s="20">
        <v>1624281</v>
      </c>
      <c r="F48" s="21">
        <v>944.84429999999998</v>
      </c>
      <c r="G48" s="22">
        <v>6.1999999999999998E-3</v>
      </c>
      <c r="H48" s="40"/>
      <c r="I48" s="24"/>
      <c r="J48" s="5"/>
    </row>
    <row r="49" spans="1:10" ht="12.95" customHeight="1">
      <c r="A49" s="18" t="s">
        <v>2288</v>
      </c>
      <c r="B49" s="19" t="s">
        <v>2289</v>
      </c>
      <c r="C49" s="15" t="s">
        <v>2290</v>
      </c>
      <c r="D49" s="15" t="s">
        <v>269</v>
      </c>
      <c r="E49" s="20">
        <v>909150</v>
      </c>
      <c r="F49" s="21">
        <v>901.60410000000002</v>
      </c>
      <c r="G49" s="22">
        <v>5.8999999999999999E-3</v>
      </c>
      <c r="H49" s="40"/>
      <c r="I49" s="24"/>
      <c r="J49" s="5"/>
    </row>
    <row r="50" spans="1:10" ht="12.95" customHeight="1">
      <c r="A50" s="18" t="s">
        <v>506</v>
      </c>
      <c r="B50" s="19" t="s">
        <v>507</v>
      </c>
      <c r="C50" s="15" t="s">
        <v>508</v>
      </c>
      <c r="D50" s="15" t="s">
        <v>509</v>
      </c>
      <c r="E50" s="20">
        <v>120292</v>
      </c>
      <c r="F50" s="21">
        <v>896.2355</v>
      </c>
      <c r="G50" s="22">
        <v>5.8999999999999999E-3</v>
      </c>
      <c r="H50" s="40"/>
      <c r="I50" s="24"/>
      <c r="J50" s="5"/>
    </row>
    <row r="51" spans="1:10" ht="12.95" customHeight="1">
      <c r="A51" s="18" t="s">
        <v>312</v>
      </c>
      <c r="B51" s="19" t="s">
        <v>313</v>
      </c>
      <c r="C51" s="15" t="s">
        <v>314</v>
      </c>
      <c r="D51" s="15" t="s">
        <v>286</v>
      </c>
      <c r="E51" s="20">
        <v>122683</v>
      </c>
      <c r="F51" s="21">
        <v>878.53300000000002</v>
      </c>
      <c r="G51" s="22">
        <v>5.7000000000000002E-3</v>
      </c>
      <c r="H51" s="40"/>
      <c r="I51" s="24"/>
      <c r="J51" s="5"/>
    </row>
    <row r="52" spans="1:10" ht="12.95" customHeight="1">
      <c r="A52" s="18" t="s">
        <v>405</v>
      </c>
      <c r="B52" s="19" t="s">
        <v>406</v>
      </c>
      <c r="C52" s="15" t="s">
        <v>407</v>
      </c>
      <c r="D52" s="15" t="s">
        <v>408</v>
      </c>
      <c r="E52" s="20">
        <v>159660</v>
      </c>
      <c r="F52" s="21">
        <v>856.9751</v>
      </c>
      <c r="G52" s="22">
        <v>5.5999999999999999E-3</v>
      </c>
      <c r="H52" s="40"/>
      <c r="I52" s="24"/>
      <c r="J52" s="5"/>
    </row>
    <row r="53" spans="1:10" ht="12.95" customHeight="1">
      <c r="A53" s="18" t="s">
        <v>3240</v>
      </c>
      <c r="B53" s="19" t="s">
        <v>3241</v>
      </c>
      <c r="C53" s="15" t="s">
        <v>3242</v>
      </c>
      <c r="D53" s="15" t="s">
        <v>1007</v>
      </c>
      <c r="E53" s="20">
        <v>126760</v>
      </c>
      <c r="F53" s="21">
        <v>841.62300000000005</v>
      </c>
      <c r="G53" s="22">
        <v>5.4999999999999997E-3</v>
      </c>
      <c r="H53" s="40"/>
      <c r="I53" s="24"/>
      <c r="J53" s="5"/>
    </row>
    <row r="54" spans="1:10" ht="12.95" customHeight="1">
      <c r="A54" s="18" t="s">
        <v>902</v>
      </c>
      <c r="B54" s="19" t="s">
        <v>903</v>
      </c>
      <c r="C54" s="15" t="s">
        <v>904</v>
      </c>
      <c r="D54" s="15" t="s">
        <v>523</v>
      </c>
      <c r="E54" s="20">
        <v>20000</v>
      </c>
      <c r="F54" s="21">
        <v>829.74</v>
      </c>
      <c r="G54" s="22">
        <v>5.4000000000000003E-3</v>
      </c>
      <c r="H54" s="40"/>
      <c r="I54" s="24"/>
      <c r="J54" s="5"/>
    </row>
    <row r="55" spans="1:10" ht="12.95" customHeight="1">
      <c r="A55" s="18" t="s">
        <v>473</v>
      </c>
      <c r="B55" s="19" t="s">
        <v>474</v>
      </c>
      <c r="C55" s="15" t="s">
        <v>475</v>
      </c>
      <c r="D55" s="15" t="s">
        <v>290</v>
      </c>
      <c r="E55" s="20">
        <v>177460</v>
      </c>
      <c r="F55" s="21">
        <v>798.30380000000002</v>
      </c>
      <c r="G55" s="22">
        <v>5.1999999999999998E-3</v>
      </c>
      <c r="H55" s="40"/>
      <c r="I55" s="24"/>
      <c r="J55" s="5"/>
    </row>
    <row r="56" spans="1:10" ht="12.95" customHeight="1">
      <c r="A56" s="18" t="s">
        <v>1855</v>
      </c>
      <c r="B56" s="19" t="s">
        <v>1856</v>
      </c>
      <c r="C56" s="15" t="s">
        <v>1857</v>
      </c>
      <c r="D56" s="15" t="s">
        <v>311</v>
      </c>
      <c r="E56" s="20">
        <v>164157</v>
      </c>
      <c r="F56" s="21">
        <v>791.40089999999998</v>
      </c>
      <c r="G56" s="22">
        <v>5.1999999999999998E-3</v>
      </c>
      <c r="H56" s="40"/>
      <c r="I56" s="24"/>
      <c r="J56" s="5"/>
    </row>
    <row r="57" spans="1:10" ht="12.95" customHeight="1">
      <c r="A57" s="18" t="s">
        <v>1636</v>
      </c>
      <c r="B57" s="19" t="s">
        <v>1637</v>
      </c>
      <c r="C57" s="15" t="s">
        <v>1638</v>
      </c>
      <c r="D57" s="15" t="s">
        <v>523</v>
      </c>
      <c r="E57" s="20">
        <v>17329</v>
      </c>
      <c r="F57" s="21">
        <v>771.98099999999999</v>
      </c>
      <c r="G57" s="22">
        <v>5.0000000000000001E-3</v>
      </c>
      <c r="H57" s="40"/>
      <c r="I57" s="24"/>
      <c r="J57" s="5"/>
    </row>
    <row r="58" spans="1:10" ht="12.95" customHeight="1">
      <c r="A58" s="18" t="s">
        <v>1228</v>
      </c>
      <c r="B58" s="19" t="s">
        <v>1229</v>
      </c>
      <c r="C58" s="15" t="s">
        <v>1230</v>
      </c>
      <c r="D58" s="15" t="s">
        <v>509</v>
      </c>
      <c r="E58" s="20">
        <v>128025</v>
      </c>
      <c r="F58" s="21">
        <v>765.97360000000003</v>
      </c>
      <c r="G58" s="22">
        <v>5.0000000000000001E-3</v>
      </c>
      <c r="H58" s="40"/>
      <c r="I58" s="24"/>
      <c r="J58" s="5"/>
    </row>
    <row r="59" spans="1:10" ht="12.95" customHeight="1">
      <c r="A59" s="18" t="s">
        <v>547</v>
      </c>
      <c r="B59" s="19" t="s">
        <v>548</v>
      </c>
      <c r="C59" s="15" t="s">
        <v>549</v>
      </c>
      <c r="D59" s="15" t="s">
        <v>247</v>
      </c>
      <c r="E59" s="20">
        <v>331305</v>
      </c>
      <c r="F59" s="21">
        <v>706.97170000000006</v>
      </c>
      <c r="G59" s="22">
        <v>4.5999999999999999E-3</v>
      </c>
      <c r="H59" s="40"/>
      <c r="I59" s="24"/>
      <c r="J59" s="5"/>
    </row>
    <row r="60" spans="1:10" ht="12.95" customHeight="1">
      <c r="A60" s="18" t="s">
        <v>395</v>
      </c>
      <c r="B60" s="19" t="s">
        <v>396</v>
      </c>
      <c r="C60" s="15" t="s">
        <v>397</v>
      </c>
      <c r="D60" s="15" t="s">
        <v>339</v>
      </c>
      <c r="E60" s="20">
        <v>17957</v>
      </c>
      <c r="F60" s="21">
        <v>706.93119999999999</v>
      </c>
      <c r="G60" s="22">
        <v>4.5999999999999999E-3</v>
      </c>
      <c r="H60" s="40"/>
      <c r="I60" s="24"/>
      <c r="J60" s="5"/>
    </row>
    <row r="61" spans="1:10" ht="12.95" customHeight="1">
      <c r="A61" s="18" t="s">
        <v>822</v>
      </c>
      <c r="B61" s="19" t="s">
        <v>823</v>
      </c>
      <c r="C61" s="15" t="s">
        <v>824</v>
      </c>
      <c r="D61" s="15" t="s">
        <v>422</v>
      </c>
      <c r="E61" s="20">
        <v>39445</v>
      </c>
      <c r="F61" s="21">
        <v>705.07939999999996</v>
      </c>
      <c r="G61" s="22">
        <v>4.5999999999999999E-3</v>
      </c>
      <c r="H61" s="40"/>
      <c r="I61" s="24"/>
      <c r="J61" s="5"/>
    </row>
    <row r="62" spans="1:10" ht="12.95" customHeight="1">
      <c r="A62" s="18" t="s">
        <v>298</v>
      </c>
      <c r="B62" s="19" t="s">
        <v>299</v>
      </c>
      <c r="C62" s="15" t="s">
        <v>300</v>
      </c>
      <c r="D62" s="15" t="s">
        <v>258</v>
      </c>
      <c r="E62" s="20">
        <v>40000</v>
      </c>
      <c r="F62" s="21">
        <v>690.18</v>
      </c>
      <c r="G62" s="22">
        <v>4.4999999999999997E-3</v>
      </c>
      <c r="H62" s="40"/>
      <c r="I62" s="24"/>
      <c r="J62" s="5"/>
    </row>
    <row r="63" spans="1:10" ht="12.95" customHeight="1">
      <c r="A63" s="18" t="s">
        <v>485</v>
      </c>
      <c r="B63" s="19" t="s">
        <v>486</v>
      </c>
      <c r="C63" s="15" t="s">
        <v>487</v>
      </c>
      <c r="D63" s="15" t="s">
        <v>311</v>
      </c>
      <c r="E63" s="20">
        <v>18474</v>
      </c>
      <c r="F63" s="21">
        <v>677.00739999999996</v>
      </c>
      <c r="G63" s="22">
        <v>4.4000000000000003E-3</v>
      </c>
      <c r="H63" s="40"/>
      <c r="I63" s="24"/>
      <c r="J63" s="5"/>
    </row>
    <row r="64" spans="1:10" ht="12.95" customHeight="1">
      <c r="A64" s="18" t="s">
        <v>716</v>
      </c>
      <c r="B64" s="19" t="s">
        <v>717</v>
      </c>
      <c r="C64" s="15" t="s">
        <v>718</v>
      </c>
      <c r="D64" s="15" t="s">
        <v>297</v>
      </c>
      <c r="E64" s="20">
        <v>68830</v>
      </c>
      <c r="F64" s="21">
        <v>667.82309999999995</v>
      </c>
      <c r="G64" s="22">
        <v>4.4000000000000003E-3</v>
      </c>
      <c r="H64" s="40"/>
      <c r="I64" s="24"/>
      <c r="J64" s="5"/>
    </row>
    <row r="65" spans="1:10" ht="12.95" customHeight="1">
      <c r="A65" s="18" t="s">
        <v>602</v>
      </c>
      <c r="B65" s="19" t="s">
        <v>603</v>
      </c>
      <c r="C65" s="15" t="s">
        <v>604</v>
      </c>
      <c r="D65" s="15" t="s">
        <v>258</v>
      </c>
      <c r="E65" s="20">
        <v>23181</v>
      </c>
      <c r="F65" s="21">
        <v>664.81949999999995</v>
      </c>
      <c r="G65" s="22">
        <v>4.3E-3</v>
      </c>
      <c r="H65" s="40"/>
      <c r="I65" s="24"/>
      <c r="J65" s="5"/>
    </row>
    <row r="66" spans="1:10" ht="12.95" customHeight="1">
      <c r="A66" s="18" t="s">
        <v>459</v>
      </c>
      <c r="B66" s="19" t="s">
        <v>460</v>
      </c>
      <c r="C66" s="15" t="s">
        <v>461</v>
      </c>
      <c r="D66" s="15" t="s">
        <v>318</v>
      </c>
      <c r="E66" s="20">
        <v>3954</v>
      </c>
      <c r="F66" s="21">
        <v>592.54449999999997</v>
      </c>
      <c r="G66" s="22">
        <v>3.8999999999999998E-3</v>
      </c>
      <c r="H66" s="40"/>
      <c r="I66" s="24"/>
      <c r="J66" s="5"/>
    </row>
    <row r="67" spans="1:10" ht="12.95" customHeight="1">
      <c r="A67" s="18" t="s">
        <v>527</v>
      </c>
      <c r="B67" s="19" t="s">
        <v>528</v>
      </c>
      <c r="C67" s="15" t="s">
        <v>529</v>
      </c>
      <c r="D67" s="15" t="s">
        <v>530</v>
      </c>
      <c r="E67" s="20">
        <v>52800</v>
      </c>
      <c r="F67" s="21">
        <v>592.02</v>
      </c>
      <c r="G67" s="22">
        <v>3.8999999999999998E-3</v>
      </c>
      <c r="H67" s="40"/>
      <c r="I67" s="24"/>
      <c r="J67" s="5"/>
    </row>
    <row r="68" spans="1:10" ht="12.95" customHeight="1">
      <c r="A68" s="18" t="s">
        <v>291</v>
      </c>
      <c r="B68" s="19" t="s">
        <v>292</v>
      </c>
      <c r="C68" s="15" t="s">
        <v>293</v>
      </c>
      <c r="D68" s="15" t="s">
        <v>273</v>
      </c>
      <c r="E68" s="20">
        <v>21987</v>
      </c>
      <c r="F68" s="21">
        <v>542.81510000000003</v>
      </c>
      <c r="G68" s="22">
        <v>3.5000000000000001E-3</v>
      </c>
      <c r="H68" s="40"/>
      <c r="I68" s="24"/>
      <c r="J68" s="5"/>
    </row>
    <row r="69" spans="1:10" ht="12.95" customHeight="1">
      <c r="A69" s="18" t="s">
        <v>3243</v>
      </c>
      <c r="B69" s="19" t="s">
        <v>3244</v>
      </c>
      <c r="C69" s="15" t="s">
        <v>3245</v>
      </c>
      <c r="D69" s="15" t="s">
        <v>509</v>
      </c>
      <c r="E69" s="20">
        <v>144000</v>
      </c>
      <c r="F69" s="21">
        <v>533.00160000000005</v>
      </c>
      <c r="G69" s="22">
        <v>3.5000000000000001E-3</v>
      </c>
      <c r="H69" s="40"/>
      <c r="I69" s="24"/>
      <c r="J69" s="5"/>
    </row>
    <row r="70" spans="1:10" ht="12.95" customHeight="1">
      <c r="A70" s="18" t="s">
        <v>1222</v>
      </c>
      <c r="B70" s="19" t="s">
        <v>1223</v>
      </c>
      <c r="C70" s="15" t="s">
        <v>1224</v>
      </c>
      <c r="D70" s="15" t="s">
        <v>879</v>
      </c>
      <c r="E70" s="20">
        <v>49485</v>
      </c>
      <c r="F70" s="21">
        <v>504.22739999999999</v>
      </c>
      <c r="G70" s="22">
        <v>3.3E-3</v>
      </c>
      <c r="H70" s="40"/>
      <c r="I70" s="24"/>
      <c r="J70" s="5"/>
    </row>
    <row r="71" spans="1:10" ht="12.95" customHeight="1">
      <c r="A71" s="18" t="s">
        <v>846</v>
      </c>
      <c r="B71" s="19" t="s">
        <v>847</v>
      </c>
      <c r="C71" s="15" t="s">
        <v>848</v>
      </c>
      <c r="D71" s="15" t="s">
        <v>534</v>
      </c>
      <c r="E71" s="20">
        <v>50405</v>
      </c>
      <c r="F71" s="21">
        <v>476.62970000000001</v>
      </c>
      <c r="G71" s="22">
        <v>3.0999999999999999E-3</v>
      </c>
      <c r="H71" s="40"/>
      <c r="I71" s="24"/>
      <c r="J71" s="5"/>
    </row>
    <row r="72" spans="1:10" ht="12.95" customHeight="1">
      <c r="A72" s="18" t="s">
        <v>366</v>
      </c>
      <c r="B72" s="19" t="s">
        <v>367</v>
      </c>
      <c r="C72" s="15" t="s">
        <v>368</v>
      </c>
      <c r="D72" s="15" t="s">
        <v>369</v>
      </c>
      <c r="E72" s="20">
        <v>79914</v>
      </c>
      <c r="F72" s="21">
        <v>474.9289</v>
      </c>
      <c r="G72" s="22">
        <v>3.0999999999999999E-3</v>
      </c>
      <c r="H72" s="40"/>
      <c r="I72" s="24"/>
      <c r="J72" s="5"/>
    </row>
    <row r="73" spans="1:10" ht="12.95" customHeight="1">
      <c r="A73" s="18" t="s">
        <v>2303</v>
      </c>
      <c r="B73" s="19" t="s">
        <v>2304</v>
      </c>
      <c r="C73" s="15" t="s">
        <v>2305</v>
      </c>
      <c r="D73" s="15" t="s">
        <v>286</v>
      </c>
      <c r="E73" s="20">
        <v>23450</v>
      </c>
      <c r="F73" s="21">
        <v>393.38549999999998</v>
      </c>
      <c r="G73" s="22">
        <v>2.5999999999999999E-3</v>
      </c>
      <c r="H73" s="40"/>
      <c r="I73" s="24"/>
      <c r="J73" s="5"/>
    </row>
    <row r="74" spans="1:10" ht="12.95" customHeight="1">
      <c r="A74" s="18" t="s">
        <v>1410</v>
      </c>
      <c r="B74" s="19" t="s">
        <v>1411</v>
      </c>
      <c r="C74" s="15" t="s">
        <v>1412</v>
      </c>
      <c r="D74" s="15" t="s">
        <v>311</v>
      </c>
      <c r="E74" s="20">
        <v>39645</v>
      </c>
      <c r="F74" s="21">
        <v>370.20499999999998</v>
      </c>
      <c r="G74" s="22">
        <v>2.3999999999999998E-3</v>
      </c>
      <c r="H74" s="40"/>
      <c r="I74" s="24"/>
      <c r="J74" s="5"/>
    </row>
    <row r="75" spans="1:10" ht="12.95" customHeight="1">
      <c r="A75" s="18" t="s">
        <v>2300</v>
      </c>
      <c r="B75" s="19" t="s">
        <v>2301</v>
      </c>
      <c r="C75" s="15" t="s">
        <v>2302</v>
      </c>
      <c r="D75" s="15" t="s">
        <v>422</v>
      </c>
      <c r="E75" s="20">
        <v>4380</v>
      </c>
      <c r="F75" s="21">
        <v>366.08699999999999</v>
      </c>
      <c r="G75" s="22">
        <v>2.3999999999999998E-3</v>
      </c>
      <c r="H75" s="40"/>
      <c r="I75" s="24"/>
      <c r="J75" s="5"/>
    </row>
    <row r="76" spans="1:10" ht="12.95" customHeight="1">
      <c r="A76" s="18" t="s">
        <v>1413</v>
      </c>
      <c r="B76" s="19" t="s">
        <v>1414</v>
      </c>
      <c r="C76" s="15" t="s">
        <v>1415</v>
      </c>
      <c r="D76" s="15" t="s">
        <v>290</v>
      </c>
      <c r="E76" s="20">
        <v>52892</v>
      </c>
      <c r="F76" s="21">
        <v>353.15989999999999</v>
      </c>
      <c r="G76" s="22">
        <v>2.3E-3</v>
      </c>
      <c r="H76" s="40"/>
      <c r="I76" s="24"/>
      <c r="J76" s="5"/>
    </row>
    <row r="77" spans="1:10" ht="12.95" customHeight="1">
      <c r="A77" s="18" t="s">
        <v>531</v>
      </c>
      <c r="B77" s="19" t="s">
        <v>532</v>
      </c>
      <c r="C77" s="15" t="s">
        <v>533</v>
      </c>
      <c r="D77" s="15" t="s">
        <v>534</v>
      </c>
      <c r="E77" s="20">
        <v>214870</v>
      </c>
      <c r="F77" s="21">
        <v>303.52539999999999</v>
      </c>
      <c r="G77" s="22">
        <v>2E-3</v>
      </c>
      <c r="H77" s="40"/>
      <c r="I77" s="24"/>
      <c r="J77" s="5"/>
    </row>
    <row r="78" spans="1:10" ht="12.95" customHeight="1">
      <c r="A78" s="18" t="s">
        <v>1510</v>
      </c>
      <c r="B78" s="19" t="s">
        <v>1511</v>
      </c>
      <c r="C78" s="15" t="s">
        <v>1512</v>
      </c>
      <c r="D78" s="15" t="s">
        <v>290</v>
      </c>
      <c r="E78" s="20">
        <v>76140</v>
      </c>
      <c r="F78" s="21">
        <v>303.41789999999997</v>
      </c>
      <c r="G78" s="22">
        <v>2E-3</v>
      </c>
      <c r="H78" s="40"/>
      <c r="I78" s="24"/>
      <c r="J78" s="5"/>
    </row>
    <row r="79" spans="1:10" ht="12.95" customHeight="1">
      <c r="A79" s="18" t="s">
        <v>1870</v>
      </c>
      <c r="B79" s="19" t="s">
        <v>1871</v>
      </c>
      <c r="C79" s="15" t="s">
        <v>1854</v>
      </c>
      <c r="D79" s="15" t="s">
        <v>422</v>
      </c>
      <c r="E79" s="20">
        <v>29091</v>
      </c>
      <c r="F79" s="21">
        <v>300.2337</v>
      </c>
      <c r="G79" s="22">
        <v>2E-3</v>
      </c>
      <c r="H79" s="40"/>
      <c r="I79" s="24"/>
      <c r="J79" s="5"/>
    </row>
    <row r="80" spans="1:10" ht="12.95" customHeight="1">
      <c r="A80" s="18" t="s">
        <v>1660</v>
      </c>
      <c r="B80" s="19" t="s">
        <v>1661</v>
      </c>
      <c r="C80" s="15" t="s">
        <v>1662</v>
      </c>
      <c r="D80" s="15" t="s">
        <v>523</v>
      </c>
      <c r="E80" s="20">
        <v>19311</v>
      </c>
      <c r="F80" s="21">
        <v>277.3929</v>
      </c>
      <c r="G80" s="22">
        <v>1.8E-3</v>
      </c>
      <c r="H80" s="40"/>
      <c r="I80" s="24"/>
      <c r="J80" s="5"/>
    </row>
    <row r="81" spans="1:10" ht="12.95" customHeight="1">
      <c r="A81" s="18" t="s">
        <v>1432</v>
      </c>
      <c r="B81" s="19" t="s">
        <v>1433</v>
      </c>
      <c r="C81" s="15" t="s">
        <v>1434</v>
      </c>
      <c r="D81" s="15" t="s">
        <v>269</v>
      </c>
      <c r="E81" s="20">
        <v>23604</v>
      </c>
      <c r="F81" s="21">
        <v>254.3921</v>
      </c>
      <c r="G81" s="22">
        <v>1.6999999999999999E-3</v>
      </c>
      <c r="H81" s="40"/>
      <c r="I81" s="24"/>
      <c r="J81" s="5"/>
    </row>
    <row r="82" spans="1:10" ht="12.95" customHeight="1">
      <c r="A82" s="18" t="s">
        <v>353</v>
      </c>
      <c r="B82" s="19" t="s">
        <v>354</v>
      </c>
      <c r="C82" s="15" t="s">
        <v>355</v>
      </c>
      <c r="D82" s="15" t="s">
        <v>325</v>
      </c>
      <c r="E82" s="20">
        <v>8470</v>
      </c>
      <c r="F82" s="21">
        <v>212.49959999999999</v>
      </c>
      <c r="G82" s="22">
        <v>1.4E-3</v>
      </c>
      <c r="H82" s="40"/>
      <c r="I82" s="24"/>
      <c r="J82" s="5"/>
    </row>
    <row r="83" spans="1:10" ht="12.95" customHeight="1">
      <c r="A83" s="18" t="s">
        <v>734</v>
      </c>
      <c r="B83" s="19" t="s">
        <v>735</v>
      </c>
      <c r="C83" s="15" t="s">
        <v>736</v>
      </c>
      <c r="D83" s="15" t="s">
        <v>534</v>
      </c>
      <c r="E83" s="20">
        <v>34266</v>
      </c>
      <c r="F83" s="21">
        <v>172.80340000000001</v>
      </c>
      <c r="G83" s="22">
        <v>1.1000000000000001E-3</v>
      </c>
      <c r="H83" s="40"/>
      <c r="I83" s="24"/>
      <c r="J83" s="5"/>
    </row>
    <row r="84" spans="1:10" ht="12.95" customHeight="1">
      <c r="A84" s="18" t="s">
        <v>336</v>
      </c>
      <c r="B84" s="19" t="s">
        <v>337</v>
      </c>
      <c r="C84" s="15" t="s">
        <v>338</v>
      </c>
      <c r="D84" s="15" t="s">
        <v>339</v>
      </c>
      <c r="E84" s="20">
        <v>54845</v>
      </c>
      <c r="F84" s="21">
        <v>160.50389999999999</v>
      </c>
      <c r="G84" s="22">
        <v>1E-3</v>
      </c>
      <c r="H84" s="40"/>
      <c r="I84" s="24"/>
      <c r="J84" s="5"/>
    </row>
    <row r="85" spans="1:10" ht="12.95" customHeight="1">
      <c r="A85" s="18" t="s">
        <v>374</v>
      </c>
      <c r="B85" s="19" t="s">
        <v>375</v>
      </c>
      <c r="C85" s="15" t="s">
        <v>376</v>
      </c>
      <c r="D85" s="15" t="s">
        <v>377</v>
      </c>
      <c r="E85" s="20">
        <v>4334</v>
      </c>
      <c r="F85" s="21">
        <v>100.25409999999999</v>
      </c>
      <c r="G85" s="22">
        <v>6.9999999999999999E-4</v>
      </c>
      <c r="H85" s="40"/>
      <c r="I85" s="24"/>
      <c r="J85" s="5"/>
    </row>
    <row r="86" spans="1:10" ht="12.95" customHeight="1">
      <c r="A86" s="18" t="s">
        <v>1139</v>
      </c>
      <c r="B86" s="19" t="s">
        <v>1140</v>
      </c>
      <c r="C86" s="15" t="s">
        <v>1141</v>
      </c>
      <c r="D86" s="15" t="s">
        <v>534</v>
      </c>
      <c r="E86" s="20">
        <v>125690</v>
      </c>
      <c r="F86" s="21">
        <v>70.549800000000005</v>
      </c>
      <c r="G86" s="22">
        <v>5.0000000000000001E-4</v>
      </c>
      <c r="H86" s="40"/>
      <c r="I86" s="24"/>
      <c r="J86" s="5"/>
    </row>
    <row r="87" spans="1:10" ht="12.95" customHeight="1">
      <c r="A87" s="18" t="s">
        <v>3246</v>
      </c>
      <c r="B87" s="19" t="s">
        <v>3247</v>
      </c>
      <c r="C87" s="15" t="s">
        <v>3248</v>
      </c>
      <c r="D87" s="15" t="s">
        <v>247</v>
      </c>
      <c r="E87" s="20">
        <v>45327</v>
      </c>
      <c r="F87" s="21">
        <v>56.636099999999999</v>
      </c>
      <c r="G87" s="22">
        <v>4.0000000000000002E-4</v>
      </c>
      <c r="H87" s="40"/>
      <c r="I87" s="24"/>
      <c r="J87" s="5"/>
    </row>
    <row r="88" spans="1:10" ht="12.95" customHeight="1">
      <c r="A88" s="18" t="s">
        <v>1835</v>
      </c>
      <c r="B88" s="19" t="s">
        <v>1836</v>
      </c>
      <c r="C88" s="15" t="s">
        <v>1837</v>
      </c>
      <c r="D88" s="15" t="s">
        <v>523</v>
      </c>
      <c r="E88" s="20">
        <v>6110</v>
      </c>
      <c r="F88" s="21">
        <v>50.661099999999998</v>
      </c>
      <c r="G88" s="22">
        <v>2.9999999999999997E-4</v>
      </c>
      <c r="H88" s="40"/>
      <c r="I88" s="24"/>
      <c r="J88" s="5"/>
    </row>
    <row r="89" spans="1:10" ht="12.95" customHeight="1">
      <c r="A89" s="18" t="s">
        <v>917</v>
      </c>
      <c r="B89" s="19" t="s">
        <v>918</v>
      </c>
      <c r="C89" s="15" t="s">
        <v>919</v>
      </c>
      <c r="D89" s="15" t="s">
        <v>534</v>
      </c>
      <c r="E89" s="20">
        <v>752</v>
      </c>
      <c r="F89" s="21">
        <v>25.762</v>
      </c>
      <c r="G89" s="22">
        <v>2.0000000000000001E-4</v>
      </c>
      <c r="H89" s="40"/>
      <c r="I89" s="24"/>
      <c r="J89" s="5"/>
    </row>
    <row r="90" spans="1:10" ht="12.95" customHeight="1">
      <c r="A90" s="5"/>
      <c r="B90" s="14" t="s">
        <v>184</v>
      </c>
      <c r="C90" s="15"/>
      <c r="D90" s="15"/>
      <c r="E90" s="15"/>
      <c r="F90" s="25">
        <v>119263.9648</v>
      </c>
      <c r="G90" s="26">
        <v>0.77959999999999996</v>
      </c>
      <c r="H90" s="27"/>
      <c r="I90" s="28"/>
      <c r="J90" s="5"/>
    </row>
    <row r="91" spans="1:10" ht="12.95" customHeight="1">
      <c r="A91" s="5"/>
      <c r="B91" s="29" t="s">
        <v>1799</v>
      </c>
      <c r="C91" s="2"/>
      <c r="D91" s="2"/>
      <c r="E91" s="2"/>
      <c r="F91" s="27" t="s">
        <v>186</v>
      </c>
      <c r="G91" s="27" t="s">
        <v>186</v>
      </c>
      <c r="H91" s="27"/>
      <c r="I91" s="28"/>
      <c r="J91" s="5"/>
    </row>
    <row r="92" spans="1:10" ht="12.95" customHeight="1">
      <c r="A92" s="5"/>
      <c r="B92" s="29" t="s">
        <v>184</v>
      </c>
      <c r="C92" s="2"/>
      <c r="D92" s="2"/>
      <c r="E92" s="2"/>
      <c r="F92" s="27" t="s">
        <v>186</v>
      </c>
      <c r="G92" s="27" t="s">
        <v>186</v>
      </c>
      <c r="H92" s="27"/>
      <c r="I92" s="28"/>
      <c r="J92" s="5"/>
    </row>
    <row r="93" spans="1:10" ht="12.95" customHeight="1">
      <c r="A93" s="5"/>
      <c r="B93" s="29" t="s">
        <v>187</v>
      </c>
      <c r="C93" s="30"/>
      <c r="D93" s="2"/>
      <c r="E93" s="30"/>
      <c r="F93" s="25">
        <v>119263.9648</v>
      </c>
      <c r="G93" s="26">
        <v>0.77959999999999996</v>
      </c>
      <c r="H93" s="27"/>
      <c r="I93" s="28"/>
      <c r="J93" s="5"/>
    </row>
    <row r="94" spans="1:10" ht="12.95" customHeight="1">
      <c r="A94" s="5"/>
      <c r="B94" s="14" t="s">
        <v>175</v>
      </c>
      <c r="C94" s="15"/>
      <c r="D94" s="15"/>
      <c r="E94" s="15"/>
      <c r="F94" s="15"/>
      <c r="G94" s="15"/>
      <c r="H94" s="16"/>
      <c r="I94" s="17"/>
      <c r="J94" s="5"/>
    </row>
    <row r="95" spans="1:10" ht="12.95" customHeight="1">
      <c r="A95" s="5"/>
      <c r="B95" s="14" t="s">
        <v>176</v>
      </c>
      <c r="C95" s="15"/>
      <c r="D95" s="15"/>
      <c r="E95" s="15"/>
      <c r="F95" s="5"/>
      <c r="G95" s="16"/>
      <c r="H95" s="16"/>
      <c r="I95" s="17"/>
      <c r="J95" s="5"/>
    </row>
    <row r="96" spans="1:10" ht="12.95" customHeight="1">
      <c r="A96" s="18" t="s">
        <v>2309</v>
      </c>
      <c r="B96" s="19" t="s">
        <v>2310</v>
      </c>
      <c r="C96" s="15" t="s">
        <v>2311</v>
      </c>
      <c r="D96" s="15" t="s">
        <v>180</v>
      </c>
      <c r="E96" s="20">
        <v>5500000</v>
      </c>
      <c r="F96" s="21">
        <v>5640.2555000000002</v>
      </c>
      <c r="G96" s="22">
        <v>3.6900000000000002E-2</v>
      </c>
      <c r="H96" s="23">
        <v>7.1801000000000004E-2</v>
      </c>
      <c r="I96" s="24"/>
      <c r="J96" s="5"/>
    </row>
    <row r="97" spans="1:10" ht="12.95" customHeight="1">
      <c r="A97" s="18" t="s">
        <v>2064</v>
      </c>
      <c r="B97" s="19" t="s">
        <v>2065</v>
      </c>
      <c r="C97" s="15" t="s">
        <v>2066</v>
      </c>
      <c r="D97" s="15" t="s">
        <v>180</v>
      </c>
      <c r="E97" s="20">
        <v>5000000</v>
      </c>
      <c r="F97" s="21">
        <v>5141.0649999999996</v>
      </c>
      <c r="G97" s="22">
        <v>3.3599999999999998E-2</v>
      </c>
      <c r="H97" s="23">
        <v>6.9570000000000007E-2</v>
      </c>
      <c r="I97" s="24"/>
      <c r="J97" s="5"/>
    </row>
    <row r="98" spans="1:10" ht="12.95" customHeight="1">
      <c r="A98" s="18" t="s">
        <v>2312</v>
      </c>
      <c r="B98" s="19" t="s">
        <v>2313</v>
      </c>
      <c r="C98" s="15" t="s">
        <v>2314</v>
      </c>
      <c r="D98" s="15" t="s">
        <v>180</v>
      </c>
      <c r="E98" s="20">
        <v>4000000</v>
      </c>
      <c r="F98" s="21">
        <v>4153.54</v>
      </c>
      <c r="G98" s="22">
        <v>2.7199999999999998E-2</v>
      </c>
      <c r="H98" s="23">
        <v>7.1733000000000005E-2</v>
      </c>
      <c r="I98" s="24"/>
      <c r="J98" s="5"/>
    </row>
    <row r="99" spans="1:10" ht="12.95" customHeight="1">
      <c r="A99" s="18" t="s">
        <v>2923</v>
      </c>
      <c r="B99" s="19" t="s">
        <v>2924</v>
      </c>
      <c r="C99" s="15" t="s">
        <v>2925</v>
      </c>
      <c r="D99" s="15" t="s">
        <v>2318</v>
      </c>
      <c r="E99" s="20">
        <v>2500</v>
      </c>
      <c r="F99" s="21">
        <v>2541.2150000000001</v>
      </c>
      <c r="G99" s="22">
        <v>1.66E-2</v>
      </c>
      <c r="H99" s="23">
        <v>8.3000000000000004E-2</v>
      </c>
      <c r="I99" s="24"/>
      <c r="J99" s="5"/>
    </row>
    <row r="100" spans="1:10" ht="12.95" customHeight="1">
      <c r="A100" s="18" t="s">
        <v>2460</v>
      </c>
      <c r="B100" s="19" t="s">
        <v>2461</v>
      </c>
      <c r="C100" s="15" t="s">
        <v>2462</v>
      </c>
      <c r="D100" s="15" t="s">
        <v>206</v>
      </c>
      <c r="E100" s="20">
        <v>2500</v>
      </c>
      <c r="F100" s="21">
        <v>2533.0974999999999</v>
      </c>
      <c r="G100" s="22">
        <v>1.66E-2</v>
      </c>
      <c r="H100" s="23">
        <v>7.6605000000000006E-2</v>
      </c>
      <c r="I100" s="24"/>
      <c r="J100" s="5"/>
    </row>
    <row r="101" spans="1:10" ht="12.95" customHeight="1">
      <c r="A101" s="18" t="s">
        <v>2929</v>
      </c>
      <c r="B101" s="19" t="s">
        <v>2930</v>
      </c>
      <c r="C101" s="15" t="s">
        <v>2931</v>
      </c>
      <c r="D101" s="15" t="s">
        <v>2932</v>
      </c>
      <c r="E101" s="20">
        <v>1500</v>
      </c>
      <c r="F101" s="21">
        <v>1499.7360000000001</v>
      </c>
      <c r="G101" s="22">
        <v>9.7999999999999997E-3</v>
      </c>
      <c r="H101" s="23">
        <v>9.3450000000000005E-2</v>
      </c>
      <c r="I101" s="24"/>
      <c r="J101" s="5"/>
    </row>
    <row r="102" spans="1:10" ht="12.95" customHeight="1">
      <c r="A102" s="18" t="s">
        <v>3249</v>
      </c>
      <c r="B102" s="19" t="s">
        <v>3250</v>
      </c>
      <c r="C102" s="15" t="s">
        <v>3251</v>
      </c>
      <c r="D102" s="15" t="s">
        <v>3252</v>
      </c>
      <c r="E102" s="20">
        <v>1500</v>
      </c>
      <c r="F102" s="21">
        <v>1494.2670000000001</v>
      </c>
      <c r="G102" s="22">
        <v>9.7999999999999997E-3</v>
      </c>
      <c r="H102" s="23">
        <v>0.114909</v>
      </c>
      <c r="I102" s="24"/>
      <c r="J102" s="5"/>
    </row>
    <row r="103" spans="1:10" ht="12.95" customHeight="1">
      <c r="A103" s="18" t="s">
        <v>2942</v>
      </c>
      <c r="B103" s="19" t="s">
        <v>2943</v>
      </c>
      <c r="C103" s="15" t="s">
        <v>2944</v>
      </c>
      <c r="D103" s="15" t="s">
        <v>206</v>
      </c>
      <c r="E103" s="20">
        <v>150</v>
      </c>
      <c r="F103" s="21">
        <v>1453.1295</v>
      </c>
      <c r="G103" s="22">
        <v>9.4999999999999998E-3</v>
      </c>
      <c r="H103" s="23">
        <v>7.4982999999999994E-2</v>
      </c>
      <c r="I103" s="24"/>
      <c r="J103" s="5"/>
    </row>
    <row r="104" spans="1:10" ht="12.95" customHeight="1">
      <c r="A104" s="18" t="s">
        <v>2939</v>
      </c>
      <c r="B104" s="19" t="s">
        <v>2940</v>
      </c>
      <c r="C104" s="15" t="s">
        <v>2941</v>
      </c>
      <c r="D104" s="15" t="s">
        <v>2932</v>
      </c>
      <c r="E104" s="20">
        <v>1000</v>
      </c>
      <c r="F104" s="21">
        <v>1002.485</v>
      </c>
      <c r="G104" s="22">
        <v>6.6E-3</v>
      </c>
      <c r="H104" s="23">
        <v>8.1162999999999999E-2</v>
      </c>
      <c r="I104" s="24"/>
      <c r="J104" s="5"/>
    </row>
    <row r="105" spans="1:10" ht="12.95" customHeight="1">
      <c r="A105" s="18" t="s">
        <v>3253</v>
      </c>
      <c r="B105" s="19" t="s">
        <v>3254</v>
      </c>
      <c r="C105" s="15" t="s">
        <v>3255</v>
      </c>
      <c r="D105" s="15" t="s">
        <v>3256</v>
      </c>
      <c r="E105" s="20">
        <v>1000</v>
      </c>
      <c r="F105" s="21">
        <v>1001.961</v>
      </c>
      <c r="G105" s="22">
        <v>6.4999999999999997E-3</v>
      </c>
      <c r="H105" s="23">
        <v>9.8981E-2</v>
      </c>
      <c r="I105" s="24"/>
      <c r="J105" s="5"/>
    </row>
    <row r="106" spans="1:10" ht="12.95" customHeight="1">
      <c r="A106" s="18" t="s">
        <v>2328</v>
      </c>
      <c r="B106" s="19" t="s">
        <v>2329</v>
      </c>
      <c r="C106" s="15" t="s">
        <v>2330</v>
      </c>
      <c r="D106" s="15" t="s">
        <v>2318</v>
      </c>
      <c r="E106" s="20">
        <v>1000</v>
      </c>
      <c r="F106" s="21">
        <v>1000.316</v>
      </c>
      <c r="G106" s="22">
        <v>6.4999999999999997E-3</v>
      </c>
      <c r="H106" s="23">
        <v>8.5949999999999999E-2</v>
      </c>
      <c r="I106" s="24"/>
      <c r="J106" s="5"/>
    </row>
    <row r="107" spans="1:10" ht="12.95" customHeight="1">
      <c r="A107" s="18" t="s">
        <v>3257</v>
      </c>
      <c r="B107" s="19" t="s">
        <v>3258</v>
      </c>
      <c r="C107" s="15" t="s">
        <v>3259</v>
      </c>
      <c r="D107" s="15" t="s">
        <v>2478</v>
      </c>
      <c r="E107" s="20">
        <v>1000</v>
      </c>
      <c r="F107" s="21">
        <v>974.46799999999996</v>
      </c>
      <c r="G107" s="22">
        <v>6.4000000000000003E-3</v>
      </c>
      <c r="H107" s="23">
        <v>8.1709000000000004E-2</v>
      </c>
      <c r="I107" s="24"/>
      <c r="J107" s="5"/>
    </row>
    <row r="108" spans="1:10" ht="12.95" customHeight="1">
      <c r="A108" s="18" t="s">
        <v>2952</v>
      </c>
      <c r="B108" s="19" t="s">
        <v>2953</v>
      </c>
      <c r="C108" s="15" t="s">
        <v>2954</v>
      </c>
      <c r="D108" s="15" t="s">
        <v>2955</v>
      </c>
      <c r="E108" s="20">
        <v>500</v>
      </c>
      <c r="F108" s="21">
        <v>500.34399999999999</v>
      </c>
      <c r="G108" s="22">
        <v>3.3E-3</v>
      </c>
      <c r="H108" s="23">
        <v>8.3794999999999994E-2</v>
      </c>
      <c r="I108" s="24"/>
      <c r="J108" s="5"/>
    </row>
    <row r="109" spans="1:10" ht="12.95" customHeight="1">
      <c r="A109" s="18" t="s">
        <v>3260</v>
      </c>
      <c r="B109" s="19" t="s">
        <v>3261</v>
      </c>
      <c r="C109" s="15" t="s">
        <v>3262</v>
      </c>
      <c r="D109" s="15" t="s">
        <v>2318</v>
      </c>
      <c r="E109" s="20">
        <v>500</v>
      </c>
      <c r="F109" s="21">
        <v>499.43700000000001</v>
      </c>
      <c r="G109" s="22">
        <v>3.3E-3</v>
      </c>
      <c r="H109" s="23">
        <v>8.4900000000000003E-2</v>
      </c>
      <c r="I109" s="24"/>
      <c r="J109" s="5"/>
    </row>
    <row r="110" spans="1:10" ht="12.95" customHeight="1">
      <c r="A110" s="18" t="s">
        <v>3263</v>
      </c>
      <c r="B110" s="19" t="s">
        <v>3264</v>
      </c>
      <c r="C110" s="15" t="s">
        <v>3265</v>
      </c>
      <c r="D110" s="15" t="s">
        <v>206</v>
      </c>
      <c r="E110" s="20">
        <v>50</v>
      </c>
      <c r="F110" s="21">
        <v>497.68450000000001</v>
      </c>
      <c r="G110" s="22">
        <v>3.3E-3</v>
      </c>
      <c r="H110" s="23">
        <v>7.3409000000000002E-2</v>
      </c>
      <c r="I110" s="42">
        <v>7.9415232000000002E-2</v>
      </c>
      <c r="J110" s="5"/>
    </row>
    <row r="111" spans="1:10" ht="12.95" customHeight="1">
      <c r="A111" s="18" t="s">
        <v>2779</v>
      </c>
      <c r="B111" s="19" t="s">
        <v>2780</v>
      </c>
      <c r="C111" s="15" t="s">
        <v>2781</v>
      </c>
      <c r="D111" s="15" t="s">
        <v>206</v>
      </c>
      <c r="E111" s="20">
        <v>30</v>
      </c>
      <c r="F111" s="21">
        <v>300.60989999999998</v>
      </c>
      <c r="G111" s="22">
        <v>2E-3</v>
      </c>
      <c r="H111" s="23">
        <v>7.3400000000000007E-2</v>
      </c>
      <c r="I111" s="42"/>
      <c r="J111" s="5"/>
    </row>
    <row r="112" spans="1:10" ht="12.95" customHeight="1">
      <c r="A112" s="18" t="s">
        <v>2661</v>
      </c>
      <c r="B112" s="19" t="s">
        <v>2662</v>
      </c>
      <c r="C112" s="15" t="s">
        <v>2663</v>
      </c>
      <c r="D112" s="15" t="s">
        <v>180</v>
      </c>
      <c r="E112" s="20">
        <v>200000</v>
      </c>
      <c r="F112" s="21">
        <v>204.0378</v>
      </c>
      <c r="G112" s="22">
        <v>1.2999999999999999E-3</v>
      </c>
      <c r="H112" s="23">
        <v>6.9931999999999994E-2</v>
      </c>
      <c r="I112" s="42"/>
      <c r="J112" s="5"/>
    </row>
    <row r="113" spans="1:10" ht="12.95" customHeight="1">
      <c r="A113" s="18" t="s">
        <v>3266</v>
      </c>
      <c r="B113" s="19" t="s">
        <v>3267</v>
      </c>
      <c r="C113" s="15" t="s">
        <v>3268</v>
      </c>
      <c r="D113" s="15" t="s">
        <v>180</v>
      </c>
      <c r="E113" s="20">
        <v>50000</v>
      </c>
      <c r="F113" s="21">
        <v>50.537300000000002</v>
      </c>
      <c r="G113" s="22">
        <v>2.9999999999999997E-4</v>
      </c>
      <c r="H113" s="23">
        <v>6.8846000000000004E-2</v>
      </c>
      <c r="I113" s="42"/>
      <c r="J113" s="5"/>
    </row>
    <row r="114" spans="1:10" ht="12.95" customHeight="1">
      <c r="A114" s="18" t="s">
        <v>3269</v>
      </c>
      <c r="B114" s="19" t="s">
        <v>3270</v>
      </c>
      <c r="C114" s="15" t="s">
        <v>3271</v>
      </c>
      <c r="D114" s="15" t="s">
        <v>180</v>
      </c>
      <c r="E114" s="20">
        <v>2600</v>
      </c>
      <c r="F114" s="21">
        <v>2.6103999999999998</v>
      </c>
      <c r="G114" s="40" t="s">
        <v>1798</v>
      </c>
      <c r="H114" s="23"/>
      <c r="I114" s="42"/>
      <c r="J114" s="5"/>
    </row>
    <row r="115" spans="1:10" ht="12.95" customHeight="1">
      <c r="A115" s="5"/>
      <c r="B115" s="14" t="s">
        <v>184</v>
      </c>
      <c r="C115" s="15"/>
      <c r="D115" s="15"/>
      <c r="E115" s="15"/>
      <c r="F115" s="25">
        <v>30490.796399999999</v>
      </c>
      <c r="G115" s="26">
        <v>0.1993</v>
      </c>
      <c r="H115" s="27"/>
      <c r="I115" s="28"/>
      <c r="J115" s="5"/>
    </row>
    <row r="116" spans="1:10" ht="12.95" customHeight="1">
      <c r="A116" s="5"/>
      <c r="B116" s="29" t="s">
        <v>185</v>
      </c>
      <c r="C116" s="2"/>
      <c r="D116" s="2"/>
      <c r="E116" s="2"/>
      <c r="F116" s="27" t="s">
        <v>186</v>
      </c>
      <c r="G116" s="27" t="s">
        <v>186</v>
      </c>
      <c r="H116" s="27"/>
      <c r="I116" s="28"/>
      <c r="J116" s="5"/>
    </row>
    <row r="117" spans="1:10" ht="12.95" customHeight="1">
      <c r="A117" s="5"/>
      <c r="B117" s="29" t="s">
        <v>184</v>
      </c>
      <c r="C117" s="2"/>
      <c r="D117" s="2"/>
      <c r="E117" s="2"/>
      <c r="F117" s="27" t="s">
        <v>186</v>
      </c>
      <c r="G117" s="27" t="s">
        <v>186</v>
      </c>
      <c r="H117" s="27"/>
      <c r="I117" s="28"/>
      <c r="J117" s="5"/>
    </row>
    <row r="118" spans="1:10" ht="12.95" customHeight="1">
      <c r="A118" s="5"/>
      <c r="B118" s="29" t="s">
        <v>187</v>
      </c>
      <c r="C118" s="30"/>
      <c r="D118" s="2"/>
      <c r="E118" s="30"/>
      <c r="F118" s="25">
        <v>30490.796399999999</v>
      </c>
      <c r="G118" s="26">
        <v>0.1993</v>
      </c>
      <c r="H118" s="27"/>
      <c r="I118" s="28"/>
      <c r="J118" s="5"/>
    </row>
    <row r="119" spans="1:10" ht="12.95" customHeight="1">
      <c r="A119" s="5"/>
      <c r="B119" s="14" t="s">
        <v>188</v>
      </c>
      <c r="C119" s="15"/>
      <c r="D119" s="15"/>
      <c r="E119" s="15"/>
      <c r="F119" s="15"/>
      <c r="G119" s="15"/>
      <c r="H119" s="16"/>
      <c r="I119" s="17"/>
      <c r="J119" s="5"/>
    </row>
    <row r="120" spans="1:10" ht="12.95" customHeight="1">
      <c r="A120" s="18" t="s">
        <v>189</v>
      </c>
      <c r="B120" s="19" t="s">
        <v>190</v>
      </c>
      <c r="C120" s="15"/>
      <c r="D120" s="15"/>
      <c r="E120" s="20"/>
      <c r="F120" s="21">
        <v>238.5942</v>
      </c>
      <c r="G120" s="22">
        <v>1.6000000000000001E-3</v>
      </c>
      <c r="H120" s="23">
        <v>6.563933778026225E-2</v>
      </c>
      <c r="I120" s="42"/>
      <c r="J120" s="5"/>
    </row>
    <row r="121" spans="1:10" ht="12.95" customHeight="1">
      <c r="A121" s="5"/>
      <c r="B121" s="14" t="s">
        <v>184</v>
      </c>
      <c r="C121" s="15"/>
      <c r="D121" s="15"/>
      <c r="E121" s="15"/>
      <c r="F121" s="25">
        <v>238.5942</v>
      </c>
      <c r="G121" s="26">
        <v>1.6000000000000001E-3</v>
      </c>
      <c r="H121" s="27"/>
      <c r="I121" s="28"/>
      <c r="J121" s="5"/>
    </row>
    <row r="122" spans="1:10" ht="12.95" customHeight="1">
      <c r="A122" s="5"/>
      <c r="B122" s="29" t="s">
        <v>185</v>
      </c>
      <c r="C122" s="2"/>
      <c r="D122" s="2"/>
      <c r="E122" s="2"/>
      <c r="F122" s="27" t="s">
        <v>186</v>
      </c>
      <c r="G122" s="27" t="s">
        <v>186</v>
      </c>
      <c r="H122" s="27"/>
      <c r="I122" s="28"/>
      <c r="J122" s="5"/>
    </row>
    <row r="123" spans="1:10" ht="12.95" customHeight="1">
      <c r="A123" s="5"/>
      <c r="B123" s="29" t="s">
        <v>184</v>
      </c>
      <c r="C123" s="2"/>
      <c r="D123" s="2"/>
      <c r="E123" s="2"/>
      <c r="F123" s="27" t="s">
        <v>186</v>
      </c>
      <c r="G123" s="27" t="s">
        <v>186</v>
      </c>
      <c r="H123" s="27"/>
      <c r="I123" s="28"/>
      <c r="J123" s="5"/>
    </row>
    <row r="124" spans="1:10" ht="12.95" customHeight="1">
      <c r="A124" s="5"/>
      <c r="B124" s="29" t="s">
        <v>187</v>
      </c>
      <c r="C124" s="30"/>
      <c r="D124" s="2"/>
      <c r="E124" s="30"/>
      <c r="F124" s="25">
        <v>238.5942</v>
      </c>
      <c r="G124" s="26">
        <v>1.6000000000000001E-3</v>
      </c>
      <c r="H124" s="27"/>
      <c r="I124" s="28"/>
      <c r="J124" s="5"/>
    </row>
    <row r="125" spans="1:10" ht="12.95" customHeight="1">
      <c r="A125" s="5"/>
      <c r="B125" s="29" t="s">
        <v>191</v>
      </c>
      <c r="C125" s="15"/>
      <c r="D125" s="2"/>
      <c r="E125" s="15"/>
      <c r="F125" s="31">
        <v>2982.7345999999998</v>
      </c>
      <c r="G125" s="26">
        <v>1.95E-2</v>
      </c>
      <c r="H125" s="27"/>
      <c r="I125" s="28"/>
      <c r="J125" s="5"/>
    </row>
    <row r="126" spans="1:10" ht="12.95" customHeight="1">
      <c r="A126" s="5"/>
      <c r="B126" s="32" t="s">
        <v>192</v>
      </c>
      <c r="C126" s="33"/>
      <c r="D126" s="33"/>
      <c r="E126" s="33"/>
      <c r="F126" s="34">
        <v>152976.09</v>
      </c>
      <c r="G126" s="35">
        <v>1</v>
      </c>
      <c r="H126" s="36"/>
      <c r="I126" s="37"/>
      <c r="J126" s="5"/>
    </row>
    <row r="127" spans="1:10" ht="12.95" customHeight="1">
      <c r="A127" s="5"/>
      <c r="B127" s="7"/>
      <c r="C127" s="5"/>
      <c r="D127" s="5"/>
      <c r="E127" s="5"/>
      <c r="F127" s="5"/>
      <c r="G127" s="5"/>
      <c r="H127" s="5"/>
      <c r="I127" s="5"/>
      <c r="J127" s="5"/>
    </row>
    <row r="128" spans="1:10" ht="12.95" customHeight="1">
      <c r="A128" s="5"/>
      <c r="B128" s="44" t="s">
        <v>5198</v>
      </c>
      <c r="C128" s="5"/>
      <c r="D128" s="5"/>
      <c r="E128" s="5"/>
      <c r="F128" s="5"/>
      <c r="G128" s="5"/>
      <c r="H128" s="5"/>
      <c r="I128" s="5"/>
      <c r="J128" s="5"/>
    </row>
    <row r="129" spans="1:10" ht="12.95" customHeight="1">
      <c r="A129" s="5"/>
      <c r="B129" s="4" t="s">
        <v>240</v>
      </c>
      <c r="C129" s="5"/>
      <c r="D129" s="5"/>
      <c r="E129" s="5"/>
      <c r="F129" s="5"/>
      <c r="G129" s="5"/>
      <c r="H129" s="5"/>
      <c r="I129" s="5"/>
      <c r="J129" s="5"/>
    </row>
    <row r="130" spans="1:10" ht="12.95" customHeight="1">
      <c r="A130" s="5"/>
      <c r="B130" s="4" t="s">
        <v>2344</v>
      </c>
      <c r="C130" s="5"/>
      <c r="D130" s="5"/>
      <c r="E130" s="5"/>
      <c r="F130" s="5"/>
      <c r="G130" s="5"/>
      <c r="H130" s="5"/>
      <c r="I130" s="5"/>
      <c r="J130" s="5"/>
    </row>
    <row r="131" spans="1:10" ht="12.95" customHeight="1">
      <c r="A131" s="5"/>
      <c r="B131" s="4" t="s">
        <v>1801</v>
      </c>
      <c r="C131" s="5"/>
      <c r="D131" s="5"/>
      <c r="E131" s="5"/>
      <c r="F131" s="5"/>
      <c r="G131" s="5"/>
      <c r="H131" s="5"/>
      <c r="I131" s="5"/>
      <c r="J131" s="5"/>
    </row>
    <row r="132" spans="1:10" ht="12.95" customHeight="1">
      <c r="A132" s="5"/>
      <c r="B132" s="4" t="s">
        <v>194</v>
      </c>
      <c r="C132" s="5"/>
      <c r="D132" s="5"/>
      <c r="E132" s="5"/>
      <c r="F132" s="5"/>
      <c r="G132" s="5"/>
      <c r="H132" s="5"/>
      <c r="I132" s="5"/>
      <c r="J132" s="5"/>
    </row>
    <row r="133" spans="1:10" ht="26.1" customHeight="1">
      <c r="A133" s="5"/>
      <c r="B133" s="76" t="s">
        <v>195</v>
      </c>
      <c r="C133" s="76"/>
      <c r="D133" s="76"/>
      <c r="E133" s="76"/>
      <c r="F133" s="76"/>
      <c r="G133" s="76"/>
      <c r="H133" s="76"/>
      <c r="I133" s="76"/>
      <c r="J133" s="5"/>
    </row>
    <row r="134" spans="1:10" ht="12.95" customHeight="1">
      <c r="A134" s="5"/>
      <c r="B134" s="76" t="s">
        <v>196</v>
      </c>
      <c r="C134" s="76"/>
      <c r="D134" s="76"/>
      <c r="E134" s="76"/>
      <c r="F134" s="76"/>
      <c r="G134" s="76"/>
      <c r="H134" s="76"/>
      <c r="I134" s="76"/>
      <c r="J134" s="5"/>
    </row>
    <row r="135" spans="1:10" ht="12.95" customHeight="1">
      <c r="A135" s="5"/>
      <c r="B135" s="76"/>
      <c r="C135" s="76"/>
      <c r="D135" s="76"/>
      <c r="E135" s="76"/>
      <c r="F135" s="76"/>
      <c r="G135" s="76"/>
      <c r="H135" s="76"/>
      <c r="I135" s="76"/>
      <c r="J135" s="5"/>
    </row>
    <row r="136" spans="1:10" ht="12.95" customHeight="1">
      <c r="A136" s="5"/>
      <c r="B136" s="76"/>
      <c r="C136" s="76"/>
      <c r="D136" s="76"/>
      <c r="E136" s="76"/>
      <c r="F136" s="76"/>
      <c r="G136" s="76"/>
      <c r="H136" s="76"/>
      <c r="I136" s="76"/>
      <c r="J136" s="5"/>
    </row>
    <row r="137" spans="1:10" ht="12.95" customHeight="1">
      <c r="A137" s="5"/>
      <c r="B137" s="76"/>
      <c r="C137" s="76"/>
      <c r="D137" s="76"/>
      <c r="E137" s="76"/>
      <c r="F137" s="76"/>
      <c r="G137" s="76"/>
      <c r="H137" s="76"/>
      <c r="I137" s="76"/>
      <c r="J137" s="5"/>
    </row>
    <row r="138" spans="1:10" ht="12.95" customHeight="1">
      <c r="A138" s="5"/>
      <c r="B138" s="76"/>
      <c r="C138" s="76"/>
      <c r="D138" s="76"/>
      <c r="E138" s="76"/>
      <c r="F138" s="76"/>
      <c r="G138" s="76"/>
      <c r="H138" s="76"/>
      <c r="I138" s="76"/>
      <c r="J138" s="5"/>
    </row>
    <row r="139" spans="1:10" ht="12.95" customHeight="1">
      <c r="A139" s="5"/>
      <c r="B139" s="5"/>
      <c r="C139" s="77" t="s">
        <v>3272</v>
      </c>
      <c r="D139" s="77"/>
      <c r="E139" s="77"/>
      <c r="F139" s="77"/>
      <c r="G139" s="5"/>
      <c r="H139" s="5"/>
      <c r="I139" s="5"/>
      <c r="J139" s="5"/>
    </row>
    <row r="140" spans="1:10" ht="12.95" customHeight="1">
      <c r="A140" s="5"/>
      <c r="B140" s="38" t="s">
        <v>200</v>
      </c>
      <c r="C140" s="77" t="s">
        <v>201</v>
      </c>
      <c r="D140" s="77"/>
      <c r="E140" s="77"/>
      <c r="F140" s="77"/>
      <c r="G140" s="5"/>
      <c r="H140" s="5"/>
      <c r="I140" s="5"/>
      <c r="J140" s="5"/>
    </row>
    <row r="141" spans="1:10" ht="135" customHeight="1">
      <c r="A141" s="5"/>
      <c r="B141" s="39"/>
      <c r="C141" s="78"/>
      <c r="D141" s="78"/>
      <c r="E141" s="5"/>
      <c r="F141" s="5"/>
      <c r="G141" s="5"/>
      <c r="H141" s="5"/>
      <c r="I141" s="5"/>
      <c r="J141" s="5"/>
    </row>
  </sheetData>
  <mergeCells count="9">
    <mergeCell ref="B138:I138"/>
    <mergeCell ref="C139:F139"/>
    <mergeCell ref="C140:F140"/>
    <mergeCell ref="C141:D141"/>
    <mergeCell ref="B133:I133"/>
    <mergeCell ref="B134:I134"/>
    <mergeCell ref="B135:I135"/>
    <mergeCell ref="B136:I136"/>
    <mergeCell ref="B137:I137"/>
  </mergeCells>
  <hyperlinks>
    <hyperlink ref="A1" location="AxisAggressiveHybridFund" display="AXISEHF" xr:uid="{00000000-0004-0000-1800-000000000000}"/>
    <hyperlink ref="B1" location="AxisAggressiveHybridFund" display="Axis Aggressive Hybrid Fund" xr:uid="{00000000-0004-0000-18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outlinePr summaryBelow="0"/>
  </sheetPr>
  <dimension ref="A1:J102"/>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52</v>
      </c>
      <c r="B1" s="4" t="s">
        <v>53</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244</v>
      </c>
      <c r="B7" s="19" t="s">
        <v>245</v>
      </c>
      <c r="C7" s="15" t="s">
        <v>246</v>
      </c>
      <c r="D7" s="15" t="s">
        <v>247</v>
      </c>
      <c r="E7" s="20">
        <v>17870093</v>
      </c>
      <c r="F7" s="21">
        <v>303568.20480000001</v>
      </c>
      <c r="G7" s="22">
        <v>9.4100000000000003E-2</v>
      </c>
      <c r="H7" s="40"/>
      <c r="I7" s="24"/>
      <c r="J7" s="5"/>
    </row>
    <row r="8" spans="1:10" ht="12.95" customHeight="1">
      <c r="A8" s="18" t="s">
        <v>248</v>
      </c>
      <c r="B8" s="19" t="s">
        <v>249</v>
      </c>
      <c r="C8" s="15" t="s">
        <v>250</v>
      </c>
      <c r="D8" s="15" t="s">
        <v>247</v>
      </c>
      <c r="E8" s="20">
        <v>21659724</v>
      </c>
      <c r="F8" s="21">
        <v>271353.02230000001</v>
      </c>
      <c r="G8" s="22">
        <v>8.4099999999999994E-2</v>
      </c>
      <c r="H8" s="40"/>
      <c r="I8" s="24"/>
      <c r="J8" s="5"/>
    </row>
    <row r="9" spans="1:10" ht="12.95" customHeight="1">
      <c r="A9" s="18" t="s">
        <v>255</v>
      </c>
      <c r="B9" s="19" t="s">
        <v>256</v>
      </c>
      <c r="C9" s="15" t="s">
        <v>257</v>
      </c>
      <c r="D9" s="15" t="s">
        <v>258</v>
      </c>
      <c r="E9" s="20">
        <v>11219500</v>
      </c>
      <c r="F9" s="21">
        <v>210904.16099999999</v>
      </c>
      <c r="G9" s="22">
        <v>6.54E-2</v>
      </c>
      <c r="H9" s="40"/>
      <c r="I9" s="24"/>
      <c r="J9" s="5"/>
    </row>
    <row r="10" spans="1:10" ht="12.95" customHeight="1">
      <c r="A10" s="18" t="s">
        <v>259</v>
      </c>
      <c r="B10" s="19" t="s">
        <v>260</v>
      </c>
      <c r="C10" s="15" t="s">
        <v>261</v>
      </c>
      <c r="D10" s="15" t="s">
        <v>262</v>
      </c>
      <c r="E10" s="20">
        <v>10197762</v>
      </c>
      <c r="F10" s="21">
        <v>165846.2034</v>
      </c>
      <c r="G10" s="22">
        <v>5.1400000000000001E-2</v>
      </c>
      <c r="H10" s="40"/>
      <c r="I10" s="24"/>
      <c r="J10" s="5"/>
    </row>
    <row r="11" spans="1:10" ht="12.95" customHeight="1">
      <c r="A11" s="18" t="s">
        <v>287</v>
      </c>
      <c r="B11" s="19" t="s">
        <v>288</v>
      </c>
      <c r="C11" s="15" t="s">
        <v>289</v>
      </c>
      <c r="D11" s="15" t="s">
        <v>290</v>
      </c>
      <c r="E11" s="20">
        <v>1722282</v>
      </c>
      <c r="F11" s="21">
        <v>135803.658</v>
      </c>
      <c r="G11" s="22">
        <v>4.2099999999999999E-2</v>
      </c>
      <c r="H11" s="40"/>
      <c r="I11" s="24"/>
      <c r="J11" s="5"/>
    </row>
    <row r="12" spans="1:10" ht="12.95" customHeight="1">
      <c r="A12" s="18" t="s">
        <v>263</v>
      </c>
      <c r="B12" s="19" t="s">
        <v>264</v>
      </c>
      <c r="C12" s="15" t="s">
        <v>265</v>
      </c>
      <c r="D12" s="15" t="s">
        <v>258</v>
      </c>
      <c r="E12" s="20">
        <v>2822960</v>
      </c>
      <c r="F12" s="21">
        <v>116091.40700000001</v>
      </c>
      <c r="G12" s="22">
        <v>3.5999999999999997E-2</v>
      </c>
      <c r="H12" s="40"/>
      <c r="I12" s="24"/>
      <c r="J12" s="5"/>
    </row>
    <row r="13" spans="1:10" ht="12.95" customHeight="1">
      <c r="A13" s="18" t="s">
        <v>283</v>
      </c>
      <c r="B13" s="19" t="s">
        <v>284</v>
      </c>
      <c r="C13" s="15" t="s">
        <v>285</v>
      </c>
      <c r="D13" s="15" t="s">
        <v>286</v>
      </c>
      <c r="E13" s="20">
        <v>3762469</v>
      </c>
      <c r="F13" s="21">
        <v>112492.17939999999</v>
      </c>
      <c r="G13" s="22">
        <v>3.49E-2</v>
      </c>
      <c r="H13" s="40"/>
      <c r="I13" s="24"/>
      <c r="J13" s="5"/>
    </row>
    <row r="14" spans="1:10" ht="12.95" customHeight="1">
      <c r="A14" s="18" t="s">
        <v>266</v>
      </c>
      <c r="B14" s="19" t="s">
        <v>267</v>
      </c>
      <c r="C14" s="15" t="s">
        <v>268</v>
      </c>
      <c r="D14" s="15" t="s">
        <v>269</v>
      </c>
      <c r="E14" s="20">
        <v>2994046</v>
      </c>
      <c r="F14" s="21">
        <v>106809.59699999999</v>
      </c>
      <c r="G14" s="22">
        <v>3.3099999999999997E-2</v>
      </c>
      <c r="H14" s="40"/>
      <c r="I14" s="24"/>
      <c r="J14" s="5"/>
    </row>
    <row r="15" spans="1:10" ht="12.95" customHeight="1">
      <c r="A15" s="18" t="s">
        <v>294</v>
      </c>
      <c r="B15" s="19" t="s">
        <v>295</v>
      </c>
      <c r="C15" s="15" t="s">
        <v>296</v>
      </c>
      <c r="D15" s="15" t="s">
        <v>297</v>
      </c>
      <c r="E15" s="20">
        <v>5616215</v>
      </c>
      <c r="F15" s="21">
        <v>97943.981499999994</v>
      </c>
      <c r="G15" s="22">
        <v>3.04E-2</v>
      </c>
      <c r="H15" s="40"/>
      <c r="I15" s="24"/>
      <c r="J15" s="5"/>
    </row>
    <row r="16" spans="1:10" ht="12.95" customHeight="1">
      <c r="A16" s="18" t="s">
        <v>251</v>
      </c>
      <c r="B16" s="19" t="s">
        <v>252</v>
      </c>
      <c r="C16" s="15" t="s">
        <v>253</v>
      </c>
      <c r="D16" s="15" t="s">
        <v>254</v>
      </c>
      <c r="E16" s="20">
        <v>6841853</v>
      </c>
      <c r="F16" s="21">
        <v>86556.282300000006</v>
      </c>
      <c r="G16" s="22">
        <v>2.6800000000000001E-2</v>
      </c>
      <c r="H16" s="40"/>
      <c r="I16" s="24"/>
      <c r="J16" s="5"/>
    </row>
    <row r="17" spans="1:10" ht="12.95" customHeight="1">
      <c r="A17" s="18" t="s">
        <v>274</v>
      </c>
      <c r="B17" s="19" t="s">
        <v>275</v>
      </c>
      <c r="C17" s="15" t="s">
        <v>276</v>
      </c>
      <c r="D17" s="15" t="s">
        <v>247</v>
      </c>
      <c r="E17" s="20">
        <v>10717055</v>
      </c>
      <c r="F17" s="21">
        <v>82832.118100000007</v>
      </c>
      <c r="G17" s="22">
        <v>2.5700000000000001E-2</v>
      </c>
      <c r="H17" s="40"/>
      <c r="I17" s="24"/>
      <c r="J17" s="5"/>
    </row>
    <row r="18" spans="1:10" ht="12.95" customHeight="1">
      <c r="A18" s="18" t="s">
        <v>322</v>
      </c>
      <c r="B18" s="19" t="s">
        <v>323</v>
      </c>
      <c r="C18" s="15" t="s">
        <v>324</v>
      </c>
      <c r="D18" s="15" t="s">
        <v>325</v>
      </c>
      <c r="E18" s="20">
        <v>606595</v>
      </c>
      <c r="F18" s="21">
        <v>69682.297300000006</v>
      </c>
      <c r="G18" s="22">
        <v>2.1600000000000001E-2</v>
      </c>
      <c r="H18" s="40"/>
      <c r="I18" s="24"/>
      <c r="J18" s="5"/>
    </row>
    <row r="19" spans="1:10" ht="12.95" customHeight="1">
      <c r="A19" s="18" t="s">
        <v>280</v>
      </c>
      <c r="B19" s="19" t="s">
        <v>281</v>
      </c>
      <c r="C19" s="15" t="s">
        <v>282</v>
      </c>
      <c r="D19" s="15" t="s">
        <v>247</v>
      </c>
      <c r="E19" s="20">
        <v>3476435</v>
      </c>
      <c r="F19" s="21">
        <v>66097.458700000003</v>
      </c>
      <c r="G19" s="22">
        <v>2.0500000000000001E-2</v>
      </c>
      <c r="H19" s="40"/>
      <c r="I19" s="24"/>
      <c r="J19" s="5"/>
    </row>
    <row r="20" spans="1:10" ht="12.95" customHeight="1">
      <c r="A20" s="18" t="s">
        <v>308</v>
      </c>
      <c r="B20" s="19" t="s">
        <v>309</v>
      </c>
      <c r="C20" s="15" t="s">
        <v>310</v>
      </c>
      <c r="D20" s="15" t="s">
        <v>311</v>
      </c>
      <c r="E20" s="20">
        <v>29784816</v>
      </c>
      <c r="F20" s="21">
        <v>65630.842099999994</v>
      </c>
      <c r="G20" s="22">
        <v>2.0299999999999999E-2</v>
      </c>
      <c r="H20" s="40"/>
      <c r="I20" s="24"/>
      <c r="J20" s="5"/>
    </row>
    <row r="21" spans="1:10" ht="12.95" customHeight="1">
      <c r="A21" s="18" t="s">
        <v>520</v>
      </c>
      <c r="B21" s="19" t="s">
        <v>521</v>
      </c>
      <c r="C21" s="15" t="s">
        <v>522</v>
      </c>
      <c r="D21" s="15" t="s">
        <v>523</v>
      </c>
      <c r="E21" s="20">
        <v>2201667</v>
      </c>
      <c r="F21" s="21">
        <v>63225.271200000003</v>
      </c>
      <c r="G21" s="22">
        <v>1.9599999999999999E-2</v>
      </c>
      <c r="H21" s="40"/>
      <c r="I21" s="24"/>
      <c r="J21" s="5"/>
    </row>
    <row r="22" spans="1:10" ht="12.95" customHeight="1">
      <c r="A22" s="18" t="s">
        <v>456</v>
      </c>
      <c r="B22" s="19" t="s">
        <v>457</v>
      </c>
      <c r="C22" s="15" t="s">
        <v>458</v>
      </c>
      <c r="D22" s="15" t="s">
        <v>311</v>
      </c>
      <c r="E22" s="20">
        <v>754849</v>
      </c>
      <c r="F22" s="21">
        <v>58302.272199999999</v>
      </c>
      <c r="G22" s="22">
        <v>1.8100000000000002E-2</v>
      </c>
      <c r="H22" s="40"/>
      <c r="I22" s="24"/>
      <c r="J22" s="5"/>
    </row>
    <row r="23" spans="1:10" ht="12.95" customHeight="1">
      <c r="A23" s="18" t="s">
        <v>378</v>
      </c>
      <c r="B23" s="19" t="s">
        <v>379</v>
      </c>
      <c r="C23" s="15" t="s">
        <v>380</v>
      </c>
      <c r="D23" s="15" t="s">
        <v>297</v>
      </c>
      <c r="E23" s="20">
        <v>3756294</v>
      </c>
      <c r="F23" s="21">
        <v>55570.613400000002</v>
      </c>
      <c r="G23" s="22">
        <v>1.72E-2</v>
      </c>
      <c r="H23" s="40"/>
      <c r="I23" s="24"/>
      <c r="J23" s="5"/>
    </row>
    <row r="24" spans="1:10" ht="12.95" customHeight="1">
      <c r="A24" s="18" t="s">
        <v>370</v>
      </c>
      <c r="B24" s="19" t="s">
        <v>371</v>
      </c>
      <c r="C24" s="15" t="s">
        <v>372</v>
      </c>
      <c r="D24" s="15" t="s">
        <v>373</v>
      </c>
      <c r="E24" s="20">
        <v>1267167</v>
      </c>
      <c r="F24" s="21">
        <v>54796.736199999999</v>
      </c>
      <c r="G24" s="22">
        <v>1.7000000000000001E-2</v>
      </c>
      <c r="H24" s="40"/>
      <c r="I24" s="24"/>
      <c r="J24" s="5"/>
    </row>
    <row r="25" spans="1:10" ht="12.95" customHeight="1">
      <c r="A25" s="18" t="s">
        <v>430</v>
      </c>
      <c r="B25" s="19" t="s">
        <v>431</v>
      </c>
      <c r="C25" s="15" t="s">
        <v>432</v>
      </c>
      <c r="D25" s="15" t="s">
        <v>433</v>
      </c>
      <c r="E25" s="20">
        <v>7016148</v>
      </c>
      <c r="F25" s="21">
        <v>53652.483800000002</v>
      </c>
      <c r="G25" s="22">
        <v>1.66E-2</v>
      </c>
      <c r="H25" s="40"/>
      <c r="I25" s="24"/>
      <c r="J25" s="5"/>
    </row>
    <row r="26" spans="1:10" ht="12.95" customHeight="1">
      <c r="A26" s="18" t="s">
        <v>491</v>
      </c>
      <c r="B26" s="19" t="s">
        <v>492</v>
      </c>
      <c r="C26" s="15" t="s">
        <v>493</v>
      </c>
      <c r="D26" s="15" t="s">
        <v>290</v>
      </c>
      <c r="E26" s="20">
        <v>3512435</v>
      </c>
      <c r="F26" s="21">
        <v>45164.645400000001</v>
      </c>
      <c r="G26" s="22">
        <v>1.4E-2</v>
      </c>
      <c r="H26" s="40"/>
      <c r="I26" s="24"/>
      <c r="J26" s="5"/>
    </row>
    <row r="27" spans="1:10" ht="12.95" customHeight="1">
      <c r="A27" s="18" t="s">
        <v>315</v>
      </c>
      <c r="B27" s="19" t="s">
        <v>316</v>
      </c>
      <c r="C27" s="15" t="s">
        <v>317</v>
      </c>
      <c r="D27" s="15" t="s">
        <v>318</v>
      </c>
      <c r="E27" s="20">
        <v>1206391</v>
      </c>
      <c r="F27" s="21">
        <v>42106.061900000001</v>
      </c>
      <c r="G27" s="22">
        <v>1.2999999999999999E-2</v>
      </c>
      <c r="H27" s="40"/>
      <c r="I27" s="24"/>
      <c r="J27" s="5"/>
    </row>
    <row r="28" spans="1:10" ht="12.95" customHeight="1">
      <c r="A28" s="18" t="s">
        <v>485</v>
      </c>
      <c r="B28" s="19" t="s">
        <v>486</v>
      </c>
      <c r="C28" s="15" t="s">
        <v>487</v>
      </c>
      <c r="D28" s="15" t="s">
        <v>311</v>
      </c>
      <c r="E28" s="20">
        <v>1001703</v>
      </c>
      <c r="F28" s="21">
        <v>36708.909</v>
      </c>
      <c r="G28" s="22">
        <v>1.14E-2</v>
      </c>
      <c r="H28" s="40"/>
      <c r="I28" s="24"/>
      <c r="J28" s="5"/>
    </row>
    <row r="29" spans="1:10" ht="12.95" customHeight="1">
      <c r="A29" s="18" t="s">
        <v>304</v>
      </c>
      <c r="B29" s="19" t="s">
        <v>305</v>
      </c>
      <c r="C29" s="15" t="s">
        <v>306</v>
      </c>
      <c r="D29" s="15" t="s">
        <v>307</v>
      </c>
      <c r="E29" s="20">
        <v>10202856</v>
      </c>
      <c r="F29" s="21">
        <v>33057.253400000001</v>
      </c>
      <c r="G29" s="22">
        <v>1.0200000000000001E-2</v>
      </c>
      <c r="H29" s="40"/>
      <c r="I29" s="24"/>
      <c r="J29" s="5"/>
    </row>
    <row r="30" spans="1:10" ht="12.95" customHeight="1">
      <c r="A30" s="18" t="s">
        <v>470</v>
      </c>
      <c r="B30" s="19" t="s">
        <v>471</v>
      </c>
      <c r="C30" s="15" t="s">
        <v>472</v>
      </c>
      <c r="D30" s="15" t="s">
        <v>286</v>
      </c>
      <c r="E30" s="20">
        <v>1305634</v>
      </c>
      <c r="F30" s="21">
        <v>32091.178100000001</v>
      </c>
      <c r="G30" s="22">
        <v>9.9000000000000008E-3</v>
      </c>
      <c r="H30" s="40"/>
      <c r="I30" s="24"/>
      <c r="J30" s="5"/>
    </row>
    <row r="31" spans="1:10" ht="12.95" customHeight="1">
      <c r="A31" s="18" t="s">
        <v>427</v>
      </c>
      <c r="B31" s="19" t="s">
        <v>428</v>
      </c>
      <c r="C31" s="15" t="s">
        <v>429</v>
      </c>
      <c r="D31" s="15" t="s">
        <v>391</v>
      </c>
      <c r="E31" s="20">
        <v>464991</v>
      </c>
      <c r="F31" s="21">
        <v>31668.212100000001</v>
      </c>
      <c r="G31" s="22">
        <v>9.7999999999999997E-3</v>
      </c>
      <c r="H31" s="40"/>
      <c r="I31" s="24"/>
      <c r="J31" s="5"/>
    </row>
    <row r="32" spans="1:10" ht="12.95" customHeight="1">
      <c r="A32" s="18" t="s">
        <v>326</v>
      </c>
      <c r="B32" s="19" t="s">
        <v>327</v>
      </c>
      <c r="C32" s="15" t="s">
        <v>328</v>
      </c>
      <c r="D32" s="15" t="s">
        <v>311</v>
      </c>
      <c r="E32" s="20">
        <v>544410</v>
      </c>
      <c r="F32" s="21">
        <v>31320.9961</v>
      </c>
      <c r="G32" s="22">
        <v>9.7000000000000003E-3</v>
      </c>
      <c r="H32" s="40"/>
      <c r="I32" s="24"/>
      <c r="J32" s="5"/>
    </row>
    <row r="33" spans="1:10" ht="12.95" customHeight="1">
      <c r="A33" s="18" t="s">
        <v>270</v>
      </c>
      <c r="B33" s="19" t="s">
        <v>271</v>
      </c>
      <c r="C33" s="15" t="s">
        <v>272</v>
      </c>
      <c r="D33" s="15" t="s">
        <v>273</v>
      </c>
      <c r="E33" s="20">
        <v>6314758</v>
      </c>
      <c r="F33" s="21">
        <v>28258.542099999999</v>
      </c>
      <c r="G33" s="22">
        <v>8.8000000000000005E-3</v>
      </c>
      <c r="H33" s="40"/>
      <c r="I33" s="24"/>
      <c r="J33" s="5"/>
    </row>
    <row r="34" spans="1:10" ht="12.95" customHeight="1">
      <c r="A34" s="18" t="s">
        <v>347</v>
      </c>
      <c r="B34" s="19" t="s">
        <v>348</v>
      </c>
      <c r="C34" s="15" t="s">
        <v>349</v>
      </c>
      <c r="D34" s="15" t="s">
        <v>286</v>
      </c>
      <c r="E34" s="20">
        <v>319314</v>
      </c>
      <c r="F34" s="21">
        <v>28252.2641</v>
      </c>
      <c r="G34" s="22">
        <v>8.8000000000000005E-3</v>
      </c>
      <c r="H34" s="40"/>
      <c r="I34" s="24"/>
      <c r="J34" s="5"/>
    </row>
    <row r="35" spans="1:10" ht="12.95" customHeight="1">
      <c r="A35" s="18" t="s">
        <v>695</v>
      </c>
      <c r="B35" s="19" t="s">
        <v>696</v>
      </c>
      <c r="C35" s="15" t="s">
        <v>697</v>
      </c>
      <c r="D35" s="15" t="s">
        <v>297</v>
      </c>
      <c r="E35" s="20">
        <v>944794</v>
      </c>
      <c r="F35" s="21">
        <v>23009.5131</v>
      </c>
      <c r="G35" s="22">
        <v>7.1000000000000004E-3</v>
      </c>
      <c r="H35" s="40"/>
      <c r="I35" s="24"/>
      <c r="J35" s="5"/>
    </row>
    <row r="36" spans="1:10" ht="12.95" customHeight="1">
      <c r="A36" s="18" t="s">
        <v>405</v>
      </c>
      <c r="B36" s="19" t="s">
        <v>406</v>
      </c>
      <c r="C36" s="15" t="s">
        <v>407</v>
      </c>
      <c r="D36" s="15" t="s">
        <v>408</v>
      </c>
      <c r="E36" s="20">
        <v>4207213</v>
      </c>
      <c r="F36" s="21">
        <v>22582.215800000002</v>
      </c>
      <c r="G36" s="22">
        <v>7.0000000000000001E-3</v>
      </c>
      <c r="H36" s="40"/>
      <c r="I36" s="24"/>
      <c r="J36" s="5"/>
    </row>
    <row r="37" spans="1:10" ht="12.95" customHeight="1">
      <c r="A37" s="18" t="s">
        <v>388</v>
      </c>
      <c r="B37" s="19" t="s">
        <v>389</v>
      </c>
      <c r="C37" s="15" t="s">
        <v>390</v>
      </c>
      <c r="D37" s="15" t="s">
        <v>391</v>
      </c>
      <c r="E37" s="20">
        <v>2082036</v>
      </c>
      <c r="F37" s="21">
        <v>22095.607100000001</v>
      </c>
      <c r="G37" s="22">
        <v>6.7999999999999996E-3</v>
      </c>
      <c r="H37" s="40"/>
      <c r="I37" s="24"/>
      <c r="J37" s="5"/>
    </row>
    <row r="38" spans="1:10" ht="12.95" customHeight="1">
      <c r="A38" s="18" t="s">
        <v>413</v>
      </c>
      <c r="B38" s="19" t="s">
        <v>414</v>
      </c>
      <c r="C38" s="15" t="s">
        <v>415</v>
      </c>
      <c r="D38" s="15" t="s">
        <v>297</v>
      </c>
      <c r="E38" s="20">
        <v>377843</v>
      </c>
      <c r="F38" s="21">
        <v>21074.949000000001</v>
      </c>
      <c r="G38" s="22">
        <v>6.4999999999999997E-3</v>
      </c>
      <c r="H38" s="40"/>
      <c r="I38" s="24"/>
      <c r="J38" s="5"/>
    </row>
    <row r="39" spans="1:10" ht="12.95" customHeight="1">
      <c r="A39" s="18" t="s">
        <v>291</v>
      </c>
      <c r="B39" s="19" t="s">
        <v>292</v>
      </c>
      <c r="C39" s="15" t="s">
        <v>293</v>
      </c>
      <c r="D39" s="15" t="s">
        <v>273</v>
      </c>
      <c r="E39" s="20">
        <v>792394</v>
      </c>
      <c r="F39" s="21">
        <v>19562.623100000001</v>
      </c>
      <c r="G39" s="22">
        <v>6.1000000000000004E-3</v>
      </c>
      <c r="H39" s="40"/>
      <c r="I39" s="24"/>
      <c r="J39" s="5"/>
    </row>
    <row r="40" spans="1:10" ht="12.95" customHeight="1">
      <c r="A40" s="18" t="s">
        <v>423</v>
      </c>
      <c r="B40" s="19" t="s">
        <v>424</v>
      </c>
      <c r="C40" s="15" t="s">
        <v>425</v>
      </c>
      <c r="D40" s="15" t="s">
        <v>426</v>
      </c>
      <c r="E40" s="20">
        <v>3048493</v>
      </c>
      <c r="F40" s="21">
        <v>19450.909599999999</v>
      </c>
      <c r="G40" s="22">
        <v>6.0000000000000001E-3</v>
      </c>
      <c r="H40" s="40"/>
      <c r="I40" s="24"/>
      <c r="J40" s="5"/>
    </row>
    <row r="41" spans="1:10" ht="12.95" customHeight="1">
      <c r="A41" s="18" t="s">
        <v>336</v>
      </c>
      <c r="B41" s="19" t="s">
        <v>337</v>
      </c>
      <c r="C41" s="15" t="s">
        <v>338</v>
      </c>
      <c r="D41" s="15" t="s">
        <v>339</v>
      </c>
      <c r="E41" s="20">
        <v>6326568</v>
      </c>
      <c r="F41" s="21">
        <v>18514.701300000001</v>
      </c>
      <c r="G41" s="22">
        <v>5.7000000000000002E-3</v>
      </c>
      <c r="H41" s="40"/>
      <c r="I41" s="24"/>
      <c r="J41" s="5"/>
    </row>
    <row r="42" spans="1:10" ht="12.95" customHeight="1">
      <c r="A42" s="18" t="s">
        <v>517</v>
      </c>
      <c r="B42" s="19" t="s">
        <v>518</v>
      </c>
      <c r="C42" s="15" t="s">
        <v>519</v>
      </c>
      <c r="D42" s="15" t="s">
        <v>426</v>
      </c>
      <c r="E42" s="20">
        <v>921476</v>
      </c>
      <c r="F42" s="21">
        <v>17125.6315</v>
      </c>
      <c r="G42" s="22">
        <v>5.3E-3</v>
      </c>
      <c r="H42" s="40"/>
      <c r="I42" s="24"/>
      <c r="J42" s="5"/>
    </row>
    <row r="43" spans="1:10" ht="12.95" customHeight="1">
      <c r="A43" s="18" t="s">
        <v>531</v>
      </c>
      <c r="B43" s="19" t="s">
        <v>532</v>
      </c>
      <c r="C43" s="15" t="s">
        <v>533</v>
      </c>
      <c r="D43" s="15" t="s">
        <v>534</v>
      </c>
      <c r="E43" s="20">
        <v>11899784</v>
      </c>
      <c r="F43" s="21">
        <v>16809.634900000001</v>
      </c>
      <c r="G43" s="22">
        <v>5.1999999999999998E-3</v>
      </c>
      <c r="H43" s="40"/>
      <c r="I43" s="24"/>
      <c r="J43" s="5"/>
    </row>
    <row r="44" spans="1:10" ht="12.95" customHeight="1">
      <c r="A44" s="18" t="s">
        <v>301</v>
      </c>
      <c r="B44" s="19" t="s">
        <v>302</v>
      </c>
      <c r="C44" s="15" t="s">
        <v>303</v>
      </c>
      <c r="D44" s="15" t="s">
        <v>286</v>
      </c>
      <c r="E44" s="20">
        <v>127344</v>
      </c>
      <c r="F44" s="21">
        <v>15676.874100000001</v>
      </c>
      <c r="G44" s="22">
        <v>4.8999999999999998E-3</v>
      </c>
      <c r="H44" s="40"/>
      <c r="I44" s="24"/>
      <c r="J44" s="5"/>
    </row>
    <row r="45" spans="1:10" ht="12.95" customHeight="1">
      <c r="A45" s="18" t="s">
        <v>535</v>
      </c>
      <c r="B45" s="19" t="s">
        <v>536</v>
      </c>
      <c r="C45" s="15" t="s">
        <v>537</v>
      </c>
      <c r="D45" s="15" t="s">
        <v>408</v>
      </c>
      <c r="E45" s="20">
        <v>1033254</v>
      </c>
      <c r="F45" s="21">
        <v>14713.537</v>
      </c>
      <c r="G45" s="22">
        <v>4.5999999999999999E-3</v>
      </c>
      <c r="H45" s="40"/>
      <c r="I45" s="24"/>
      <c r="J45" s="5"/>
    </row>
    <row r="46" spans="1:10" ht="12.95" customHeight="1">
      <c r="A46" s="18" t="s">
        <v>333</v>
      </c>
      <c r="B46" s="19" t="s">
        <v>334</v>
      </c>
      <c r="C46" s="15" t="s">
        <v>335</v>
      </c>
      <c r="D46" s="15" t="s">
        <v>258</v>
      </c>
      <c r="E46" s="20">
        <v>868774</v>
      </c>
      <c r="F46" s="21">
        <v>14547.1862</v>
      </c>
      <c r="G46" s="22">
        <v>4.4999999999999997E-3</v>
      </c>
      <c r="H46" s="40"/>
      <c r="I46" s="24"/>
      <c r="J46" s="5"/>
    </row>
    <row r="47" spans="1:10" ht="12.95" customHeight="1">
      <c r="A47" s="18" t="s">
        <v>527</v>
      </c>
      <c r="B47" s="19" t="s">
        <v>528</v>
      </c>
      <c r="C47" s="15" t="s">
        <v>529</v>
      </c>
      <c r="D47" s="15" t="s">
        <v>530</v>
      </c>
      <c r="E47" s="20">
        <v>1284683</v>
      </c>
      <c r="F47" s="21">
        <v>14404.508099999999</v>
      </c>
      <c r="G47" s="22">
        <v>4.4999999999999997E-3</v>
      </c>
      <c r="H47" s="40"/>
      <c r="I47" s="24"/>
      <c r="J47" s="5"/>
    </row>
    <row r="48" spans="1:10" ht="12.95" customHeight="1">
      <c r="A48" s="18" t="s">
        <v>488</v>
      </c>
      <c r="B48" s="19" t="s">
        <v>489</v>
      </c>
      <c r="C48" s="15" t="s">
        <v>490</v>
      </c>
      <c r="D48" s="15" t="s">
        <v>422</v>
      </c>
      <c r="E48" s="20">
        <v>230240</v>
      </c>
      <c r="F48" s="21">
        <v>13983.281000000001</v>
      </c>
      <c r="G48" s="22">
        <v>4.3E-3</v>
      </c>
      <c r="H48" s="40"/>
      <c r="I48" s="24"/>
      <c r="J48" s="5"/>
    </row>
    <row r="49" spans="1:10" ht="12.95" customHeight="1">
      <c r="A49" s="18" t="s">
        <v>497</v>
      </c>
      <c r="B49" s="19" t="s">
        <v>498</v>
      </c>
      <c r="C49" s="15" t="s">
        <v>499</v>
      </c>
      <c r="D49" s="15" t="s">
        <v>297</v>
      </c>
      <c r="E49" s="20">
        <v>593933</v>
      </c>
      <c r="F49" s="21">
        <v>12356.4791</v>
      </c>
      <c r="G49" s="22">
        <v>3.8E-3</v>
      </c>
      <c r="H49" s="40"/>
      <c r="I49" s="24"/>
      <c r="J49" s="5"/>
    </row>
    <row r="50" spans="1:10" ht="12.95" customHeight="1">
      <c r="A50" s="18" t="s">
        <v>506</v>
      </c>
      <c r="B50" s="19" t="s">
        <v>507</v>
      </c>
      <c r="C50" s="15" t="s">
        <v>508</v>
      </c>
      <c r="D50" s="15" t="s">
        <v>509</v>
      </c>
      <c r="E50" s="20">
        <v>1530164</v>
      </c>
      <c r="F50" s="21">
        <v>11400.4869</v>
      </c>
      <c r="G50" s="22">
        <v>3.5000000000000001E-3</v>
      </c>
      <c r="H50" s="40"/>
      <c r="I50" s="24"/>
      <c r="J50" s="5"/>
    </row>
    <row r="51" spans="1:10" ht="12.95" customHeight="1">
      <c r="A51" s="18" t="s">
        <v>312</v>
      </c>
      <c r="B51" s="19" t="s">
        <v>313</v>
      </c>
      <c r="C51" s="15" t="s">
        <v>314</v>
      </c>
      <c r="D51" s="15" t="s">
        <v>286</v>
      </c>
      <c r="E51" s="20">
        <v>1559774</v>
      </c>
      <c r="F51" s="21">
        <v>11169.5416</v>
      </c>
      <c r="G51" s="22">
        <v>3.5000000000000001E-3</v>
      </c>
      <c r="H51" s="40"/>
      <c r="I51" s="24"/>
      <c r="J51" s="5"/>
    </row>
    <row r="52" spans="1:10" ht="12.95" customHeight="1">
      <c r="A52" s="18" t="s">
        <v>2303</v>
      </c>
      <c r="B52" s="19" t="s">
        <v>2304</v>
      </c>
      <c r="C52" s="15" t="s">
        <v>2305</v>
      </c>
      <c r="D52" s="15" t="s">
        <v>286</v>
      </c>
      <c r="E52" s="20">
        <v>645383</v>
      </c>
      <c r="F52" s="21">
        <v>10826.622499999999</v>
      </c>
      <c r="G52" s="22">
        <v>3.3999999999999998E-3</v>
      </c>
      <c r="H52" s="40"/>
      <c r="I52" s="24"/>
      <c r="J52" s="5"/>
    </row>
    <row r="53" spans="1:10" ht="12.95" customHeight="1">
      <c r="A53" s="18" t="s">
        <v>722</v>
      </c>
      <c r="B53" s="19" t="s">
        <v>723</v>
      </c>
      <c r="C53" s="15" t="s">
        <v>724</v>
      </c>
      <c r="D53" s="15" t="s">
        <v>426</v>
      </c>
      <c r="E53" s="20">
        <v>1697303</v>
      </c>
      <c r="F53" s="21">
        <v>10455.386500000001</v>
      </c>
      <c r="G53" s="22">
        <v>3.2000000000000002E-3</v>
      </c>
      <c r="H53" s="40"/>
      <c r="I53" s="24"/>
      <c r="J53" s="5"/>
    </row>
    <row r="54" spans="1:10" ht="12.95" customHeight="1">
      <c r="A54" s="18" t="s">
        <v>298</v>
      </c>
      <c r="B54" s="19" t="s">
        <v>299</v>
      </c>
      <c r="C54" s="15" t="s">
        <v>300</v>
      </c>
      <c r="D54" s="15" t="s">
        <v>258</v>
      </c>
      <c r="E54" s="20">
        <v>604938</v>
      </c>
      <c r="F54" s="21">
        <v>10437.902700000001</v>
      </c>
      <c r="G54" s="22">
        <v>3.2000000000000002E-3</v>
      </c>
      <c r="H54" s="40"/>
      <c r="I54" s="24"/>
      <c r="J54" s="5"/>
    </row>
    <row r="55" spans="1:10" ht="12.95" customHeight="1">
      <c r="A55" s="18" t="s">
        <v>434</v>
      </c>
      <c r="B55" s="19" t="s">
        <v>435</v>
      </c>
      <c r="C55" s="15" t="s">
        <v>436</v>
      </c>
      <c r="D55" s="15" t="s">
        <v>437</v>
      </c>
      <c r="E55" s="20">
        <v>906144</v>
      </c>
      <c r="F55" s="21">
        <v>9284.8045000000002</v>
      </c>
      <c r="G55" s="22">
        <v>2.8999999999999998E-3</v>
      </c>
      <c r="H55" s="40"/>
      <c r="I55" s="24"/>
      <c r="J55" s="5"/>
    </row>
    <row r="56" spans="1:10" ht="12.95" customHeight="1">
      <c r="A56" s="18" t="s">
        <v>473</v>
      </c>
      <c r="B56" s="19" t="s">
        <v>474</v>
      </c>
      <c r="C56" s="15" t="s">
        <v>475</v>
      </c>
      <c r="D56" s="15" t="s">
        <v>290</v>
      </c>
      <c r="E56" s="20">
        <v>1896075</v>
      </c>
      <c r="F56" s="21">
        <v>8529.4933999999994</v>
      </c>
      <c r="G56" s="22">
        <v>2.5999999999999999E-3</v>
      </c>
      <c r="H56" s="40"/>
      <c r="I56" s="24"/>
      <c r="J56" s="5"/>
    </row>
    <row r="57" spans="1:10" ht="12.95" customHeight="1">
      <c r="A57" s="18" t="s">
        <v>395</v>
      </c>
      <c r="B57" s="19" t="s">
        <v>396</v>
      </c>
      <c r="C57" s="15" t="s">
        <v>397</v>
      </c>
      <c r="D57" s="15" t="s">
        <v>339</v>
      </c>
      <c r="E57" s="20">
        <v>156701</v>
      </c>
      <c r="F57" s="21">
        <v>6169.0050000000001</v>
      </c>
      <c r="G57" s="22">
        <v>1.9E-3</v>
      </c>
      <c r="H57" s="40"/>
      <c r="I57" s="24"/>
      <c r="J57" s="5"/>
    </row>
    <row r="58" spans="1:10" ht="12.95" customHeight="1">
      <c r="A58" s="18" t="s">
        <v>807</v>
      </c>
      <c r="B58" s="19" t="s">
        <v>808</v>
      </c>
      <c r="C58" s="15" t="s">
        <v>809</v>
      </c>
      <c r="D58" s="15" t="s">
        <v>297</v>
      </c>
      <c r="E58" s="20">
        <v>421613</v>
      </c>
      <c r="F58" s="21">
        <v>6085.1404000000002</v>
      </c>
      <c r="G58" s="22">
        <v>1.9E-3</v>
      </c>
      <c r="H58" s="40"/>
      <c r="I58" s="24"/>
      <c r="J58" s="5"/>
    </row>
    <row r="59" spans="1:10" ht="12.95" customHeight="1">
      <c r="A59" s="18" t="s">
        <v>870</v>
      </c>
      <c r="B59" s="19" t="s">
        <v>871</v>
      </c>
      <c r="C59" s="15" t="s">
        <v>872</v>
      </c>
      <c r="D59" s="15" t="s">
        <v>433</v>
      </c>
      <c r="E59" s="20">
        <v>631475</v>
      </c>
      <c r="F59" s="21">
        <v>1028.9884999999999</v>
      </c>
      <c r="G59" s="22">
        <v>2.9999999999999997E-4</v>
      </c>
      <c r="H59" s="40"/>
      <c r="I59" s="24"/>
      <c r="J59" s="5"/>
    </row>
    <row r="60" spans="1:10" ht="12.95" customHeight="1">
      <c r="A60" s="5"/>
      <c r="B60" s="14" t="s">
        <v>184</v>
      </c>
      <c r="C60" s="15"/>
      <c r="D60" s="15"/>
      <c r="E60" s="15"/>
      <c r="F60" s="25">
        <v>2837081.8746000002</v>
      </c>
      <c r="G60" s="26">
        <v>0.87909999999999999</v>
      </c>
      <c r="H60" s="27"/>
      <c r="I60" s="28"/>
      <c r="J60" s="5"/>
    </row>
    <row r="61" spans="1:10" ht="12.95" customHeight="1">
      <c r="A61" s="5"/>
      <c r="B61" s="29" t="s">
        <v>1799</v>
      </c>
      <c r="C61" s="2"/>
      <c r="D61" s="2"/>
      <c r="E61" s="2"/>
      <c r="F61" s="27" t="s">
        <v>186</v>
      </c>
      <c r="G61" s="27" t="s">
        <v>186</v>
      </c>
      <c r="H61" s="27"/>
      <c r="I61" s="28"/>
      <c r="J61" s="5"/>
    </row>
    <row r="62" spans="1:10" ht="12.95" customHeight="1">
      <c r="A62" s="5"/>
      <c r="B62" s="29" t="s">
        <v>184</v>
      </c>
      <c r="C62" s="2"/>
      <c r="D62" s="2"/>
      <c r="E62" s="2"/>
      <c r="F62" s="27" t="s">
        <v>186</v>
      </c>
      <c r="G62" s="27" t="s">
        <v>186</v>
      </c>
      <c r="H62" s="27"/>
      <c r="I62" s="28"/>
      <c r="J62" s="5"/>
    </row>
    <row r="63" spans="1:10" ht="12.95" customHeight="1">
      <c r="A63" s="5"/>
      <c r="B63" s="29" t="s">
        <v>187</v>
      </c>
      <c r="C63" s="30"/>
      <c r="D63" s="2"/>
      <c r="E63" s="30"/>
      <c r="F63" s="25">
        <v>2837081.8746000002</v>
      </c>
      <c r="G63" s="26">
        <v>0.87909999999999999</v>
      </c>
      <c r="H63" s="27"/>
      <c r="I63" s="28"/>
      <c r="J63" s="5"/>
    </row>
    <row r="64" spans="1:10" ht="12.95" customHeight="1">
      <c r="A64" s="5"/>
      <c r="B64" s="14" t="s">
        <v>1872</v>
      </c>
      <c r="C64" s="15"/>
      <c r="D64" s="15"/>
      <c r="E64" s="15"/>
      <c r="F64" s="15"/>
      <c r="G64" s="15"/>
      <c r="H64" s="16"/>
      <c r="I64" s="17"/>
      <c r="J64" s="5"/>
    </row>
    <row r="65" spans="1:10" ht="12.95" customHeight="1">
      <c r="A65" s="5"/>
      <c r="B65" s="14" t="s">
        <v>2810</v>
      </c>
      <c r="C65" s="15"/>
      <c r="D65" s="15"/>
      <c r="E65" s="15"/>
      <c r="F65" s="5"/>
      <c r="G65" s="16"/>
      <c r="H65" s="16"/>
      <c r="I65" s="17"/>
      <c r="J65" s="5"/>
    </row>
    <row r="66" spans="1:10" ht="12.95" customHeight="1">
      <c r="A66" s="18" t="s">
        <v>3273</v>
      </c>
      <c r="B66" s="19" t="s">
        <v>3274</v>
      </c>
      <c r="C66" s="15"/>
      <c r="D66" s="15"/>
      <c r="E66" s="20">
        <v>306750</v>
      </c>
      <c r="F66" s="21">
        <v>72454.963499999998</v>
      </c>
      <c r="G66" s="22">
        <v>2.2499999999999999E-2</v>
      </c>
      <c r="H66" s="40"/>
      <c r="I66" s="24"/>
      <c r="J66" s="5"/>
    </row>
    <row r="67" spans="1:10" ht="12.95" customHeight="1">
      <c r="A67" s="18" t="s">
        <v>2871</v>
      </c>
      <c r="B67" s="19" t="s">
        <v>2872</v>
      </c>
      <c r="C67" s="15"/>
      <c r="D67" s="15"/>
      <c r="E67" s="20">
        <v>133125</v>
      </c>
      <c r="F67" s="21">
        <v>10558.0106</v>
      </c>
      <c r="G67" s="22">
        <v>3.3E-3</v>
      </c>
      <c r="H67" s="40"/>
      <c r="I67" s="24"/>
      <c r="J67" s="5"/>
    </row>
    <row r="68" spans="1:10" ht="12.95" customHeight="1">
      <c r="A68" s="18" t="s">
        <v>3099</v>
      </c>
      <c r="B68" s="19" t="s">
        <v>3100</v>
      </c>
      <c r="C68" s="15"/>
      <c r="D68" s="15"/>
      <c r="E68" s="20">
        <v>196200</v>
      </c>
      <c r="F68" s="21">
        <v>7220.6504999999997</v>
      </c>
      <c r="G68" s="22">
        <v>2.2000000000000001E-3</v>
      </c>
      <c r="H68" s="40"/>
      <c r="I68" s="24"/>
      <c r="J68" s="5"/>
    </row>
    <row r="69" spans="1:10" ht="12.95" customHeight="1">
      <c r="A69" s="18" t="s">
        <v>3081</v>
      </c>
      <c r="B69" s="19" t="s">
        <v>3082</v>
      </c>
      <c r="C69" s="15"/>
      <c r="D69" s="15"/>
      <c r="E69" s="20">
        <v>1382400</v>
      </c>
      <c r="F69" s="21">
        <v>3627.4176000000002</v>
      </c>
      <c r="G69" s="22">
        <v>1.1000000000000001E-3</v>
      </c>
      <c r="H69" s="40"/>
      <c r="I69" s="24"/>
      <c r="J69" s="5"/>
    </row>
    <row r="70" spans="1:10" ht="12.95" customHeight="1">
      <c r="A70" s="5"/>
      <c r="B70" s="14" t="s">
        <v>184</v>
      </c>
      <c r="C70" s="15"/>
      <c r="D70" s="15"/>
      <c r="E70" s="15"/>
      <c r="F70" s="25">
        <v>93861.042199999996</v>
      </c>
      <c r="G70" s="26">
        <v>2.9100000000000001E-2</v>
      </c>
      <c r="H70" s="27"/>
      <c r="I70" s="28"/>
      <c r="J70" s="5"/>
    </row>
    <row r="71" spans="1:10" ht="12.95" customHeight="1">
      <c r="A71" s="5"/>
      <c r="B71" s="29" t="s">
        <v>187</v>
      </c>
      <c r="C71" s="30"/>
      <c r="D71" s="2"/>
      <c r="E71" s="30"/>
      <c r="F71" s="25">
        <v>93861.042199999996</v>
      </c>
      <c r="G71" s="26">
        <v>2.9100000000000001E-2</v>
      </c>
      <c r="H71" s="27"/>
      <c r="I71" s="28"/>
      <c r="J71" s="5"/>
    </row>
    <row r="72" spans="1:10" ht="12.95" customHeight="1">
      <c r="A72" s="5"/>
      <c r="B72" s="14" t="s">
        <v>1880</v>
      </c>
      <c r="C72" s="15"/>
      <c r="D72" s="15"/>
      <c r="E72" s="15"/>
      <c r="F72" s="15"/>
      <c r="G72" s="15"/>
      <c r="H72" s="16"/>
      <c r="I72" s="17"/>
      <c r="J72" s="5"/>
    </row>
    <row r="73" spans="1:10" ht="12.95" customHeight="1">
      <c r="A73" s="5"/>
      <c r="B73" s="14" t="s">
        <v>1881</v>
      </c>
      <c r="C73" s="15"/>
      <c r="D73" s="15"/>
      <c r="E73" s="15"/>
      <c r="F73" s="5"/>
      <c r="G73" s="16"/>
      <c r="H73" s="16"/>
      <c r="I73" s="17"/>
      <c r="J73" s="5"/>
    </row>
    <row r="74" spans="1:10" ht="12.95" customHeight="1">
      <c r="A74" s="18" t="s">
        <v>3275</v>
      </c>
      <c r="B74" s="19" t="s">
        <v>3276</v>
      </c>
      <c r="C74" s="15" t="s">
        <v>3277</v>
      </c>
      <c r="D74" s="15" t="s">
        <v>180</v>
      </c>
      <c r="E74" s="20">
        <v>11000000</v>
      </c>
      <c r="F74" s="21">
        <v>10759.463</v>
      </c>
      <c r="G74" s="22">
        <v>3.3E-3</v>
      </c>
      <c r="H74" s="23">
        <v>6.5806000000000003E-2</v>
      </c>
      <c r="I74" s="24"/>
      <c r="J74" s="5"/>
    </row>
    <row r="75" spans="1:10" ht="12.95" customHeight="1">
      <c r="A75" s="18" t="s">
        <v>3278</v>
      </c>
      <c r="B75" s="19" t="s">
        <v>3279</v>
      </c>
      <c r="C75" s="15" t="s">
        <v>3280</v>
      </c>
      <c r="D75" s="15" t="s">
        <v>180</v>
      </c>
      <c r="E75" s="20">
        <v>10000000</v>
      </c>
      <c r="F75" s="21">
        <v>9942.25</v>
      </c>
      <c r="G75" s="22">
        <v>3.0999999999999999E-3</v>
      </c>
      <c r="H75" s="23">
        <v>6.4250000000000002E-2</v>
      </c>
      <c r="I75" s="24"/>
      <c r="J75" s="5"/>
    </row>
    <row r="76" spans="1:10" ht="12.95" customHeight="1">
      <c r="A76" s="18" t="s">
        <v>3281</v>
      </c>
      <c r="B76" s="19" t="s">
        <v>3282</v>
      </c>
      <c r="C76" s="15" t="s">
        <v>3283</v>
      </c>
      <c r="D76" s="15" t="s">
        <v>180</v>
      </c>
      <c r="E76" s="20">
        <v>2500000</v>
      </c>
      <c r="F76" s="21">
        <v>2485.5425</v>
      </c>
      <c r="G76" s="22">
        <v>8.0000000000000004E-4</v>
      </c>
      <c r="H76" s="23">
        <v>6.4336000000000004E-2</v>
      </c>
      <c r="I76" s="24"/>
      <c r="J76" s="5"/>
    </row>
    <row r="77" spans="1:10" ht="12.95" customHeight="1">
      <c r="A77" s="18" t="s">
        <v>3225</v>
      </c>
      <c r="B77" s="19" t="s">
        <v>3226</v>
      </c>
      <c r="C77" s="15" t="s">
        <v>3227</v>
      </c>
      <c r="D77" s="15" t="s">
        <v>180</v>
      </c>
      <c r="E77" s="20">
        <v>1500000</v>
      </c>
      <c r="F77" s="21">
        <v>1498.6935000000001</v>
      </c>
      <c r="G77" s="22">
        <v>5.0000000000000001E-4</v>
      </c>
      <c r="H77" s="23">
        <v>6.3638E-2</v>
      </c>
      <c r="I77" s="24"/>
      <c r="J77" s="5"/>
    </row>
    <row r="78" spans="1:10" ht="12.95" customHeight="1">
      <c r="A78" s="5"/>
      <c r="B78" s="14" t="s">
        <v>184</v>
      </c>
      <c r="C78" s="15"/>
      <c r="D78" s="15"/>
      <c r="E78" s="15"/>
      <c r="F78" s="25">
        <v>24685.949000000001</v>
      </c>
      <c r="G78" s="26">
        <v>7.6E-3</v>
      </c>
      <c r="H78" s="27"/>
      <c r="I78" s="28"/>
      <c r="J78" s="5"/>
    </row>
    <row r="79" spans="1:10" ht="12.95" customHeight="1">
      <c r="A79" s="5"/>
      <c r="B79" s="29" t="s">
        <v>187</v>
      </c>
      <c r="C79" s="30"/>
      <c r="D79" s="2"/>
      <c r="E79" s="30"/>
      <c r="F79" s="25">
        <v>24685.949000000001</v>
      </c>
      <c r="G79" s="26">
        <v>7.6E-3</v>
      </c>
      <c r="H79" s="27"/>
      <c r="I79" s="28"/>
      <c r="J79" s="5"/>
    </row>
    <row r="80" spans="1:10" ht="12.95" customHeight="1">
      <c r="A80" s="5"/>
      <c r="B80" s="14" t="s">
        <v>1800</v>
      </c>
      <c r="C80" s="15"/>
      <c r="D80" s="15"/>
      <c r="E80" s="15"/>
      <c r="F80" s="15"/>
      <c r="G80" s="15"/>
      <c r="H80" s="16"/>
      <c r="I80" s="17"/>
      <c r="J80" s="5"/>
    </row>
    <row r="81" spans="1:10" ht="12.95" customHeight="1">
      <c r="A81" s="5"/>
      <c r="B81" s="14" t="s">
        <v>1803</v>
      </c>
      <c r="C81" s="15"/>
      <c r="D81" s="15"/>
      <c r="E81" s="15"/>
      <c r="F81" s="5"/>
      <c r="G81" s="16"/>
      <c r="H81" s="16"/>
      <c r="I81" s="17"/>
      <c r="J81" s="5"/>
    </row>
    <row r="82" spans="1:10" ht="12.95" customHeight="1">
      <c r="A82" s="18" t="s">
        <v>3284</v>
      </c>
      <c r="B82" s="19" t="s">
        <v>107</v>
      </c>
      <c r="C82" s="15" t="s">
        <v>3285</v>
      </c>
      <c r="D82" s="15"/>
      <c r="E82" s="20">
        <v>9750000</v>
      </c>
      <c r="F82" s="21">
        <v>24865.424999999999</v>
      </c>
      <c r="G82" s="22">
        <v>7.7000000000000002E-3</v>
      </c>
      <c r="H82" s="23"/>
      <c r="I82" s="24"/>
      <c r="J82" s="5"/>
    </row>
    <row r="83" spans="1:10" ht="12.95" customHeight="1">
      <c r="A83" s="5"/>
      <c r="B83" s="14" t="s">
        <v>184</v>
      </c>
      <c r="C83" s="15"/>
      <c r="D83" s="15"/>
      <c r="E83" s="15"/>
      <c r="F83" s="25">
        <v>24865.424999999999</v>
      </c>
      <c r="G83" s="26">
        <v>7.7000000000000002E-3</v>
      </c>
      <c r="H83" s="27"/>
      <c r="I83" s="28"/>
      <c r="J83" s="5"/>
    </row>
    <row r="84" spans="1:10" ht="12.95" customHeight="1">
      <c r="A84" s="5"/>
      <c r="B84" s="29" t="s">
        <v>187</v>
      </c>
      <c r="C84" s="30"/>
      <c r="D84" s="2"/>
      <c r="E84" s="30"/>
      <c r="F84" s="25">
        <v>24865.424999999999</v>
      </c>
      <c r="G84" s="26">
        <v>7.7000000000000002E-3</v>
      </c>
      <c r="H84" s="27"/>
      <c r="I84" s="28"/>
      <c r="J84" s="5"/>
    </row>
    <row r="85" spans="1:10" ht="12.95" customHeight="1">
      <c r="A85" s="5"/>
      <c r="B85" s="14" t="s">
        <v>188</v>
      </c>
      <c r="C85" s="15"/>
      <c r="D85" s="15"/>
      <c r="E85" s="15"/>
      <c r="F85" s="15"/>
      <c r="G85" s="15"/>
      <c r="H85" s="16"/>
      <c r="I85" s="17"/>
      <c r="J85" s="5"/>
    </row>
    <row r="86" spans="1:10" ht="12.95" customHeight="1">
      <c r="A86" s="18" t="s">
        <v>189</v>
      </c>
      <c r="B86" s="19" t="s">
        <v>190</v>
      </c>
      <c r="C86" s="15"/>
      <c r="D86" s="15"/>
      <c r="E86" s="20"/>
      <c r="F86" s="21">
        <v>228936.7789</v>
      </c>
      <c r="G86" s="22">
        <v>7.0900000000000005E-2</v>
      </c>
      <c r="H86" s="23">
        <v>6.5639321343445051E-2</v>
      </c>
      <c r="I86" s="24"/>
      <c r="J86" s="5"/>
    </row>
    <row r="87" spans="1:10" ht="12.95" customHeight="1">
      <c r="A87" s="5"/>
      <c r="B87" s="14" t="s">
        <v>184</v>
      </c>
      <c r="C87" s="15"/>
      <c r="D87" s="15"/>
      <c r="E87" s="15"/>
      <c r="F87" s="25">
        <v>228936.7789</v>
      </c>
      <c r="G87" s="26">
        <v>7.0900000000000005E-2</v>
      </c>
      <c r="H87" s="27"/>
      <c r="I87" s="28"/>
      <c r="J87" s="5"/>
    </row>
    <row r="88" spans="1:10" ht="12.95" customHeight="1">
      <c r="A88" s="5"/>
      <c r="B88" s="29" t="s">
        <v>187</v>
      </c>
      <c r="C88" s="30"/>
      <c r="D88" s="2"/>
      <c r="E88" s="30"/>
      <c r="F88" s="25">
        <v>228936.7789</v>
      </c>
      <c r="G88" s="26">
        <v>7.0900000000000005E-2</v>
      </c>
      <c r="H88" s="27"/>
      <c r="I88" s="28"/>
      <c r="J88" s="5"/>
    </row>
    <row r="89" spans="1:10" ht="12.95" customHeight="1">
      <c r="A89" s="5"/>
      <c r="B89" s="29" t="s">
        <v>191</v>
      </c>
      <c r="C89" s="15"/>
      <c r="D89" s="2"/>
      <c r="E89" s="15"/>
      <c r="F89" s="31">
        <v>17708.030299999999</v>
      </c>
      <c r="G89" s="26">
        <v>5.5999999999999999E-3</v>
      </c>
      <c r="H89" s="27"/>
      <c r="I89" s="28"/>
      <c r="J89" s="5"/>
    </row>
    <row r="90" spans="1:10" ht="12.95" customHeight="1">
      <c r="A90" s="5"/>
      <c r="B90" s="32" t="s">
        <v>192</v>
      </c>
      <c r="C90" s="33"/>
      <c r="D90" s="33"/>
      <c r="E90" s="33"/>
      <c r="F90" s="34">
        <v>3227139.1</v>
      </c>
      <c r="G90" s="35">
        <v>1</v>
      </c>
      <c r="H90" s="36"/>
      <c r="I90" s="37"/>
      <c r="J90" s="5"/>
    </row>
    <row r="91" spans="1:10" ht="12.95" customHeight="1">
      <c r="A91" s="5"/>
      <c r="B91" s="7"/>
      <c r="C91" s="5"/>
      <c r="D91" s="5"/>
      <c r="E91" s="5"/>
      <c r="F91" s="5"/>
      <c r="G91" s="5"/>
      <c r="H91" s="5"/>
      <c r="I91" s="5"/>
      <c r="J91" s="5"/>
    </row>
    <row r="92" spans="1:10" ht="12.95" customHeight="1">
      <c r="A92" s="5"/>
      <c r="B92" s="4" t="s">
        <v>193</v>
      </c>
      <c r="C92" s="5"/>
      <c r="D92" s="5"/>
      <c r="E92" s="5"/>
      <c r="F92" s="5"/>
      <c r="G92" s="5"/>
      <c r="H92" s="5"/>
      <c r="I92" s="5"/>
      <c r="J92" s="5"/>
    </row>
    <row r="93" spans="1:10" ht="12.95" customHeight="1">
      <c r="A93" s="5"/>
      <c r="B93" s="4" t="s">
        <v>194</v>
      </c>
      <c r="C93" s="5"/>
      <c r="D93" s="5"/>
      <c r="E93" s="5"/>
      <c r="F93" s="5"/>
      <c r="G93" s="5"/>
      <c r="H93" s="5"/>
      <c r="I93" s="5"/>
      <c r="J93" s="5"/>
    </row>
    <row r="94" spans="1:10" ht="26.1" customHeight="1">
      <c r="A94" s="5"/>
      <c r="B94" s="76" t="s">
        <v>195</v>
      </c>
      <c r="C94" s="76"/>
      <c r="D94" s="76"/>
      <c r="E94" s="76"/>
      <c r="F94" s="76"/>
      <c r="G94" s="76"/>
      <c r="H94" s="76"/>
      <c r="I94" s="76"/>
      <c r="J94" s="5"/>
    </row>
    <row r="95" spans="1:10" ht="12.95" customHeight="1">
      <c r="A95" s="5"/>
      <c r="B95" s="76" t="s">
        <v>196</v>
      </c>
      <c r="C95" s="76"/>
      <c r="D95" s="76"/>
      <c r="E95" s="76"/>
      <c r="F95" s="76"/>
      <c r="G95" s="76"/>
      <c r="H95" s="76"/>
      <c r="I95" s="76"/>
      <c r="J95" s="5"/>
    </row>
    <row r="96" spans="1:10" ht="12.95" customHeight="1">
      <c r="A96" s="5"/>
      <c r="B96" s="76"/>
      <c r="C96" s="76"/>
      <c r="D96" s="76"/>
      <c r="E96" s="76"/>
      <c r="F96" s="76"/>
      <c r="G96" s="76"/>
      <c r="H96" s="76"/>
      <c r="I96" s="76"/>
      <c r="J96" s="5"/>
    </row>
    <row r="97" spans="1:10" ht="12.95" customHeight="1">
      <c r="A97" s="5"/>
      <c r="B97" s="76"/>
      <c r="C97" s="76"/>
      <c r="D97" s="76"/>
      <c r="E97" s="76"/>
      <c r="F97" s="76"/>
      <c r="G97" s="76"/>
      <c r="H97" s="76"/>
      <c r="I97" s="76"/>
      <c r="J97" s="5"/>
    </row>
    <row r="98" spans="1:10" ht="12.95" customHeight="1">
      <c r="A98" s="5"/>
      <c r="B98" s="76"/>
      <c r="C98" s="76"/>
      <c r="D98" s="76"/>
      <c r="E98" s="76"/>
      <c r="F98" s="76"/>
      <c r="G98" s="76"/>
      <c r="H98" s="76"/>
      <c r="I98" s="76"/>
      <c r="J98" s="5"/>
    </row>
    <row r="99" spans="1:10" ht="12.95" customHeight="1">
      <c r="A99" s="5"/>
      <c r="B99" s="76"/>
      <c r="C99" s="76"/>
      <c r="D99" s="76"/>
      <c r="E99" s="76"/>
      <c r="F99" s="76"/>
      <c r="G99" s="76"/>
      <c r="H99" s="76"/>
      <c r="I99" s="76"/>
      <c r="J99" s="5"/>
    </row>
    <row r="100" spans="1:10" ht="12.95" customHeight="1">
      <c r="A100" s="5"/>
      <c r="B100" s="5"/>
      <c r="C100" s="77" t="s">
        <v>3286</v>
      </c>
      <c r="D100" s="77"/>
      <c r="E100" s="77"/>
      <c r="F100" s="77"/>
      <c r="G100" s="5"/>
      <c r="H100" s="5"/>
      <c r="I100" s="5"/>
      <c r="J100" s="5"/>
    </row>
    <row r="101" spans="1:10" ht="12.95" customHeight="1">
      <c r="A101" s="5"/>
      <c r="B101" s="38" t="s">
        <v>200</v>
      </c>
      <c r="C101" s="77" t="s">
        <v>201</v>
      </c>
      <c r="D101" s="77"/>
      <c r="E101" s="77"/>
      <c r="F101" s="77"/>
      <c r="G101" s="5"/>
      <c r="H101" s="5"/>
      <c r="I101" s="5"/>
      <c r="J101" s="5"/>
    </row>
    <row r="102" spans="1:10" ht="135" customHeight="1">
      <c r="A102" s="5"/>
      <c r="B102" s="39"/>
      <c r="C102" s="78"/>
      <c r="D102" s="78"/>
      <c r="E102" s="5"/>
      <c r="F102" s="5"/>
      <c r="G102" s="5"/>
      <c r="H102" s="5"/>
      <c r="I102" s="5"/>
      <c r="J102" s="5"/>
    </row>
  </sheetData>
  <mergeCells count="9">
    <mergeCell ref="B99:I99"/>
    <mergeCell ref="C100:F100"/>
    <mergeCell ref="C101:F101"/>
    <mergeCell ref="C102:D102"/>
    <mergeCell ref="B94:I94"/>
    <mergeCell ref="B95:I95"/>
    <mergeCell ref="B96:I96"/>
    <mergeCell ref="B97:I97"/>
    <mergeCell ref="B98:I98"/>
  </mergeCells>
  <hyperlinks>
    <hyperlink ref="A1" location="AxisBluechipFund" display="AXISEQF" xr:uid="{00000000-0004-0000-1900-000000000000}"/>
    <hyperlink ref="B1" location="AxisBluechipFund" display="Axis Bluechip Fund" xr:uid="{00000000-0004-0000-19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outlinePr summaryBelow="0"/>
  </sheetPr>
  <dimension ref="A1:J221"/>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54</v>
      </c>
      <c r="B1" s="4" t="s">
        <v>55</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244</v>
      </c>
      <c r="B7" s="19" t="s">
        <v>245</v>
      </c>
      <c r="C7" s="15" t="s">
        <v>246</v>
      </c>
      <c r="D7" s="15" t="s">
        <v>247</v>
      </c>
      <c r="E7" s="20">
        <v>536861</v>
      </c>
      <c r="F7" s="21">
        <v>9119.9261999999999</v>
      </c>
      <c r="G7" s="22">
        <v>9.4200000000000006E-2</v>
      </c>
      <c r="H7" s="40"/>
      <c r="I7" s="24"/>
      <c r="J7" s="5"/>
    </row>
    <row r="8" spans="1:10" ht="12.95" customHeight="1">
      <c r="A8" s="18" t="s">
        <v>251</v>
      </c>
      <c r="B8" s="19" t="s">
        <v>252</v>
      </c>
      <c r="C8" s="15" t="s">
        <v>253</v>
      </c>
      <c r="D8" s="15" t="s">
        <v>254</v>
      </c>
      <c r="E8" s="20">
        <v>627504</v>
      </c>
      <c r="F8" s="21">
        <v>7938.5531000000001</v>
      </c>
      <c r="G8" s="22">
        <v>8.2000000000000003E-2</v>
      </c>
      <c r="H8" s="40"/>
      <c r="I8" s="24"/>
      <c r="J8" s="5"/>
    </row>
    <row r="9" spans="1:10" ht="12.95" customHeight="1">
      <c r="A9" s="18" t="s">
        <v>255</v>
      </c>
      <c r="B9" s="19" t="s">
        <v>256</v>
      </c>
      <c r="C9" s="15" t="s">
        <v>257</v>
      </c>
      <c r="D9" s="15" t="s">
        <v>258</v>
      </c>
      <c r="E9" s="20">
        <v>180641</v>
      </c>
      <c r="F9" s="21">
        <v>3395.6895</v>
      </c>
      <c r="G9" s="22">
        <v>3.5099999999999999E-2</v>
      </c>
      <c r="H9" s="40"/>
      <c r="I9" s="24"/>
      <c r="J9" s="5"/>
    </row>
    <row r="10" spans="1:10" ht="12.95" customHeight="1">
      <c r="A10" s="18" t="s">
        <v>266</v>
      </c>
      <c r="B10" s="19" t="s">
        <v>267</v>
      </c>
      <c r="C10" s="15" t="s">
        <v>268</v>
      </c>
      <c r="D10" s="15" t="s">
        <v>269</v>
      </c>
      <c r="E10" s="20">
        <v>92589</v>
      </c>
      <c r="F10" s="21">
        <v>3303.02</v>
      </c>
      <c r="G10" s="22">
        <v>3.4099999999999998E-2</v>
      </c>
      <c r="H10" s="40"/>
      <c r="I10" s="24"/>
      <c r="J10" s="5"/>
    </row>
    <row r="11" spans="1:10" ht="12.95" customHeight="1">
      <c r="A11" s="18" t="s">
        <v>248</v>
      </c>
      <c r="B11" s="19" t="s">
        <v>249</v>
      </c>
      <c r="C11" s="15" t="s">
        <v>250</v>
      </c>
      <c r="D11" s="15" t="s">
        <v>247</v>
      </c>
      <c r="E11" s="20">
        <v>197604</v>
      </c>
      <c r="F11" s="21">
        <v>2475.5828999999999</v>
      </c>
      <c r="G11" s="22">
        <v>2.5600000000000001E-2</v>
      </c>
      <c r="H11" s="40"/>
      <c r="I11" s="24"/>
      <c r="J11" s="5"/>
    </row>
    <row r="12" spans="1:10" ht="12.95" customHeight="1">
      <c r="A12" s="18" t="s">
        <v>291</v>
      </c>
      <c r="B12" s="19" t="s">
        <v>292</v>
      </c>
      <c r="C12" s="15" t="s">
        <v>293</v>
      </c>
      <c r="D12" s="15" t="s">
        <v>273</v>
      </c>
      <c r="E12" s="20">
        <v>90100</v>
      </c>
      <c r="F12" s="21">
        <v>2224.3888000000002</v>
      </c>
      <c r="G12" s="22">
        <v>2.3E-2</v>
      </c>
      <c r="H12" s="40"/>
      <c r="I12" s="24"/>
      <c r="J12" s="5"/>
    </row>
    <row r="13" spans="1:10" ht="12.95" customHeight="1">
      <c r="A13" s="18" t="s">
        <v>283</v>
      </c>
      <c r="B13" s="19" t="s">
        <v>284</v>
      </c>
      <c r="C13" s="15" t="s">
        <v>285</v>
      </c>
      <c r="D13" s="15" t="s">
        <v>286</v>
      </c>
      <c r="E13" s="20">
        <v>70713</v>
      </c>
      <c r="F13" s="21">
        <v>2114.2125999999998</v>
      </c>
      <c r="G13" s="22">
        <v>2.18E-2</v>
      </c>
      <c r="H13" s="40"/>
      <c r="I13" s="24"/>
      <c r="J13" s="5"/>
    </row>
    <row r="14" spans="1:10" ht="12.95" customHeight="1">
      <c r="A14" s="18" t="s">
        <v>259</v>
      </c>
      <c r="B14" s="19" t="s">
        <v>260</v>
      </c>
      <c r="C14" s="15" t="s">
        <v>261</v>
      </c>
      <c r="D14" s="15" t="s">
        <v>262</v>
      </c>
      <c r="E14" s="20">
        <v>117209</v>
      </c>
      <c r="F14" s="21">
        <v>1906.17</v>
      </c>
      <c r="G14" s="22">
        <v>1.9699999999999999E-2</v>
      </c>
      <c r="H14" s="40"/>
      <c r="I14" s="24"/>
      <c r="J14" s="5"/>
    </row>
    <row r="15" spans="1:10" ht="12.95" customHeight="1">
      <c r="A15" s="18" t="s">
        <v>329</v>
      </c>
      <c r="B15" s="19" t="s">
        <v>330</v>
      </c>
      <c r="C15" s="15" t="s">
        <v>331</v>
      </c>
      <c r="D15" s="15" t="s">
        <v>332</v>
      </c>
      <c r="E15" s="20">
        <v>1237500</v>
      </c>
      <c r="F15" s="21">
        <v>1665.9224999999999</v>
      </c>
      <c r="G15" s="22">
        <v>1.72E-2</v>
      </c>
      <c r="H15" s="40"/>
      <c r="I15" s="24"/>
      <c r="J15" s="5"/>
    </row>
    <row r="16" spans="1:10" ht="12.95" customHeight="1">
      <c r="A16" s="18" t="s">
        <v>280</v>
      </c>
      <c r="B16" s="19" t="s">
        <v>281</v>
      </c>
      <c r="C16" s="15" t="s">
        <v>282</v>
      </c>
      <c r="D16" s="15" t="s">
        <v>247</v>
      </c>
      <c r="E16" s="20">
        <v>85600</v>
      </c>
      <c r="F16" s="21">
        <v>1627.5128</v>
      </c>
      <c r="G16" s="22">
        <v>1.6799999999999999E-2</v>
      </c>
      <c r="H16" s="40"/>
      <c r="I16" s="24"/>
      <c r="J16" s="5"/>
    </row>
    <row r="17" spans="1:10" ht="12.95" customHeight="1">
      <c r="A17" s="18" t="s">
        <v>287</v>
      </c>
      <c r="B17" s="19" t="s">
        <v>288</v>
      </c>
      <c r="C17" s="15" t="s">
        <v>289</v>
      </c>
      <c r="D17" s="15" t="s">
        <v>290</v>
      </c>
      <c r="E17" s="20">
        <v>19179</v>
      </c>
      <c r="F17" s="21">
        <v>1512.2833000000001</v>
      </c>
      <c r="G17" s="22">
        <v>1.5599999999999999E-2</v>
      </c>
      <c r="H17" s="40"/>
      <c r="I17" s="24"/>
      <c r="J17" s="5"/>
    </row>
    <row r="18" spans="1:10" ht="12.95" customHeight="1">
      <c r="A18" s="18" t="s">
        <v>294</v>
      </c>
      <c r="B18" s="19" t="s">
        <v>295</v>
      </c>
      <c r="C18" s="15" t="s">
        <v>296</v>
      </c>
      <c r="D18" s="15" t="s">
        <v>297</v>
      </c>
      <c r="E18" s="20">
        <v>76282</v>
      </c>
      <c r="F18" s="21">
        <v>1330.3199</v>
      </c>
      <c r="G18" s="22">
        <v>1.37E-2</v>
      </c>
      <c r="H18" s="40"/>
      <c r="I18" s="24"/>
      <c r="J18" s="5"/>
    </row>
    <row r="19" spans="1:10" ht="12.95" customHeight="1">
      <c r="A19" s="18" t="s">
        <v>263</v>
      </c>
      <c r="B19" s="19" t="s">
        <v>264</v>
      </c>
      <c r="C19" s="15" t="s">
        <v>265</v>
      </c>
      <c r="D19" s="15" t="s">
        <v>258</v>
      </c>
      <c r="E19" s="20">
        <v>31618</v>
      </c>
      <c r="F19" s="21">
        <v>1300.2585999999999</v>
      </c>
      <c r="G19" s="22">
        <v>1.34E-2</v>
      </c>
      <c r="H19" s="40"/>
      <c r="I19" s="24"/>
      <c r="J19" s="5"/>
    </row>
    <row r="20" spans="1:10" ht="12.95" customHeight="1">
      <c r="A20" s="18" t="s">
        <v>3240</v>
      </c>
      <c r="B20" s="19" t="s">
        <v>3241</v>
      </c>
      <c r="C20" s="15" t="s">
        <v>3242</v>
      </c>
      <c r="D20" s="15" t="s">
        <v>1007</v>
      </c>
      <c r="E20" s="20">
        <v>180457</v>
      </c>
      <c r="F20" s="21">
        <v>1198.1442999999999</v>
      </c>
      <c r="G20" s="22">
        <v>1.24E-2</v>
      </c>
      <c r="H20" s="40"/>
      <c r="I20" s="24"/>
      <c r="J20" s="5"/>
    </row>
    <row r="21" spans="1:10" ht="12.95" customHeight="1">
      <c r="A21" s="18" t="s">
        <v>441</v>
      </c>
      <c r="B21" s="19" t="s">
        <v>442</v>
      </c>
      <c r="C21" s="15" t="s">
        <v>443</v>
      </c>
      <c r="D21" s="15" t="s">
        <v>247</v>
      </c>
      <c r="E21" s="20">
        <v>90000</v>
      </c>
      <c r="F21" s="21">
        <v>892.08</v>
      </c>
      <c r="G21" s="22">
        <v>9.1999999999999998E-3</v>
      </c>
      <c r="H21" s="40"/>
      <c r="I21" s="24"/>
      <c r="J21" s="5"/>
    </row>
    <row r="22" spans="1:10" ht="12.95" customHeight="1">
      <c r="A22" s="18" t="s">
        <v>378</v>
      </c>
      <c r="B22" s="19" t="s">
        <v>379</v>
      </c>
      <c r="C22" s="15" t="s">
        <v>380</v>
      </c>
      <c r="D22" s="15" t="s">
        <v>297</v>
      </c>
      <c r="E22" s="20">
        <v>55639</v>
      </c>
      <c r="F22" s="21">
        <v>823.12339999999995</v>
      </c>
      <c r="G22" s="22">
        <v>8.5000000000000006E-3</v>
      </c>
      <c r="H22" s="40"/>
      <c r="I22" s="24"/>
      <c r="J22" s="5"/>
    </row>
    <row r="23" spans="1:10" ht="12.95" customHeight="1">
      <c r="A23" s="18" t="s">
        <v>584</v>
      </c>
      <c r="B23" s="19" t="s">
        <v>585</v>
      </c>
      <c r="C23" s="15" t="s">
        <v>586</v>
      </c>
      <c r="D23" s="15" t="s">
        <v>325</v>
      </c>
      <c r="E23" s="20">
        <v>156600</v>
      </c>
      <c r="F23" s="21">
        <v>803.04480000000001</v>
      </c>
      <c r="G23" s="22">
        <v>8.3000000000000001E-3</v>
      </c>
      <c r="H23" s="40"/>
      <c r="I23" s="24"/>
      <c r="J23" s="5"/>
    </row>
    <row r="24" spans="1:10" ht="12.95" customHeight="1">
      <c r="A24" s="18" t="s">
        <v>2288</v>
      </c>
      <c r="B24" s="19" t="s">
        <v>2289</v>
      </c>
      <c r="C24" s="15" t="s">
        <v>2290</v>
      </c>
      <c r="D24" s="15" t="s">
        <v>269</v>
      </c>
      <c r="E24" s="20">
        <v>808050</v>
      </c>
      <c r="F24" s="21">
        <v>801.34320000000002</v>
      </c>
      <c r="G24" s="22">
        <v>8.3000000000000001E-3</v>
      </c>
      <c r="H24" s="40"/>
      <c r="I24" s="24"/>
      <c r="J24" s="5"/>
    </row>
    <row r="25" spans="1:10" ht="12.95" customHeight="1">
      <c r="A25" s="18" t="s">
        <v>438</v>
      </c>
      <c r="B25" s="19" t="s">
        <v>439</v>
      </c>
      <c r="C25" s="15" t="s">
        <v>440</v>
      </c>
      <c r="D25" s="15" t="s">
        <v>426</v>
      </c>
      <c r="E25" s="20">
        <v>53641</v>
      </c>
      <c r="F25" s="21">
        <v>795.81790000000001</v>
      </c>
      <c r="G25" s="22">
        <v>8.2000000000000007E-3</v>
      </c>
      <c r="H25" s="40"/>
      <c r="I25" s="24"/>
      <c r="J25" s="5"/>
    </row>
    <row r="26" spans="1:10" ht="12.95" customHeight="1">
      <c r="A26" s="18" t="s">
        <v>427</v>
      </c>
      <c r="B26" s="19" t="s">
        <v>428</v>
      </c>
      <c r="C26" s="15" t="s">
        <v>429</v>
      </c>
      <c r="D26" s="15" t="s">
        <v>391</v>
      </c>
      <c r="E26" s="20">
        <v>11125</v>
      </c>
      <c r="F26" s="21">
        <v>757.66809999999998</v>
      </c>
      <c r="G26" s="22">
        <v>7.7999999999999996E-3</v>
      </c>
      <c r="H26" s="40"/>
      <c r="I26" s="24"/>
      <c r="J26" s="5"/>
    </row>
    <row r="27" spans="1:10" ht="12.95" customHeight="1">
      <c r="A27" s="18" t="s">
        <v>304</v>
      </c>
      <c r="B27" s="19" t="s">
        <v>305</v>
      </c>
      <c r="C27" s="15" t="s">
        <v>306</v>
      </c>
      <c r="D27" s="15" t="s">
        <v>307</v>
      </c>
      <c r="E27" s="20">
        <v>232000</v>
      </c>
      <c r="F27" s="21">
        <v>751.68</v>
      </c>
      <c r="G27" s="22">
        <v>7.7999999999999996E-3</v>
      </c>
      <c r="H27" s="40"/>
      <c r="I27" s="24"/>
      <c r="J27" s="5"/>
    </row>
    <row r="28" spans="1:10" ht="12.95" customHeight="1">
      <c r="A28" s="18" t="s">
        <v>3287</v>
      </c>
      <c r="B28" s="19" t="s">
        <v>3288</v>
      </c>
      <c r="C28" s="15" t="s">
        <v>3289</v>
      </c>
      <c r="D28" s="15" t="s">
        <v>339</v>
      </c>
      <c r="E28" s="20">
        <v>59242</v>
      </c>
      <c r="F28" s="21">
        <v>743.10199999999998</v>
      </c>
      <c r="G28" s="22">
        <v>7.7000000000000002E-3</v>
      </c>
      <c r="H28" s="40"/>
      <c r="I28" s="24"/>
      <c r="J28" s="5"/>
    </row>
    <row r="29" spans="1:10" ht="12.95" customHeight="1">
      <c r="A29" s="18" t="s">
        <v>535</v>
      </c>
      <c r="B29" s="19" t="s">
        <v>536</v>
      </c>
      <c r="C29" s="15" t="s">
        <v>537</v>
      </c>
      <c r="D29" s="15" t="s">
        <v>408</v>
      </c>
      <c r="E29" s="20">
        <v>47037</v>
      </c>
      <c r="F29" s="21">
        <v>669.80690000000004</v>
      </c>
      <c r="G29" s="22">
        <v>6.8999999999999999E-3</v>
      </c>
      <c r="H29" s="40"/>
      <c r="I29" s="24"/>
      <c r="J29" s="5"/>
    </row>
    <row r="30" spans="1:10" ht="12.95" customHeight="1">
      <c r="A30" s="18" t="s">
        <v>494</v>
      </c>
      <c r="B30" s="19" t="s">
        <v>495</v>
      </c>
      <c r="C30" s="15" t="s">
        <v>496</v>
      </c>
      <c r="D30" s="15" t="s">
        <v>254</v>
      </c>
      <c r="E30" s="20">
        <v>242800</v>
      </c>
      <c r="F30" s="21">
        <v>633.95079999999996</v>
      </c>
      <c r="G30" s="22">
        <v>6.6E-3</v>
      </c>
      <c r="H30" s="40"/>
      <c r="I30" s="24"/>
      <c r="J30" s="5"/>
    </row>
    <row r="31" spans="1:10" ht="12.95" customHeight="1">
      <c r="A31" s="18" t="s">
        <v>398</v>
      </c>
      <c r="B31" s="19" t="s">
        <v>399</v>
      </c>
      <c r="C31" s="15" t="s">
        <v>400</v>
      </c>
      <c r="D31" s="15" t="s">
        <v>401</v>
      </c>
      <c r="E31" s="20">
        <v>138000</v>
      </c>
      <c r="F31" s="21">
        <v>609.13199999999995</v>
      </c>
      <c r="G31" s="22">
        <v>6.3E-3</v>
      </c>
      <c r="H31" s="40"/>
      <c r="I31" s="24"/>
      <c r="J31" s="5"/>
    </row>
    <row r="32" spans="1:10" ht="12.95" customHeight="1">
      <c r="A32" s="18" t="s">
        <v>547</v>
      </c>
      <c r="B32" s="19" t="s">
        <v>548</v>
      </c>
      <c r="C32" s="15" t="s">
        <v>549</v>
      </c>
      <c r="D32" s="15" t="s">
        <v>247</v>
      </c>
      <c r="E32" s="20">
        <v>260325</v>
      </c>
      <c r="F32" s="21">
        <v>555.50750000000005</v>
      </c>
      <c r="G32" s="22">
        <v>5.7000000000000002E-3</v>
      </c>
      <c r="H32" s="40"/>
      <c r="I32" s="24"/>
      <c r="J32" s="5"/>
    </row>
    <row r="33" spans="1:10" ht="12.95" customHeight="1">
      <c r="A33" s="18" t="s">
        <v>825</v>
      </c>
      <c r="B33" s="19" t="s">
        <v>826</v>
      </c>
      <c r="C33" s="15" t="s">
        <v>827</v>
      </c>
      <c r="D33" s="15" t="s">
        <v>369</v>
      </c>
      <c r="E33" s="20">
        <v>273750</v>
      </c>
      <c r="F33" s="21">
        <v>553.63199999999995</v>
      </c>
      <c r="G33" s="22">
        <v>5.7000000000000002E-3</v>
      </c>
      <c r="H33" s="40"/>
      <c r="I33" s="24"/>
      <c r="J33" s="5"/>
    </row>
    <row r="34" spans="1:10" ht="12.95" customHeight="1">
      <c r="A34" s="18" t="s">
        <v>319</v>
      </c>
      <c r="B34" s="19" t="s">
        <v>320</v>
      </c>
      <c r="C34" s="15" t="s">
        <v>321</v>
      </c>
      <c r="D34" s="15" t="s">
        <v>307</v>
      </c>
      <c r="E34" s="20">
        <v>181025</v>
      </c>
      <c r="F34" s="21">
        <v>546.06190000000004</v>
      </c>
      <c r="G34" s="22">
        <v>5.5999999999999999E-3</v>
      </c>
      <c r="H34" s="40"/>
      <c r="I34" s="24"/>
      <c r="J34" s="5"/>
    </row>
    <row r="35" spans="1:10" ht="12.95" customHeight="1">
      <c r="A35" s="18" t="s">
        <v>608</v>
      </c>
      <c r="B35" s="19" t="s">
        <v>609</v>
      </c>
      <c r="C35" s="15" t="s">
        <v>610</v>
      </c>
      <c r="D35" s="15" t="s">
        <v>247</v>
      </c>
      <c r="E35" s="20">
        <v>567000</v>
      </c>
      <c r="F35" s="21">
        <v>528.84090000000003</v>
      </c>
      <c r="G35" s="22">
        <v>5.4999999999999997E-3</v>
      </c>
      <c r="H35" s="40"/>
      <c r="I35" s="24"/>
      <c r="J35" s="5"/>
    </row>
    <row r="36" spans="1:10" ht="12.95" customHeight="1">
      <c r="A36" s="18" t="s">
        <v>1841</v>
      </c>
      <c r="B36" s="19" t="s">
        <v>1842</v>
      </c>
      <c r="C36" s="15" t="s">
        <v>1843</v>
      </c>
      <c r="D36" s="15" t="s">
        <v>297</v>
      </c>
      <c r="E36" s="20">
        <v>32521</v>
      </c>
      <c r="F36" s="21">
        <v>514.31960000000004</v>
      </c>
      <c r="G36" s="22">
        <v>5.3E-3</v>
      </c>
      <c r="H36" s="40"/>
      <c r="I36" s="24"/>
      <c r="J36" s="5"/>
    </row>
    <row r="37" spans="1:10" ht="12.95" customHeight="1">
      <c r="A37" s="18" t="s">
        <v>864</v>
      </c>
      <c r="B37" s="19" t="s">
        <v>865</v>
      </c>
      <c r="C37" s="15" t="s">
        <v>866</v>
      </c>
      <c r="D37" s="15" t="s">
        <v>332</v>
      </c>
      <c r="E37" s="20">
        <v>448000</v>
      </c>
      <c r="F37" s="21">
        <v>481.28640000000001</v>
      </c>
      <c r="G37" s="22">
        <v>5.0000000000000001E-3</v>
      </c>
      <c r="H37" s="40"/>
      <c r="I37" s="24"/>
      <c r="J37" s="5"/>
    </row>
    <row r="38" spans="1:10" ht="12.95" customHeight="1">
      <c r="A38" s="18" t="s">
        <v>3290</v>
      </c>
      <c r="B38" s="19" t="s">
        <v>3291</v>
      </c>
      <c r="C38" s="15" t="s">
        <v>3292</v>
      </c>
      <c r="D38" s="15" t="s">
        <v>534</v>
      </c>
      <c r="E38" s="20">
        <v>48650</v>
      </c>
      <c r="F38" s="21">
        <v>480.589</v>
      </c>
      <c r="G38" s="22">
        <v>5.0000000000000001E-3</v>
      </c>
      <c r="H38" s="40"/>
      <c r="I38" s="24"/>
      <c r="J38" s="5"/>
    </row>
    <row r="39" spans="1:10" ht="12.95" customHeight="1">
      <c r="A39" s="18" t="s">
        <v>366</v>
      </c>
      <c r="B39" s="19" t="s">
        <v>367</v>
      </c>
      <c r="C39" s="15" t="s">
        <v>368</v>
      </c>
      <c r="D39" s="15" t="s">
        <v>369</v>
      </c>
      <c r="E39" s="20">
        <v>79800</v>
      </c>
      <c r="F39" s="21">
        <v>474.25139999999999</v>
      </c>
      <c r="G39" s="22">
        <v>4.8999999999999998E-3</v>
      </c>
      <c r="H39" s="40"/>
      <c r="I39" s="24"/>
      <c r="J39" s="5"/>
    </row>
    <row r="40" spans="1:10" ht="12.95" customHeight="1">
      <c r="A40" s="18" t="s">
        <v>3293</v>
      </c>
      <c r="B40" s="19" t="s">
        <v>3294</v>
      </c>
      <c r="C40" s="15" t="s">
        <v>3295</v>
      </c>
      <c r="D40" s="15" t="s">
        <v>534</v>
      </c>
      <c r="E40" s="20">
        <v>249984</v>
      </c>
      <c r="F40" s="21">
        <v>460.9205</v>
      </c>
      <c r="G40" s="22">
        <v>4.7999999999999996E-3</v>
      </c>
      <c r="H40" s="40"/>
      <c r="I40" s="24"/>
      <c r="J40" s="5"/>
    </row>
    <row r="41" spans="1:10" ht="12.95" customHeight="1">
      <c r="A41" s="18" t="s">
        <v>274</v>
      </c>
      <c r="B41" s="19" t="s">
        <v>275</v>
      </c>
      <c r="C41" s="15" t="s">
        <v>276</v>
      </c>
      <c r="D41" s="15" t="s">
        <v>247</v>
      </c>
      <c r="E41" s="20">
        <v>56000</v>
      </c>
      <c r="F41" s="21">
        <v>432.82400000000001</v>
      </c>
      <c r="G41" s="22">
        <v>4.4999999999999997E-3</v>
      </c>
      <c r="H41" s="40"/>
      <c r="I41" s="24"/>
      <c r="J41" s="5"/>
    </row>
    <row r="42" spans="1:10" ht="12.95" customHeight="1">
      <c r="A42" s="18" t="s">
        <v>1072</v>
      </c>
      <c r="B42" s="19" t="s">
        <v>1073</v>
      </c>
      <c r="C42" s="15" t="s">
        <v>1074</v>
      </c>
      <c r="D42" s="15" t="s">
        <v>290</v>
      </c>
      <c r="E42" s="20">
        <v>216000</v>
      </c>
      <c r="F42" s="21">
        <v>423.4248</v>
      </c>
      <c r="G42" s="22">
        <v>4.4000000000000003E-3</v>
      </c>
      <c r="H42" s="40"/>
      <c r="I42" s="24"/>
      <c r="J42" s="5"/>
    </row>
    <row r="43" spans="1:10" ht="12.95" customHeight="1">
      <c r="A43" s="18" t="s">
        <v>575</v>
      </c>
      <c r="B43" s="19" t="s">
        <v>576</v>
      </c>
      <c r="C43" s="15" t="s">
        <v>577</v>
      </c>
      <c r="D43" s="15" t="s">
        <v>247</v>
      </c>
      <c r="E43" s="20">
        <v>416000</v>
      </c>
      <c r="F43" s="21">
        <v>420.99200000000002</v>
      </c>
      <c r="G43" s="22">
        <v>4.4000000000000003E-3</v>
      </c>
      <c r="H43" s="40"/>
      <c r="I43" s="24"/>
      <c r="J43" s="5"/>
    </row>
    <row r="44" spans="1:10" ht="12.95" customHeight="1">
      <c r="A44" s="18" t="s">
        <v>333</v>
      </c>
      <c r="B44" s="19" t="s">
        <v>334</v>
      </c>
      <c r="C44" s="15" t="s">
        <v>335</v>
      </c>
      <c r="D44" s="15" t="s">
        <v>258</v>
      </c>
      <c r="E44" s="20">
        <v>25000</v>
      </c>
      <c r="F44" s="21">
        <v>418.61250000000001</v>
      </c>
      <c r="G44" s="22">
        <v>4.3E-3</v>
      </c>
      <c r="H44" s="40"/>
      <c r="I44" s="24"/>
      <c r="J44" s="5"/>
    </row>
    <row r="45" spans="1:10" ht="12.95" customHeight="1">
      <c r="A45" s="18" t="s">
        <v>482</v>
      </c>
      <c r="B45" s="19" t="s">
        <v>483</v>
      </c>
      <c r="C45" s="15" t="s">
        <v>484</v>
      </c>
      <c r="D45" s="15" t="s">
        <v>258</v>
      </c>
      <c r="E45" s="20">
        <v>7000</v>
      </c>
      <c r="F45" s="21">
        <v>413.9905</v>
      </c>
      <c r="G45" s="22">
        <v>4.3E-3</v>
      </c>
      <c r="H45" s="40"/>
      <c r="I45" s="24"/>
      <c r="J45" s="5"/>
    </row>
    <row r="46" spans="1:10" ht="12.95" customHeight="1">
      <c r="A46" s="18" t="s">
        <v>1850</v>
      </c>
      <c r="B46" s="19" t="s">
        <v>1851</v>
      </c>
      <c r="C46" s="15" t="s">
        <v>1852</v>
      </c>
      <c r="D46" s="15" t="s">
        <v>297</v>
      </c>
      <c r="E46" s="20">
        <v>60042</v>
      </c>
      <c r="F46" s="21">
        <v>411.58789999999999</v>
      </c>
      <c r="G46" s="22">
        <v>4.3E-3</v>
      </c>
      <c r="H46" s="40"/>
      <c r="I46" s="24"/>
      <c r="J46" s="5"/>
    </row>
    <row r="47" spans="1:10" ht="12.95" customHeight="1">
      <c r="A47" s="18" t="s">
        <v>363</v>
      </c>
      <c r="B47" s="19" t="s">
        <v>364</v>
      </c>
      <c r="C47" s="15" t="s">
        <v>365</v>
      </c>
      <c r="D47" s="15" t="s">
        <v>258</v>
      </c>
      <c r="E47" s="20">
        <v>129000</v>
      </c>
      <c r="F47" s="21">
        <v>402.351</v>
      </c>
      <c r="G47" s="22">
        <v>4.1999999999999997E-3</v>
      </c>
      <c r="H47" s="40"/>
      <c r="I47" s="24"/>
      <c r="J47" s="5"/>
    </row>
    <row r="48" spans="1:10" ht="12.95" customHeight="1">
      <c r="A48" s="18" t="s">
        <v>3296</v>
      </c>
      <c r="B48" s="19" t="s">
        <v>3297</v>
      </c>
      <c r="C48" s="15" t="s">
        <v>3298</v>
      </c>
      <c r="D48" s="15" t="s">
        <v>297</v>
      </c>
      <c r="E48" s="20">
        <v>2788</v>
      </c>
      <c r="F48" s="21">
        <v>393.75900000000001</v>
      </c>
      <c r="G48" s="22">
        <v>4.1000000000000003E-3</v>
      </c>
      <c r="H48" s="40"/>
      <c r="I48" s="24"/>
      <c r="J48" s="5"/>
    </row>
    <row r="49" spans="1:10" ht="12.95" customHeight="1">
      <c r="A49" s="18" t="s">
        <v>506</v>
      </c>
      <c r="B49" s="19" t="s">
        <v>507</v>
      </c>
      <c r="C49" s="15" t="s">
        <v>508</v>
      </c>
      <c r="D49" s="15" t="s">
        <v>509</v>
      </c>
      <c r="E49" s="20">
        <v>52667</v>
      </c>
      <c r="F49" s="21">
        <v>392.39550000000003</v>
      </c>
      <c r="G49" s="22">
        <v>4.1000000000000003E-3</v>
      </c>
      <c r="H49" s="40"/>
      <c r="I49" s="24"/>
      <c r="J49" s="5"/>
    </row>
    <row r="50" spans="1:10" ht="12.95" customHeight="1">
      <c r="A50" s="18" t="s">
        <v>765</v>
      </c>
      <c r="B50" s="19" t="s">
        <v>766</v>
      </c>
      <c r="C50" s="15" t="s">
        <v>767</v>
      </c>
      <c r="D50" s="15" t="s">
        <v>318</v>
      </c>
      <c r="E50" s="20">
        <v>108000</v>
      </c>
      <c r="F50" s="21">
        <v>370.87200000000001</v>
      </c>
      <c r="G50" s="22">
        <v>3.8E-3</v>
      </c>
      <c r="H50" s="40"/>
      <c r="I50" s="24"/>
      <c r="J50" s="5"/>
    </row>
    <row r="51" spans="1:10" ht="12.95" customHeight="1">
      <c r="A51" s="18" t="s">
        <v>308</v>
      </c>
      <c r="B51" s="19" t="s">
        <v>309</v>
      </c>
      <c r="C51" s="15" t="s">
        <v>310</v>
      </c>
      <c r="D51" s="15" t="s">
        <v>311</v>
      </c>
      <c r="E51" s="20">
        <v>168000</v>
      </c>
      <c r="F51" s="21">
        <v>370.18799999999999</v>
      </c>
      <c r="G51" s="22">
        <v>3.8E-3</v>
      </c>
      <c r="H51" s="40"/>
      <c r="I51" s="24"/>
      <c r="J51" s="5"/>
    </row>
    <row r="52" spans="1:10" ht="12.95" customHeight="1">
      <c r="A52" s="18" t="s">
        <v>932</v>
      </c>
      <c r="B52" s="19" t="s">
        <v>933</v>
      </c>
      <c r="C52" s="15" t="s">
        <v>934</v>
      </c>
      <c r="D52" s="15" t="s">
        <v>325</v>
      </c>
      <c r="E52" s="20">
        <v>18000</v>
      </c>
      <c r="F52" s="21">
        <v>361.37700000000001</v>
      </c>
      <c r="G52" s="22">
        <v>3.7000000000000002E-3</v>
      </c>
      <c r="H52" s="40"/>
      <c r="I52" s="24"/>
      <c r="J52" s="5"/>
    </row>
    <row r="53" spans="1:10" ht="12.95" customHeight="1">
      <c r="A53" s="18" t="s">
        <v>852</v>
      </c>
      <c r="B53" s="19" t="s">
        <v>853</v>
      </c>
      <c r="C53" s="15" t="s">
        <v>854</v>
      </c>
      <c r="D53" s="15" t="s">
        <v>509</v>
      </c>
      <c r="E53" s="20">
        <v>29176</v>
      </c>
      <c r="F53" s="21">
        <v>341.66550000000001</v>
      </c>
      <c r="G53" s="22">
        <v>3.5000000000000001E-3</v>
      </c>
      <c r="H53" s="40"/>
      <c r="I53" s="24"/>
      <c r="J53" s="5"/>
    </row>
    <row r="54" spans="1:10" ht="12.95" customHeight="1">
      <c r="A54" s="18" t="s">
        <v>312</v>
      </c>
      <c r="B54" s="19" t="s">
        <v>313</v>
      </c>
      <c r="C54" s="15" t="s">
        <v>314</v>
      </c>
      <c r="D54" s="15" t="s">
        <v>286</v>
      </c>
      <c r="E54" s="20">
        <v>47050</v>
      </c>
      <c r="F54" s="21">
        <v>336.92509999999999</v>
      </c>
      <c r="G54" s="22">
        <v>3.5000000000000001E-3</v>
      </c>
      <c r="H54" s="40"/>
      <c r="I54" s="24"/>
      <c r="J54" s="5"/>
    </row>
    <row r="55" spans="1:10" ht="12.95" customHeight="1">
      <c r="A55" s="18" t="s">
        <v>798</v>
      </c>
      <c r="B55" s="19" t="s">
        <v>799</v>
      </c>
      <c r="C55" s="15" t="s">
        <v>800</v>
      </c>
      <c r="D55" s="15" t="s">
        <v>247</v>
      </c>
      <c r="E55" s="20">
        <v>58821</v>
      </c>
      <c r="F55" s="21">
        <v>326.89769999999999</v>
      </c>
      <c r="G55" s="22">
        <v>3.3999999999999998E-3</v>
      </c>
      <c r="H55" s="40"/>
      <c r="I55" s="24"/>
      <c r="J55" s="5"/>
    </row>
    <row r="56" spans="1:10" ht="12.95" customHeight="1">
      <c r="A56" s="18" t="s">
        <v>326</v>
      </c>
      <c r="B56" s="19" t="s">
        <v>327</v>
      </c>
      <c r="C56" s="15" t="s">
        <v>328</v>
      </c>
      <c r="D56" s="15" t="s">
        <v>311</v>
      </c>
      <c r="E56" s="20">
        <v>5600</v>
      </c>
      <c r="F56" s="21">
        <v>322.17919999999998</v>
      </c>
      <c r="G56" s="22">
        <v>3.3E-3</v>
      </c>
      <c r="H56" s="40"/>
      <c r="I56" s="24"/>
      <c r="J56" s="5"/>
    </row>
    <row r="57" spans="1:10" ht="12.95" customHeight="1">
      <c r="A57" s="18" t="s">
        <v>2291</v>
      </c>
      <c r="B57" s="19" t="s">
        <v>2292</v>
      </c>
      <c r="C57" s="15" t="s">
        <v>2293</v>
      </c>
      <c r="D57" s="15" t="s">
        <v>384</v>
      </c>
      <c r="E57" s="20">
        <v>275010</v>
      </c>
      <c r="F57" s="21">
        <v>311.44880000000001</v>
      </c>
      <c r="G57" s="22">
        <v>3.2000000000000002E-3</v>
      </c>
      <c r="H57" s="40"/>
      <c r="I57" s="24"/>
      <c r="J57" s="5"/>
    </row>
    <row r="58" spans="1:10" ht="12.95" customHeight="1">
      <c r="A58" s="18" t="s">
        <v>1066</v>
      </c>
      <c r="B58" s="19" t="s">
        <v>1067</v>
      </c>
      <c r="C58" s="15" t="s">
        <v>1068</v>
      </c>
      <c r="D58" s="15" t="s">
        <v>262</v>
      </c>
      <c r="E58" s="20">
        <v>22850</v>
      </c>
      <c r="F58" s="21">
        <v>309.59469999999999</v>
      </c>
      <c r="G58" s="22">
        <v>3.2000000000000002E-3</v>
      </c>
      <c r="H58" s="40"/>
      <c r="I58" s="24"/>
      <c r="J58" s="5"/>
    </row>
    <row r="59" spans="1:10" ht="12.95" customHeight="1">
      <c r="A59" s="18" t="s">
        <v>1154</v>
      </c>
      <c r="B59" s="19" t="s">
        <v>1155</v>
      </c>
      <c r="C59" s="15" t="s">
        <v>1156</v>
      </c>
      <c r="D59" s="15" t="s">
        <v>879</v>
      </c>
      <c r="E59" s="20">
        <v>28328</v>
      </c>
      <c r="F59" s="21">
        <v>304.75259999999997</v>
      </c>
      <c r="G59" s="22">
        <v>3.0999999999999999E-3</v>
      </c>
      <c r="H59" s="40"/>
      <c r="I59" s="24"/>
      <c r="J59" s="5"/>
    </row>
    <row r="60" spans="1:10" ht="12.95" customHeight="1">
      <c r="A60" s="18" t="s">
        <v>444</v>
      </c>
      <c r="B60" s="19" t="s">
        <v>445</v>
      </c>
      <c r="C60" s="15" t="s">
        <v>446</v>
      </c>
      <c r="D60" s="15" t="s">
        <v>258</v>
      </c>
      <c r="E60" s="20">
        <v>4936</v>
      </c>
      <c r="F60" s="21">
        <v>297.76909999999998</v>
      </c>
      <c r="G60" s="22">
        <v>3.0999999999999999E-3</v>
      </c>
      <c r="H60" s="40"/>
      <c r="I60" s="24"/>
      <c r="J60" s="5"/>
    </row>
    <row r="61" spans="1:10" ht="12.95" customHeight="1">
      <c r="A61" s="18" t="s">
        <v>746</v>
      </c>
      <c r="B61" s="19" t="s">
        <v>747</v>
      </c>
      <c r="C61" s="15" t="s">
        <v>748</v>
      </c>
      <c r="D61" s="15" t="s">
        <v>262</v>
      </c>
      <c r="E61" s="20">
        <v>3161055</v>
      </c>
      <c r="F61" s="21">
        <v>286.07549999999998</v>
      </c>
      <c r="G61" s="22">
        <v>3.0000000000000001E-3</v>
      </c>
      <c r="H61" s="40"/>
      <c r="I61" s="24"/>
      <c r="J61" s="5"/>
    </row>
    <row r="62" spans="1:10" ht="12.95" customHeight="1">
      <c r="A62" s="18" t="s">
        <v>1711</v>
      </c>
      <c r="B62" s="19" t="s">
        <v>1712</v>
      </c>
      <c r="C62" s="15" t="s">
        <v>1713</v>
      </c>
      <c r="D62" s="15" t="s">
        <v>297</v>
      </c>
      <c r="E62" s="20">
        <v>22162</v>
      </c>
      <c r="F62" s="21">
        <v>272.2602</v>
      </c>
      <c r="G62" s="22">
        <v>2.8E-3</v>
      </c>
      <c r="H62" s="40"/>
      <c r="I62" s="24"/>
      <c r="J62" s="5"/>
    </row>
    <row r="63" spans="1:10" ht="12.95" customHeight="1">
      <c r="A63" s="18" t="s">
        <v>343</v>
      </c>
      <c r="B63" s="19" t="s">
        <v>344</v>
      </c>
      <c r="C63" s="15" t="s">
        <v>345</v>
      </c>
      <c r="D63" s="15" t="s">
        <v>346</v>
      </c>
      <c r="E63" s="20">
        <v>100000</v>
      </c>
      <c r="F63" s="21">
        <v>262.61</v>
      </c>
      <c r="G63" s="22">
        <v>2.7000000000000001E-3</v>
      </c>
      <c r="H63" s="40"/>
      <c r="I63" s="24"/>
      <c r="J63" s="5"/>
    </row>
    <row r="64" spans="1:10" ht="12.95" customHeight="1">
      <c r="A64" s="18" t="s">
        <v>413</v>
      </c>
      <c r="B64" s="19" t="s">
        <v>414</v>
      </c>
      <c r="C64" s="15" t="s">
        <v>415</v>
      </c>
      <c r="D64" s="15" t="s">
        <v>297</v>
      </c>
      <c r="E64" s="20">
        <v>4600</v>
      </c>
      <c r="F64" s="21">
        <v>256.57420000000002</v>
      </c>
      <c r="G64" s="22">
        <v>2.7000000000000001E-3</v>
      </c>
      <c r="H64" s="40"/>
      <c r="I64" s="24"/>
      <c r="J64" s="5"/>
    </row>
    <row r="65" spans="1:10" ht="12.95" customHeight="1">
      <c r="A65" s="18" t="s">
        <v>270</v>
      </c>
      <c r="B65" s="19" t="s">
        <v>271</v>
      </c>
      <c r="C65" s="15" t="s">
        <v>272</v>
      </c>
      <c r="D65" s="15" t="s">
        <v>273</v>
      </c>
      <c r="E65" s="20">
        <v>57000</v>
      </c>
      <c r="F65" s="21">
        <v>255.07499999999999</v>
      </c>
      <c r="G65" s="22">
        <v>2.5999999999999999E-3</v>
      </c>
      <c r="H65" s="40"/>
      <c r="I65" s="24"/>
      <c r="J65" s="5"/>
    </row>
    <row r="66" spans="1:10" ht="12.95" customHeight="1">
      <c r="A66" s="18" t="s">
        <v>491</v>
      </c>
      <c r="B66" s="19" t="s">
        <v>492</v>
      </c>
      <c r="C66" s="15" t="s">
        <v>493</v>
      </c>
      <c r="D66" s="15" t="s">
        <v>290</v>
      </c>
      <c r="E66" s="20">
        <v>18400</v>
      </c>
      <c r="F66" s="21">
        <v>236.59639999999999</v>
      </c>
      <c r="G66" s="22">
        <v>2.3999999999999998E-3</v>
      </c>
      <c r="H66" s="40"/>
      <c r="I66" s="24"/>
      <c r="J66" s="5"/>
    </row>
    <row r="67" spans="1:10" ht="12.95" customHeight="1">
      <c r="A67" s="18" t="s">
        <v>459</v>
      </c>
      <c r="B67" s="19" t="s">
        <v>460</v>
      </c>
      <c r="C67" s="15" t="s">
        <v>461</v>
      </c>
      <c r="D67" s="15" t="s">
        <v>318</v>
      </c>
      <c r="E67" s="20">
        <v>1557</v>
      </c>
      <c r="F67" s="21">
        <v>233.3312</v>
      </c>
      <c r="G67" s="22">
        <v>2.3999999999999998E-3</v>
      </c>
      <c r="H67" s="40"/>
      <c r="I67" s="24"/>
      <c r="J67" s="5"/>
    </row>
    <row r="68" spans="1:10" ht="12.95" customHeight="1">
      <c r="A68" s="18" t="s">
        <v>322</v>
      </c>
      <c r="B68" s="19" t="s">
        <v>323</v>
      </c>
      <c r="C68" s="15" t="s">
        <v>324</v>
      </c>
      <c r="D68" s="15" t="s">
        <v>325</v>
      </c>
      <c r="E68" s="20">
        <v>2029</v>
      </c>
      <c r="F68" s="21">
        <v>233.0804</v>
      </c>
      <c r="G68" s="22">
        <v>2.3999999999999998E-3</v>
      </c>
      <c r="H68" s="40"/>
      <c r="I68" s="24"/>
      <c r="J68" s="5"/>
    </row>
    <row r="69" spans="1:10" ht="12.95" customHeight="1">
      <c r="A69" s="18" t="s">
        <v>649</v>
      </c>
      <c r="B69" s="19" t="s">
        <v>650</v>
      </c>
      <c r="C69" s="15" t="s">
        <v>651</v>
      </c>
      <c r="D69" s="15" t="s">
        <v>318</v>
      </c>
      <c r="E69" s="20">
        <v>17600</v>
      </c>
      <c r="F69" s="21">
        <v>221.90960000000001</v>
      </c>
      <c r="G69" s="22">
        <v>2.3E-3</v>
      </c>
      <c r="H69" s="40"/>
      <c r="I69" s="24"/>
      <c r="J69" s="5"/>
    </row>
    <row r="70" spans="1:10" ht="12.95" customHeight="1">
      <c r="A70" s="18" t="s">
        <v>636</v>
      </c>
      <c r="B70" s="19" t="s">
        <v>637</v>
      </c>
      <c r="C70" s="15" t="s">
        <v>638</v>
      </c>
      <c r="D70" s="15" t="s">
        <v>639</v>
      </c>
      <c r="E70" s="20">
        <v>36585</v>
      </c>
      <c r="F70" s="21">
        <v>220.8819</v>
      </c>
      <c r="G70" s="22">
        <v>2.3E-3</v>
      </c>
      <c r="H70" s="40"/>
      <c r="I70" s="24"/>
      <c r="J70" s="5"/>
    </row>
    <row r="71" spans="1:10" ht="12.95" customHeight="1">
      <c r="A71" s="18" t="s">
        <v>596</v>
      </c>
      <c r="B71" s="19" t="s">
        <v>597</v>
      </c>
      <c r="C71" s="15" t="s">
        <v>598</v>
      </c>
      <c r="D71" s="15" t="s">
        <v>391</v>
      </c>
      <c r="E71" s="20">
        <v>33798</v>
      </c>
      <c r="F71" s="21">
        <v>216.37479999999999</v>
      </c>
      <c r="G71" s="22">
        <v>2.2000000000000001E-3</v>
      </c>
      <c r="H71" s="40"/>
      <c r="I71" s="24"/>
      <c r="J71" s="5"/>
    </row>
    <row r="72" spans="1:10" ht="12.95" customHeight="1">
      <c r="A72" s="18" t="s">
        <v>858</v>
      </c>
      <c r="B72" s="19" t="s">
        <v>859</v>
      </c>
      <c r="C72" s="15" t="s">
        <v>860</v>
      </c>
      <c r="D72" s="15" t="s">
        <v>408</v>
      </c>
      <c r="E72" s="20">
        <v>10000</v>
      </c>
      <c r="F72" s="21">
        <v>214.6</v>
      </c>
      <c r="G72" s="22">
        <v>2.2000000000000001E-3</v>
      </c>
      <c r="H72" s="40"/>
      <c r="I72" s="24"/>
      <c r="J72" s="5"/>
    </row>
    <row r="73" spans="1:10" ht="12.95" customHeight="1">
      <c r="A73" s="18" t="s">
        <v>599</v>
      </c>
      <c r="B73" s="19" t="s">
        <v>600</v>
      </c>
      <c r="C73" s="15" t="s">
        <v>601</v>
      </c>
      <c r="D73" s="15" t="s">
        <v>297</v>
      </c>
      <c r="E73" s="20">
        <v>17600</v>
      </c>
      <c r="F73" s="21">
        <v>206.2544</v>
      </c>
      <c r="G73" s="22">
        <v>2.0999999999999999E-3</v>
      </c>
      <c r="H73" s="40"/>
      <c r="I73" s="24"/>
      <c r="J73" s="5"/>
    </row>
    <row r="74" spans="1:10" ht="12.95" customHeight="1">
      <c r="A74" s="18" t="s">
        <v>3299</v>
      </c>
      <c r="B74" s="19" t="s">
        <v>3300</v>
      </c>
      <c r="C74" s="15" t="s">
        <v>3301</v>
      </c>
      <c r="D74" s="15" t="s">
        <v>1007</v>
      </c>
      <c r="E74" s="20">
        <v>8360</v>
      </c>
      <c r="F74" s="21">
        <v>204.16370000000001</v>
      </c>
      <c r="G74" s="22">
        <v>2.0999999999999999E-3</v>
      </c>
      <c r="H74" s="40"/>
      <c r="I74" s="24"/>
      <c r="J74" s="5"/>
    </row>
    <row r="75" spans="1:10" ht="12.95" customHeight="1">
      <c r="A75" s="18" t="s">
        <v>359</v>
      </c>
      <c r="B75" s="19" t="s">
        <v>360</v>
      </c>
      <c r="C75" s="15" t="s">
        <v>361</v>
      </c>
      <c r="D75" s="15" t="s">
        <v>362</v>
      </c>
      <c r="E75" s="20">
        <v>49881</v>
      </c>
      <c r="F75" s="21">
        <v>197.47890000000001</v>
      </c>
      <c r="G75" s="22">
        <v>2E-3</v>
      </c>
      <c r="H75" s="40"/>
      <c r="I75" s="24"/>
      <c r="J75" s="5"/>
    </row>
    <row r="76" spans="1:10" ht="12.95" customHeight="1">
      <c r="A76" s="18" t="s">
        <v>2300</v>
      </c>
      <c r="B76" s="19" t="s">
        <v>2301</v>
      </c>
      <c r="C76" s="15" t="s">
        <v>2302</v>
      </c>
      <c r="D76" s="15" t="s">
        <v>422</v>
      </c>
      <c r="E76" s="20">
        <v>2220</v>
      </c>
      <c r="F76" s="21">
        <v>185.55090000000001</v>
      </c>
      <c r="G76" s="22">
        <v>1.9E-3</v>
      </c>
      <c r="H76" s="40"/>
      <c r="I76" s="24"/>
      <c r="J76" s="5"/>
    </row>
    <row r="77" spans="1:10" ht="12.95" customHeight="1">
      <c r="A77" s="18" t="s">
        <v>447</v>
      </c>
      <c r="B77" s="19" t="s">
        <v>448</v>
      </c>
      <c r="C77" s="15" t="s">
        <v>449</v>
      </c>
      <c r="D77" s="15" t="s">
        <v>307</v>
      </c>
      <c r="E77" s="20">
        <v>49691</v>
      </c>
      <c r="F77" s="21">
        <v>181.12370000000001</v>
      </c>
      <c r="G77" s="22">
        <v>1.9E-3</v>
      </c>
      <c r="H77" s="40"/>
      <c r="I77" s="24"/>
      <c r="J77" s="5"/>
    </row>
    <row r="78" spans="1:10" ht="12.95" customHeight="1">
      <c r="A78" s="18" t="s">
        <v>423</v>
      </c>
      <c r="B78" s="19" t="s">
        <v>424</v>
      </c>
      <c r="C78" s="15" t="s">
        <v>425</v>
      </c>
      <c r="D78" s="15" t="s">
        <v>426</v>
      </c>
      <c r="E78" s="20">
        <v>28000</v>
      </c>
      <c r="F78" s="21">
        <v>178.654</v>
      </c>
      <c r="G78" s="22">
        <v>1.8E-3</v>
      </c>
      <c r="H78" s="40"/>
      <c r="I78" s="24"/>
      <c r="J78" s="5"/>
    </row>
    <row r="79" spans="1:10" ht="12.95" customHeight="1">
      <c r="A79" s="18" t="s">
        <v>2294</v>
      </c>
      <c r="B79" s="19" t="s">
        <v>2295</v>
      </c>
      <c r="C79" s="15" t="s">
        <v>2296</v>
      </c>
      <c r="D79" s="15" t="s">
        <v>534</v>
      </c>
      <c r="E79" s="20">
        <v>13515</v>
      </c>
      <c r="F79" s="21">
        <v>170.61340000000001</v>
      </c>
      <c r="G79" s="22">
        <v>1.8E-3</v>
      </c>
      <c r="H79" s="40"/>
      <c r="I79" s="24"/>
      <c r="J79" s="5"/>
    </row>
    <row r="80" spans="1:10" ht="12.95" customHeight="1">
      <c r="A80" s="18" t="s">
        <v>520</v>
      </c>
      <c r="B80" s="19" t="s">
        <v>521</v>
      </c>
      <c r="C80" s="15" t="s">
        <v>522</v>
      </c>
      <c r="D80" s="15" t="s">
        <v>523</v>
      </c>
      <c r="E80" s="20">
        <v>5500</v>
      </c>
      <c r="F80" s="21">
        <v>157.9435</v>
      </c>
      <c r="G80" s="22">
        <v>1.6000000000000001E-3</v>
      </c>
      <c r="H80" s="40"/>
      <c r="I80" s="24"/>
      <c r="J80" s="5"/>
    </row>
    <row r="81" spans="1:10" ht="12.95" customHeight="1">
      <c r="A81" s="18" t="s">
        <v>353</v>
      </c>
      <c r="B81" s="19" t="s">
        <v>354</v>
      </c>
      <c r="C81" s="15" t="s">
        <v>355</v>
      </c>
      <c r="D81" s="15" t="s">
        <v>325</v>
      </c>
      <c r="E81" s="20">
        <v>6250</v>
      </c>
      <c r="F81" s="21">
        <v>156.8031</v>
      </c>
      <c r="G81" s="22">
        <v>1.6000000000000001E-3</v>
      </c>
      <c r="H81" s="40"/>
      <c r="I81" s="24"/>
      <c r="J81" s="5"/>
    </row>
    <row r="82" spans="1:10" ht="12.95" customHeight="1">
      <c r="A82" s="18" t="s">
        <v>633</v>
      </c>
      <c r="B82" s="19" t="s">
        <v>634</v>
      </c>
      <c r="C82" s="15" t="s">
        <v>635</v>
      </c>
      <c r="D82" s="15" t="s">
        <v>332</v>
      </c>
      <c r="E82" s="20">
        <v>19375</v>
      </c>
      <c r="F82" s="21">
        <v>153.36279999999999</v>
      </c>
      <c r="G82" s="22">
        <v>1.6000000000000001E-3</v>
      </c>
      <c r="H82" s="40"/>
      <c r="I82" s="24"/>
      <c r="J82" s="5"/>
    </row>
    <row r="83" spans="1:10" ht="12.95" customHeight="1">
      <c r="A83" s="18" t="s">
        <v>884</v>
      </c>
      <c r="B83" s="19" t="s">
        <v>885</v>
      </c>
      <c r="C83" s="15" t="s">
        <v>886</v>
      </c>
      <c r="D83" s="15" t="s">
        <v>391</v>
      </c>
      <c r="E83" s="20">
        <v>25000</v>
      </c>
      <c r="F83" s="21">
        <v>152.30000000000001</v>
      </c>
      <c r="G83" s="22">
        <v>1.6000000000000001E-3</v>
      </c>
      <c r="H83" s="40"/>
      <c r="I83" s="24"/>
      <c r="J83" s="5"/>
    </row>
    <row r="84" spans="1:10" ht="12.95" customHeight="1">
      <c r="A84" s="18" t="s">
        <v>527</v>
      </c>
      <c r="B84" s="19" t="s">
        <v>528</v>
      </c>
      <c r="C84" s="15" t="s">
        <v>529</v>
      </c>
      <c r="D84" s="15" t="s">
        <v>530</v>
      </c>
      <c r="E84" s="20">
        <v>13500</v>
      </c>
      <c r="F84" s="21">
        <v>151.36879999999999</v>
      </c>
      <c r="G84" s="22">
        <v>1.6000000000000001E-3</v>
      </c>
      <c r="H84" s="40"/>
      <c r="I84" s="24"/>
      <c r="J84" s="5"/>
    </row>
    <row r="85" spans="1:10" ht="12.95" customHeight="1">
      <c r="A85" s="18" t="s">
        <v>550</v>
      </c>
      <c r="B85" s="19" t="s">
        <v>551</v>
      </c>
      <c r="C85" s="15" t="s">
        <v>552</v>
      </c>
      <c r="D85" s="15" t="s">
        <v>553</v>
      </c>
      <c r="E85" s="20">
        <v>4799</v>
      </c>
      <c r="F85" s="21">
        <v>139.84530000000001</v>
      </c>
      <c r="G85" s="22">
        <v>1.4E-3</v>
      </c>
      <c r="H85" s="40"/>
      <c r="I85" s="24"/>
      <c r="J85" s="5"/>
    </row>
    <row r="86" spans="1:10" ht="12.95" customHeight="1">
      <c r="A86" s="18" t="s">
        <v>395</v>
      </c>
      <c r="B86" s="19" t="s">
        <v>396</v>
      </c>
      <c r="C86" s="15" t="s">
        <v>397</v>
      </c>
      <c r="D86" s="15" t="s">
        <v>339</v>
      </c>
      <c r="E86" s="20">
        <v>3000</v>
      </c>
      <c r="F86" s="21">
        <v>118.104</v>
      </c>
      <c r="G86" s="22">
        <v>1.1999999999999999E-3</v>
      </c>
      <c r="H86" s="40"/>
      <c r="I86" s="24"/>
      <c r="J86" s="5"/>
    </row>
    <row r="87" spans="1:10" ht="12.95" customHeight="1">
      <c r="A87" s="18" t="s">
        <v>531</v>
      </c>
      <c r="B87" s="19" t="s">
        <v>532</v>
      </c>
      <c r="C87" s="15" t="s">
        <v>533</v>
      </c>
      <c r="D87" s="15" t="s">
        <v>534</v>
      </c>
      <c r="E87" s="20">
        <v>75621</v>
      </c>
      <c r="F87" s="21">
        <v>106.8222</v>
      </c>
      <c r="G87" s="22">
        <v>1.1000000000000001E-3</v>
      </c>
      <c r="H87" s="40"/>
      <c r="I87" s="24"/>
      <c r="J87" s="5"/>
    </row>
    <row r="88" spans="1:10" ht="12.95" customHeight="1">
      <c r="A88" s="18" t="s">
        <v>374</v>
      </c>
      <c r="B88" s="19" t="s">
        <v>375</v>
      </c>
      <c r="C88" s="15" t="s">
        <v>376</v>
      </c>
      <c r="D88" s="15" t="s">
        <v>377</v>
      </c>
      <c r="E88" s="20">
        <v>4189</v>
      </c>
      <c r="F88" s="21">
        <v>96.899900000000002</v>
      </c>
      <c r="G88" s="22">
        <v>1E-3</v>
      </c>
      <c r="H88" s="40"/>
      <c r="I88" s="24"/>
      <c r="J88" s="5"/>
    </row>
    <row r="89" spans="1:10" ht="12.95" customHeight="1">
      <c r="A89" s="18" t="s">
        <v>1519</v>
      </c>
      <c r="B89" s="19" t="s">
        <v>1520</v>
      </c>
      <c r="C89" s="15" t="s">
        <v>1521</v>
      </c>
      <c r="D89" s="15" t="s">
        <v>534</v>
      </c>
      <c r="E89" s="20">
        <v>16670</v>
      </c>
      <c r="F89" s="21">
        <v>95.085700000000003</v>
      </c>
      <c r="G89" s="22">
        <v>1E-3</v>
      </c>
      <c r="H89" s="40"/>
      <c r="I89" s="24"/>
      <c r="J89" s="5"/>
    </row>
    <row r="90" spans="1:10" ht="12.95" customHeight="1">
      <c r="A90" s="18" t="s">
        <v>315</v>
      </c>
      <c r="B90" s="19" t="s">
        <v>316</v>
      </c>
      <c r="C90" s="15" t="s">
        <v>317</v>
      </c>
      <c r="D90" s="15" t="s">
        <v>318</v>
      </c>
      <c r="E90" s="20">
        <v>2625</v>
      </c>
      <c r="F90" s="21">
        <v>91.619100000000003</v>
      </c>
      <c r="G90" s="22">
        <v>8.9999999999999998E-4</v>
      </c>
      <c r="H90" s="40"/>
      <c r="I90" s="24"/>
      <c r="J90" s="5"/>
    </row>
    <row r="91" spans="1:10" ht="12.95" customHeight="1">
      <c r="A91" s="18" t="s">
        <v>473</v>
      </c>
      <c r="B91" s="19" t="s">
        <v>474</v>
      </c>
      <c r="C91" s="15" t="s">
        <v>475</v>
      </c>
      <c r="D91" s="15" t="s">
        <v>290</v>
      </c>
      <c r="E91" s="20">
        <v>20000</v>
      </c>
      <c r="F91" s="21">
        <v>89.97</v>
      </c>
      <c r="G91" s="22">
        <v>8.9999999999999998E-4</v>
      </c>
      <c r="H91" s="40"/>
      <c r="I91" s="24"/>
      <c r="J91" s="5"/>
    </row>
    <row r="92" spans="1:10" ht="12.95" customHeight="1">
      <c r="A92" s="18" t="s">
        <v>350</v>
      </c>
      <c r="B92" s="19" t="s">
        <v>351</v>
      </c>
      <c r="C92" s="15" t="s">
        <v>352</v>
      </c>
      <c r="D92" s="15" t="s">
        <v>290</v>
      </c>
      <c r="E92" s="20">
        <v>5000</v>
      </c>
      <c r="F92" s="21">
        <v>86.805000000000007</v>
      </c>
      <c r="G92" s="22">
        <v>8.9999999999999998E-4</v>
      </c>
      <c r="H92" s="40"/>
      <c r="I92" s="24"/>
      <c r="J92" s="5"/>
    </row>
    <row r="93" spans="1:10" ht="12.95" customHeight="1">
      <c r="A93" s="18" t="s">
        <v>1139</v>
      </c>
      <c r="B93" s="19" t="s">
        <v>1140</v>
      </c>
      <c r="C93" s="15" t="s">
        <v>1141</v>
      </c>
      <c r="D93" s="15" t="s">
        <v>534</v>
      </c>
      <c r="E93" s="20">
        <v>144982</v>
      </c>
      <c r="F93" s="21">
        <v>81.378399999999999</v>
      </c>
      <c r="G93" s="22">
        <v>8.0000000000000004E-4</v>
      </c>
      <c r="H93" s="40"/>
      <c r="I93" s="24"/>
      <c r="J93" s="5"/>
    </row>
    <row r="94" spans="1:10" ht="12.95" customHeight="1">
      <c r="A94" s="18" t="s">
        <v>734</v>
      </c>
      <c r="B94" s="19" t="s">
        <v>735</v>
      </c>
      <c r="C94" s="15" t="s">
        <v>736</v>
      </c>
      <c r="D94" s="15" t="s">
        <v>534</v>
      </c>
      <c r="E94" s="20">
        <v>13934</v>
      </c>
      <c r="F94" s="21">
        <v>70.269199999999998</v>
      </c>
      <c r="G94" s="22">
        <v>6.9999999999999999E-4</v>
      </c>
      <c r="H94" s="40"/>
      <c r="I94" s="24"/>
      <c r="J94" s="5"/>
    </row>
    <row r="95" spans="1:10" ht="12.95" customHeight="1">
      <c r="A95" s="18" t="s">
        <v>695</v>
      </c>
      <c r="B95" s="19" t="s">
        <v>696</v>
      </c>
      <c r="C95" s="15" t="s">
        <v>697</v>
      </c>
      <c r="D95" s="15" t="s">
        <v>297</v>
      </c>
      <c r="E95" s="20">
        <v>2753</v>
      </c>
      <c r="F95" s="21">
        <v>67.046599999999998</v>
      </c>
      <c r="G95" s="22">
        <v>6.9999999999999999E-4</v>
      </c>
      <c r="H95" s="40"/>
      <c r="I95" s="24"/>
      <c r="J95" s="5"/>
    </row>
    <row r="96" spans="1:10" ht="12.95" customHeight="1">
      <c r="A96" s="18" t="s">
        <v>640</v>
      </c>
      <c r="B96" s="19" t="s">
        <v>641</v>
      </c>
      <c r="C96" s="15" t="s">
        <v>642</v>
      </c>
      <c r="D96" s="15" t="s">
        <v>422</v>
      </c>
      <c r="E96" s="20">
        <v>1128</v>
      </c>
      <c r="F96" s="21">
        <v>66.266099999999994</v>
      </c>
      <c r="G96" s="22">
        <v>6.9999999999999999E-4</v>
      </c>
      <c r="H96" s="40"/>
      <c r="I96" s="24"/>
      <c r="J96" s="5"/>
    </row>
    <row r="97" spans="1:10" ht="12.95" customHeight="1">
      <c r="A97" s="18" t="s">
        <v>1423</v>
      </c>
      <c r="B97" s="19" t="s">
        <v>1424</v>
      </c>
      <c r="C97" s="15" t="s">
        <v>1425</v>
      </c>
      <c r="D97" s="15" t="s">
        <v>534</v>
      </c>
      <c r="E97" s="20">
        <v>1272</v>
      </c>
      <c r="F97" s="21">
        <v>53.134</v>
      </c>
      <c r="G97" s="22">
        <v>5.0000000000000001E-4</v>
      </c>
      <c r="H97" s="40"/>
      <c r="I97" s="24"/>
      <c r="J97" s="5"/>
    </row>
    <row r="98" spans="1:10" ht="12.95" customHeight="1">
      <c r="A98" s="18" t="s">
        <v>1426</v>
      </c>
      <c r="B98" s="19" t="s">
        <v>1427</v>
      </c>
      <c r="C98" s="15" t="s">
        <v>1428</v>
      </c>
      <c r="D98" s="15" t="s">
        <v>433</v>
      </c>
      <c r="E98" s="20">
        <v>6725</v>
      </c>
      <c r="F98" s="21">
        <v>51.846400000000003</v>
      </c>
      <c r="G98" s="22">
        <v>5.0000000000000001E-4</v>
      </c>
      <c r="H98" s="40"/>
      <c r="I98" s="24"/>
      <c r="J98" s="5"/>
    </row>
    <row r="99" spans="1:10" ht="12.95" customHeight="1">
      <c r="A99" s="18" t="s">
        <v>995</v>
      </c>
      <c r="B99" s="19" t="s">
        <v>996</v>
      </c>
      <c r="C99" s="15" t="s">
        <v>997</v>
      </c>
      <c r="D99" s="15" t="s">
        <v>247</v>
      </c>
      <c r="E99" s="20">
        <v>28000</v>
      </c>
      <c r="F99" s="21">
        <v>42.386400000000002</v>
      </c>
      <c r="G99" s="22">
        <v>4.0000000000000002E-4</v>
      </c>
      <c r="H99" s="40"/>
      <c r="I99" s="24"/>
      <c r="J99" s="5"/>
    </row>
    <row r="100" spans="1:10" ht="12.95" customHeight="1">
      <c r="A100" s="18" t="s">
        <v>554</v>
      </c>
      <c r="B100" s="19" t="s">
        <v>555</v>
      </c>
      <c r="C100" s="15" t="s">
        <v>556</v>
      </c>
      <c r="D100" s="15" t="s">
        <v>318</v>
      </c>
      <c r="E100" s="20">
        <v>2500</v>
      </c>
      <c r="F100" s="21">
        <v>39.155000000000001</v>
      </c>
      <c r="G100" s="22">
        <v>4.0000000000000002E-4</v>
      </c>
      <c r="H100" s="40"/>
      <c r="I100" s="24"/>
      <c r="J100" s="5"/>
    </row>
    <row r="101" spans="1:10" ht="12.95" customHeight="1">
      <c r="A101" s="18" t="s">
        <v>517</v>
      </c>
      <c r="B101" s="19" t="s">
        <v>518</v>
      </c>
      <c r="C101" s="15" t="s">
        <v>519</v>
      </c>
      <c r="D101" s="15" t="s">
        <v>426</v>
      </c>
      <c r="E101" s="20">
        <v>2000</v>
      </c>
      <c r="F101" s="21">
        <v>37.17</v>
      </c>
      <c r="G101" s="22">
        <v>4.0000000000000002E-4</v>
      </c>
      <c r="H101" s="40"/>
      <c r="I101" s="24"/>
      <c r="J101" s="5"/>
    </row>
    <row r="102" spans="1:10" ht="12.95" customHeight="1">
      <c r="A102" s="18" t="s">
        <v>855</v>
      </c>
      <c r="B102" s="19" t="s">
        <v>856</v>
      </c>
      <c r="C102" s="15" t="s">
        <v>857</v>
      </c>
      <c r="D102" s="15" t="s">
        <v>297</v>
      </c>
      <c r="E102" s="20">
        <v>10000</v>
      </c>
      <c r="F102" s="21">
        <v>36.255000000000003</v>
      </c>
      <c r="G102" s="22">
        <v>4.0000000000000002E-4</v>
      </c>
      <c r="H102" s="40"/>
      <c r="I102" s="24"/>
      <c r="J102" s="5"/>
    </row>
    <row r="103" spans="1:10" ht="12.95" customHeight="1">
      <c r="A103" s="18" t="s">
        <v>689</v>
      </c>
      <c r="B103" s="19" t="s">
        <v>690</v>
      </c>
      <c r="C103" s="15" t="s">
        <v>691</v>
      </c>
      <c r="D103" s="15" t="s">
        <v>384</v>
      </c>
      <c r="E103" s="20">
        <v>33750</v>
      </c>
      <c r="F103" s="21">
        <v>24.5261</v>
      </c>
      <c r="G103" s="22">
        <v>2.9999999999999997E-4</v>
      </c>
      <c r="H103" s="40"/>
      <c r="I103" s="24"/>
      <c r="J103" s="5"/>
    </row>
    <row r="104" spans="1:10" ht="12.95" customHeight="1">
      <c r="A104" s="18" t="s">
        <v>479</v>
      </c>
      <c r="B104" s="19" t="s">
        <v>480</v>
      </c>
      <c r="C104" s="15" t="s">
        <v>481</v>
      </c>
      <c r="D104" s="15" t="s">
        <v>258</v>
      </c>
      <c r="E104" s="20">
        <v>287</v>
      </c>
      <c r="F104" s="21">
        <v>23.717199999999998</v>
      </c>
      <c r="G104" s="22">
        <v>2.0000000000000001E-4</v>
      </c>
      <c r="H104" s="40"/>
      <c r="I104" s="24"/>
      <c r="J104" s="5"/>
    </row>
    <row r="105" spans="1:10" ht="12.95" customHeight="1">
      <c r="A105" s="18" t="s">
        <v>488</v>
      </c>
      <c r="B105" s="19" t="s">
        <v>489</v>
      </c>
      <c r="C105" s="15" t="s">
        <v>490</v>
      </c>
      <c r="D105" s="15" t="s">
        <v>422</v>
      </c>
      <c r="E105" s="20">
        <v>300</v>
      </c>
      <c r="F105" s="21">
        <v>18.220099999999999</v>
      </c>
      <c r="G105" s="22">
        <v>2.0000000000000001E-4</v>
      </c>
      <c r="H105" s="40"/>
      <c r="I105" s="24"/>
      <c r="J105" s="5"/>
    </row>
    <row r="106" spans="1:10" ht="12.95" customHeight="1">
      <c r="A106" s="18" t="s">
        <v>950</v>
      </c>
      <c r="B106" s="19" t="s">
        <v>951</v>
      </c>
      <c r="C106" s="15" t="s">
        <v>952</v>
      </c>
      <c r="D106" s="15" t="s">
        <v>412</v>
      </c>
      <c r="E106" s="20">
        <v>7500</v>
      </c>
      <c r="F106" s="21">
        <v>13.095000000000001</v>
      </c>
      <c r="G106" s="22">
        <v>1E-4</v>
      </c>
      <c r="H106" s="40"/>
      <c r="I106" s="24"/>
      <c r="J106" s="5"/>
    </row>
    <row r="107" spans="1:10" ht="12.95" customHeight="1">
      <c r="A107" s="18" t="s">
        <v>1017</v>
      </c>
      <c r="B107" s="19" t="s">
        <v>1018</v>
      </c>
      <c r="C107" s="15" t="s">
        <v>1019</v>
      </c>
      <c r="D107" s="15" t="s">
        <v>339</v>
      </c>
      <c r="E107" s="20">
        <v>990</v>
      </c>
      <c r="F107" s="21">
        <v>12.919499999999999</v>
      </c>
      <c r="G107" s="22">
        <v>1E-4</v>
      </c>
      <c r="H107" s="40"/>
      <c r="I107" s="24"/>
      <c r="J107" s="5"/>
    </row>
    <row r="108" spans="1:10" ht="12.95" customHeight="1">
      <c r="A108" s="18" t="s">
        <v>713</v>
      </c>
      <c r="B108" s="19" t="s">
        <v>714</v>
      </c>
      <c r="C108" s="15" t="s">
        <v>715</v>
      </c>
      <c r="D108" s="15" t="s">
        <v>290</v>
      </c>
      <c r="E108" s="20">
        <v>550</v>
      </c>
      <c r="F108" s="21">
        <v>12.423400000000001</v>
      </c>
      <c r="G108" s="22">
        <v>1E-4</v>
      </c>
      <c r="H108" s="40"/>
      <c r="I108" s="24"/>
      <c r="J108" s="5"/>
    </row>
    <row r="109" spans="1:10" ht="12.95" customHeight="1">
      <c r="A109" s="18" t="s">
        <v>870</v>
      </c>
      <c r="B109" s="19" t="s">
        <v>871</v>
      </c>
      <c r="C109" s="15" t="s">
        <v>872</v>
      </c>
      <c r="D109" s="15" t="s">
        <v>433</v>
      </c>
      <c r="E109" s="20">
        <v>5700</v>
      </c>
      <c r="F109" s="21">
        <v>9.2881999999999998</v>
      </c>
      <c r="G109" s="22">
        <v>1E-4</v>
      </c>
      <c r="H109" s="40"/>
      <c r="I109" s="24"/>
      <c r="J109" s="5"/>
    </row>
    <row r="110" spans="1:10" ht="12.95" customHeight="1">
      <c r="A110" s="18" t="s">
        <v>1096</v>
      </c>
      <c r="B110" s="19" t="s">
        <v>1097</v>
      </c>
      <c r="C110" s="15" t="s">
        <v>1098</v>
      </c>
      <c r="D110" s="15" t="s">
        <v>311</v>
      </c>
      <c r="E110" s="20">
        <v>2600</v>
      </c>
      <c r="F110" s="21">
        <v>7.1200999999999999</v>
      </c>
      <c r="G110" s="22">
        <v>1E-4</v>
      </c>
      <c r="H110" s="40"/>
      <c r="I110" s="24"/>
      <c r="J110" s="5"/>
    </row>
    <row r="111" spans="1:10" ht="12.95" customHeight="1">
      <c r="A111" s="5"/>
      <c r="B111" s="14" t="s">
        <v>184</v>
      </c>
      <c r="C111" s="15"/>
      <c r="D111" s="15"/>
      <c r="E111" s="15"/>
      <c r="F111" s="25">
        <v>67848.103900000002</v>
      </c>
      <c r="G111" s="26">
        <v>0.70109999999999995</v>
      </c>
      <c r="H111" s="27"/>
      <c r="I111" s="28"/>
      <c r="J111" s="5"/>
    </row>
    <row r="112" spans="1:10" ht="12.95" customHeight="1">
      <c r="A112" s="5"/>
      <c r="B112" s="29" t="s">
        <v>1799</v>
      </c>
      <c r="C112" s="2"/>
      <c r="D112" s="2"/>
      <c r="E112" s="2"/>
      <c r="F112" s="27" t="s">
        <v>186</v>
      </c>
      <c r="G112" s="27" t="s">
        <v>186</v>
      </c>
      <c r="H112" s="27"/>
      <c r="I112" s="28"/>
      <c r="J112" s="5"/>
    </row>
    <row r="113" spans="1:10" ht="12.95" customHeight="1">
      <c r="A113" s="5"/>
      <c r="B113" s="29" t="s">
        <v>184</v>
      </c>
      <c r="C113" s="2"/>
      <c r="D113" s="2"/>
      <c r="E113" s="2"/>
      <c r="F113" s="27" t="s">
        <v>186</v>
      </c>
      <c r="G113" s="27" t="s">
        <v>186</v>
      </c>
      <c r="H113" s="27"/>
      <c r="I113" s="28"/>
      <c r="J113" s="5"/>
    </row>
    <row r="114" spans="1:10" ht="12.95" customHeight="1">
      <c r="A114" s="5"/>
      <c r="B114" s="29" t="s">
        <v>187</v>
      </c>
      <c r="C114" s="30"/>
      <c r="D114" s="2"/>
      <c r="E114" s="30"/>
      <c r="F114" s="25">
        <v>67848.103900000002</v>
      </c>
      <c r="G114" s="26">
        <v>0.70109999999999995</v>
      </c>
      <c r="H114" s="27"/>
      <c r="I114" s="28"/>
      <c r="J114" s="5"/>
    </row>
    <row r="115" spans="1:10" ht="12.95" customHeight="1">
      <c r="A115" s="5"/>
      <c r="B115" s="14" t="s">
        <v>1872</v>
      </c>
      <c r="C115" s="15"/>
      <c r="D115" s="15"/>
      <c r="E115" s="15"/>
      <c r="F115" s="15"/>
      <c r="G115" s="15"/>
      <c r="H115" s="16"/>
      <c r="I115" s="17"/>
      <c r="J115" s="5"/>
    </row>
    <row r="116" spans="1:10" ht="12.95" customHeight="1">
      <c r="A116" s="5"/>
      <c r="B116" s="14" t="s">
        <v>2810</v>
      </c>
      <c r="C116" s="15"/>
      <c r="D116" s="15"/>
      <c r="E116" s="15"/>
      <c r="F116" s="5"/>
      <c r="G116" s="16"/>
      <c r="H116" s="16"/>
      <c r="I116" s="17"/>
      <c r="J116" s="5"/>
    </row>
    <row r="117" spans="1:10" ht="12.95" customHeight="1">
      <c r="A117" s="18" t="s">
        <v>2811</v>
      </c>
      <c r="B117" s="19" t="s">
        <v>2812</v>
      </c>
      <c r="C117" s="15"/>
      <c r="D117" s="15"/>
      <c r="E117" s="20">
        <v>6990</v>
      </c>
      <c r="F117" s="21">
        <v>3485.3537999999999</v>
      </c>
      <c r="G117" s="22">
        <v>3.5999999999999997E-2</v>
      </c>
      <c r="H117" s="40"/>
      <c r="I117" s="24"/>
      <c r="J117" s="5"/>
    </row>
    <row r="118" spans="1:10" ht="12.95" customHeight="1">
      <c r="A118" s="18" t="s">
        <v>3125</v>
      </c>
      <c r="B118" s="19" t="s">
        <v>3126</v>
      </c>
      <c r="C118" s="15"/>
      <c r="D118" s="15"/>
      <c r="E118" s="20">
        <v>-2600</v>
      </c>
      <c r="F118" s="21">
        <v>-7.1551999999999998</v>
      </c>
      <c r="G118" s="22">
        <v>-1E-4</v>
      </c>
      <c r="H118" s="40"/>
      <c r="I118" s="24"/>
      <c r="J118" s="5"/>
    </row>
    <row r="119" spans="1:10" ht="12.95" customHeight="1">
      <c r="A119" s="18" t="s">
        <v>3302</v>
      </c>
      <c r="B119" s="19" t="s">
        <v>3303</v>
      </c>
      <c r="C119" s="15"/>
      <c r="D119" s="15"/>
      <c r="E119" s="20">
        <v>-550</v>
      </c>
      <c r="F119" s="21">
        <v>-12.4465</v>
      </c>
      <c r="G119" s="22">
        <v>-1E-4</v>
      </c>
      <c r="H119" s="40"/>
      <c r="I119" s="24"/>
      <c r="J119" s="5"/>
    </row>
    <row r="120" spans="1:10" ht="12.95" customHeight="1">
      <c r="A120" s="18" t="s">
        <v>2829</v>
      </c>
      <c r="B120" s="19" t="s">
        <v>2830</v>
      </c>
      <c r="C120" s="15"/>
      <c r="D120" s="15"/>
      <c r="E120" s="20">
        <v>-7500</v>
      </c>
      <c r="F120" s="21">
        <v>-13.1288</v>
      </c>
      <c r="G120" s="22">
        <v>-1E-4</v>
      </c>
      <c r="H120" s="40"/>
      <c r="I120" s="24"/>
      <c r="J120" s="5"/>
    </row>
    <row r="121" spans="1:10" ht="12.95" customHeight="1">
      <c r="A121" s="18" t="s">
        <v>2859</v>
      </c>
      <c r="B121" s="19" t="s">
        <v>2860</v>
      </c>
      <c r="C121" s="15"/>
      <c r="D121" s="15"/>
      <c r="E121" s="20">
        <v>-300</v>
      </c>
      <c r="F121" s="21">
        <v>-18.297000000000001</v>
      </c>
      <c r="G121" s="22">
        <v>-2.0000000000000001E-4</v>
      </c>
      <c r="H121" s="40"/>
      <c r="I121" s="24"/>
      <c r="J121" s="5"/>
    </row>
    <row r="122" spans="1:10" ht="12.95" customHeight="1">
      <c r="A122" s="18" t="s">
        <v>3141</v>
      </c>
      <c r="B122" s="19" t="s">
        <v>3142</v>
      </c>
      <c r="C122" s="15"/>
      <c r="D122" s="15"/>
      <c r="E122" s="20">
        <v>-33750</v>
      </c>
      <c r="F122" s="21">
        <v>-24.678000000000001</v>
      </c>
      <c r="G122" s="22">
        <v>-2.9999999999999997E-4</v>
      </c>
      <c r="H122" s="40"/>
      <c r="I122" s="24"/>
      <c r="J122" s="5"/>
    </row>
    <row r="123" spans="1:10" ht="12.95" customHeight="1">
      <c r="A123" s="18" t="s">
        <v>3065</v>
      </c>
      <c r="B123" s="19" t="s">
        <v>3066</v>
      </c>
      <c r="C123" s="15"/>
      <c r="D123" s="15"/>
      <c r="E123" s="20">
        <v>-10000</v>
      </c>
      <c r="F123" s="21">
        <v>-36.49</v>
      </c>
      <c r="G123" s="22">
        <v>-4.0000000000000002E-4</v>
      </c>
      <c r="H123" s="40"/>
      <c r="I123" s="24"/>
      <c r="J123" s="5"/>
    </row>
    <row r="124" spans="1:10" ht="12.95" customHeight="1">
      <c r="A124" s="18" t="s">
        <v>2969</v>
      </c>
      <c r="B124" s="19" t="s">
        <v>2970</v>
      </c>
      <c r="C124" s="15"/>
      <c r="D124" s="15"/>
      <c r="E124" s="20">
        <v>-2000</v>
      </c>
      <c r="F124" s="21">
        <v>-37.384</v>
      </c>
      <c r="G124" s="22">
        <v>-4.0000000000000002E-4</v>
      </c>
      <c r="H124" s="40"/>
      <c r="I124" s="24"/>
      <c r="J124" s="5"/>
    </row>
    <row r="125" spans="1:10" ht="12.95" customHeight="1">
      <c r="A125" s="18" t="s">
        <v>2897</v>
      </c>
      <c r="B125" s="19" t="s">
        <v>2898</v>
      </c>
      <c r="C125" s="15"/>
      <c r="D125" s="15"/>
      <c r="E125" s="20">
        <v>-12000</v>
      </c>
      <c r="F125" s="21">
        <v>-39.054000000000002</v>
      </c>
      <c r="G125" s="22">
        <v>-4.0000000000000002E-4</v>
      </c>
      <c r="H125" s="40"/>
      <c r="I125" s="24"/>
      <c r="J125" s="5"/>
    </row>
    <row r="126" spans="1:10" ht="12.95" customHeight="1">
      <c r="A126" s="18" t="s">
        <v>2987</v>
      </c>
      <c r="B126" s="19" t="s">
        <v>2988</v>
      </c>
      <c r="C126" s="15"/>
      <c r="D126" s="15"/>
      <c r="E126" s="20">
        <v>-2500</v>
      </c>
      <c r="F126" s="21">
        <v>-39.278799999999997</v>
      </c>
      <c r="G126" s="22">
        <v>-4.0000000000000002E-4</v>
      </c>
      <c r="H126" s="40"/>
      <c r="I126" s="24"/>
      <c r="J126" s="5"/>
    </row>
    <row r="127" spans="1:10" ht="12.95" customHeight="1">
      <c r="A127" s="18" t="s">
        <v>3121</v>
      </c>
      <c r="B127" s="19" t="s">
        <v>3122</v>
      </c>
      <c r="C127" s="15"/>
      <c r="D127" s="15"/>
      <c r="E127" s="20">
        <v>-28000</v>
      </c>
      <c r="F127" s="21">
        <v>-42.646799999999999</v>
      </c>
      <c r="G127" s="22">
        <v>-4.0000000000000002E-4</v>
      </c>
      <c r="H127" s="40"/>
      <c r="I127" s="24"/>
      <c r="J127" s="5"/>
    </row>
    <row r="128" spans="1:10" ht="12.95" customHeight="1">
      <c r="A128" s="18" t="s">
        <v>2891</v>
      </c>
      <c r="B128" s="19" t="s">
        <v>2892</v>
      </c>
      <c r="C128" s="15"/>
      <c r="D128" s="15"/>
      <c r="E128" s="20">
        <v>-6050</v>
      </c>
      <c r="F128" s="21">
        <v>-43.517699999999998</v>
      </c>
      <c r="G128" s="22">
        <v>-4.0000000000000002E-4</v>
      </c>
      <c r="H128" s="40"/>
      <c r="I128" s="24"/>
      <c r="J128" s="5"/>
    </row>
    <row r="129" spans="1:10" ht="12.95" customHeight="1">
      <c r="A129" s="18" t="s">
        <v>2823</v>
      </c>
      <c r="B129" s="19" t="s">
        <v>2824</v>
      </c>
      <c r="C129" s="15"/>
      <c r="D129" s="15"/>
      <c r="E129" s="20">
        <v>-5000</v>
      </c>
      <c r="F129" s="21">
        <v>-87.327500000000001</v>
      </c>
      <c r="G129" s="22">
        <v>-8.9999999999999998E-4</v>
      </c>
      <c r="H129" s="40"/>
      <c r="I129" s="24"/>
      <c r="J129" s="5"/>
    </row>
    <row r="130" spans="1:10" ht="12.95" customHeight="1">
      <c r="A130" s="18" t="s">
        <v>3304</v>
      </c>
      <c r="B130" s="19" t="s">
        <v>3305</v>
      </c>
      <c r="C130" s="15"/>
      <c r="D130" s="15"/>
      <c r="E130" s="20">
        <v>-20000</v>
      </c>
      <c r="F130" s="21">
        <v>-89.7</v>
      </c>
      <c r="G130" s="22">
        <v>-8.9999999999999998E-4</v>
      </c>
      <c r="H130" s="40"/>
      <c r="I130" s="24"/>
      <c r="J130" s="5"/>
    </row>
    <row r="131" spans="1:10" ht="12.95" customHeight="1">
      <c r="A131" s="18" t="s">
        <v>2877</v>
      </c>
      <c r="B131" s="19" t="s">
        <v>2878</v>
      </c>
      <c r="C131" s="15"/>
      <c r="D131" s="15"/>
      <c r="E131" s="20">
        <v>-2625</v>
      </c>
      <c r="F131" s="21">
        <v>-92.084999999999994</v>
      </c>
      <c r="G131" s="22">
        <v>-1E-3</v>
      </c>
      <c r="H131" s="40"/>
      <c r="I131" s="24"/>
      <c r="J131" s="5"/>
    </row>
    <row r="132" spans="1:10" ht="12.95" customHeight="1">
      <c r="A132" s="18" t="s">
        <v>3089</v>
      </c>
      <c r="B132" s="19" t="s">
        <v>3090</v>
      </c>
      <c r="C132" s="15"/>
      <c r="D132" s="15"/>
      <c r="E132" s="20">
        <v>-36000</v>
      </c>
      <c r="F132" s="21">
        <v>-107.694</v>
      </c>
      <c r="G132" s="22">
        <v>-1.1000000000000001E-3</v>
      </c>
      <c r="H132" s="40"/>
      <c r="I132" s="24"/>
      <c r="J132" s="5"/>
    </row>
    <row r="133" spans="1:10" ht="12.95" customHeight="1">
      <c r="A133" s="18" t="s">
        <v>2905</v>
      </c>
      <c r="B133" s="19" t="s">
        <v>2906</v>
      </c>
      <c r="C133" s="15"/>
      <c r="D133" s="15"/>
      <c r="E133" s="20">
        <v>-3000</v>
      </c>
      <c r="F133" s="21">
        <v>-118.518</v>
      </c>
      <c r="G133" s="22">
        <v>-1.1999999999999999E-3</v>
      </c>
      <c r="H133" s="40"/>
      <c r="I133" s="24"/>
      <c r="J133" s="5"/>
    </row>
    <row r="134" spans="1:10" ht="12.95" customHeight="1">
      <c r="A134" s="18" t="s">
        <v>3081</v>
      </c>
      <c r="B134" s="19" t="s">
        <v>3082</v>
      </c>
      <c r="C134" s="15"/>
      <c r="D134" s="15"/>
      <c r="E134" s="20">
        <v>-46800</v>
      </c>
      <c r="F134" s="21">
        <v>-122.8032</v>
      </c>
      <c r="G134" s="22">
        <v>-1.2999999999999999E-3</v>
      </c>
      <c r="H134" s="40"/>
      <c r="I134" s="24"/>
      <c r="J134" s="5"/>
    </row>
    <row r="135" spans="1:10" ht="12.95" customHeight="1">
      <c r="A135" s="18" t="s">
        <v>3135</v>
      </c>
      <c r="B135" s="19" t="s">
        <v>3136</v>
      </c>
      <c r="C135" s="15"/>
      <c r="D135" s="15"/>
      <c r="E135" s="20">
        <v>-19800</v>
      </c>
      <c r="F135" s="21">
        <v>-148.42080000000001</v>
      </c>
      <c r="G135" s="22">
        <v>-1.5E-3</v>
      </c>
      <c r="H135" s="40"/>
      <c r="I135" s="24"/>
      <c r="J135" s="5"/>
    </row>
    <row r="136" spans="1:10" ht="12.95" customHeight="1">
      <c r="A136" s="18" t="s">
        <v>3101</v>
      </c>
      <c r="B136" s="19" t="s">
        <v>3102</v>
      </c>
      <c r="C136" s="15"/>
      <c r="D136" s="15"/>
      <c r="E136" s="20">
        <v>-19375</v>
      </c>
      <c r="F136" s="21">
        <v>-153.7697</v>
      </c>
      <c r="G136" s="22">
        <v>-1.6000000000000001E-3</v>
      </c>
      <c r="H136" s="40"/>
      <c r="I136" s="24"/>
      <c r="J136" s="5"/>
    </row>
    <row r="137" spans="1:10" ht="12.95" customHeight="1">
      <c r="A137" s="18" t="s">
        <v>2911</v>
      </c>
      <c r="B137" s="19" t="s">
        <v>2912</v>
      </c>
      <c r="C137" s="15"/>
      <c r="D137" s="15"/>
      <c r="E137" s="20">
        <v>-6250</v>
      </c>
      <c r="F137" s="21">
        <v>-157.41249999999999</v>
      </c>
      <c r="G137" s="22">
        <v>-1.6000000000000001E-3</v>
      </c>
      <c r="H137" s="40"/>
      <c r="I137" s="24"/>
      <c r="J137" s="5"/>
    </row>
    <row r="138" spans="1:10" ht="12.95" customHeight="1">
      <c r="A138" s="18" t="s">
        <v>3117</v>
      </c>
      <c r="B138" s="19" t="s">
        <v>3118</v>
      </c>
      <c r="C138" s="15"/>
      <c r="D138" s="15"/>
      <c r="E138" s="20">
        <v>-5500</v>
      </c>
      <c r="F138" s="21">
        <v>-158.90880000000001</v>
      </c>
      <c r="G138" s="22">
        <v>-1.6000000000000001E-3</v>
      </c>
      <c r="H138" s="40"/>
      <c r="I138" s="24"/>
      <c r="J138" s="5"/>
    </row>
    <row r="139" spans="1:10" ht="12.95" customHeight="1">
      <c r="A139" s="18" t="s">
        <v>3091</v>
      </c>
      <c r="B139" s="19" t="s">
        <v>3092</v>
      </c>
      <c r="C139" s="15"/>
      <c r="D139" s="15"/>
      <c r="E139" s="20">
        <v>-2080000</v>
      </c>
      <c r="F139" s="21">
        <v>-188.65600000000001</v>
      </c>
      <c r="G139" s="22">
        <v>-1.9E-3</v>
      </c>
      <c r="H139" s="40"/>
      <c r="I139" s="24"/>
      <c r="J139" s="5"/>
    </row>
    <row r="140" spans="1:10" ht="12.95" customHeight="1">
      <c r="A140" s="18" t="s">
        <v>3093</v>
      </c>
      <c r="B140" s="19" t="s">
        <v>3094</v>
      </c>
      <c r="C140" s="15"/>
      <c r="D140" s="15"/>
      <c r="E140" s="20">
        <v>-17600</v>
      </c>
      <c r="F140" s="21">
        <v>-207.27520000000001</v>
      </c>
      <c r="G140" s="22">
        <v>-2.0999999999999999E-3</v>
      </c>
      <c r="H140" s="40"/>
      <c r="I140" s="24"/>
      <c r="J140" s="5"/>
    </row>
    <row r="141" spans="1:10" ht="12.95" customHeight="1">
      <c r="A141" s="18" t="s">
        <v>3043</v>
      </c>
      <c r="B141" s="19" t="s">
        <v>3044</v>
      </c>
      <c r="C141" s="15"/>
      <c r="D141" s="15"/>
      <c r="E141" s="20">
        <v>-36585</v>
      </c>
      <c r="F141" s="21">
        <v>-221.5771</v>
      </c>
      <c r="G141" s="22">
        <v>-2.3E-3</v>
      </c>
      <c r="H141" s="40"/>
      <c r="I141" s="24"/>
      <c r="J141" s="5"/>
    </row>
    <row r="142" spans="1:10" ht="12.95" customHeight="1">
      <c r="A142" s="18" t="s">
        <v>3033</v>
      </c>
      <c r="B142" s="19" t="s">
        <v>3034</v>
      </c>
      <c r="C142" s="15"/>
      <c r="D142" s="15"/>
      <c r="E142" s="20">
        <v>-4600</v>
      </c>
      <c r="F142" s="21">
        <v>-258.05309999999997</v>
      </c>
      <c r="G142" s="22">
        <v>-2.7000000000000001E-3</v>
      </c>
      <c r="H142" s="40"/>
      <c r="I142" s="24"/>
      <c r="J142" s="5"/>
    </row>
    <row r="143" spans="1:10" ht="12.95" customHeight="1">
      <c r="A143" s="18" t="s">
        <v>2827</v>
      </c>
      <c r="B143" s="19" t="s">
        <v>2828</v>
      </c>
      <c r="C143" s="15"/>
      <c r="D143" s="15"/>
      <c r="E143" s="20">
        <v>-16625</v>
      </c>
      <c r="F143" s="21">
        <v>-271.59429999999998</v>
      </c>
      <c r="G143" s="22">
        <v>-2.8E-3</v>
      </c>
      <c r="H143" s="40"/>
      <c r="I143" s="24"/>
      <c r="J143" s="5"/>
    </row>
    <row r="144" spans="1:10" ht="12.95" customHeight="1">
      <c r="A144" s="18" t="s">
        <v>2821</v>
      </c>
      <c r="B144" s="19" t="s">
        <v>2822</v>
      </c>
      <c r="C144" s="15"/>
      <c r="D144" s="15"/>
      <c r="E144" s="20">
        <v>-21000</v>
      </c>
      <c r="F144" s="21">
        <v>-300.60449999999997</v>
      </c>
      <c r="G144" s="22">
        <v>-3.0999999999999999E-3</v>
      </c>
      <c r="H144" s="40"/>
      <c r="I144" s="24"/>
      <c r="J144" s="5"/>
    </row>
    <row r="145" spans="1:10" ht="12.95" customHeight="1">
      <c r="A145" s="18" t="s">
        <v>2913</v>
      </c>
      <c r="B145" s="19" t="s">
        <v>2914</v>
      </c>
      <c r="C145" s="15"/>
      <c r="D145" s="15"/>
      <c r="E145" s="20">
        <v>-5600</v>
      </c>
      <c r="F145" s="21">
        <v>-323.274</v>
      </c>
      <c r="G145" s="22">
        <v>-3.3E-3</v>
      </c>
      <c r="H145" s="40"/>
      <c r="I145" s="24"/>
      <c r="J145" s="5"/>
    </row>
    <row r="146" spans="1:10" ht="12.95" customHeight="1">
      <c r="A146" s="18" t="s">
        <v>2915</v>
      </c>
      <c r="B146" s="19" t="s">
        <v>2916</v>
      </c>
      <c r="C146" s="15"/>
      <c r="D146" s="15"/>
      <c r="E146" s="20">
        <v>-19600</v>
      </c>
      <c r="F146" s="21">
        <v>-341.971</v>
      </c>
      <c r="G146" s="22">
        <v>-3.5000000000000001E-3</v>
      </c>
      <c r="H146" s="40"/>
      <c r="I146" s="24"/>
      <c r="J146" s="5"/>
    </row>
    <row r="147" spans="1:10" ht="12.95" customHeight="1">
      <c r="A147" s="18" t="s">
        <v>2851</v>
      </c>
      <c r="B147" s="19" t="s">
        <v>2852</v>
      </c>
      <c r="C147" s="15"/>
      <c r="D147" s="15"/>
      <c r="E147" s="20">
        <v>-18000</v>
      </c>
      <c r="F147" s="21">
        <v>-362.96100000000001</v>
      </c>
      <c r="G147" s="22">
        <v>-3.8E-3</v>
      </c>
      <c r="H147" s="40"/>
      <c r="I147" s="24"/>
      <c r="J147" s="5"/>
    </row>
    <row r="148" spans="1:10" ht="12.95" customHeight="1">
      <c r="A148" s="18" t="s">
        <v>3035</v>
      </c>
      <c r="B148" s="19" t="s">
        <v>3036</v>
      </c>
      <c r="C148" s="15"/>
      <c r="D148" s="15"/>
      <c r="E148" s="20">
        <v>-108000</v>
      </c>
      <c r="F148" s="21">
        <v>-372.16800000000001</v>
      </c>
      <c r="G148" s="22">
        <v>-3.8E-3</v>
      </c>
      <c r="H148" s="40"/>
      <c r="I148" s="24"/>
      <c r="J148" s="5"/>
    </row>
    <row r="149" spans="1:10" ht="12.95" customHeight="1">
      <c r="A149" s="18" t="s">
        <v>2815</v>
      </c>
      <c r="B149" s="19" t="s">
        <v>2816</v>
      </c>
      <c r="C149" s="15"/>
      <c r="D149" s="15"/>
      <c r="E149" s="20">
        <v>-6125</v>
      </c>
      <c r="F149" s="21">
        <v>-419.63909999999998</v>
      </c>
      <c r="G149" s="22">
        <v>-4.3E-3</v>
      </c>
      <c r="H149" s="40"/>
      <c r="I149" s="24"/>
      <c r="J149" s="5"/>
    </row>
    <row r="150" spans="1:10" ht="12.95" customHeight="1">
      <c r="A150" s="18" t="s">
        <v>3145</v>
      </c>
      <c r="B150" s="19" t="s">
        <v>3146</v>
      </c>
      <c r="C150" s="15"/>
      <c r="D150" s="15"/>
      <c r="E150" s="20">
        <v>-416000</v>
      </c>
      <c r="F150" s="21">
        <v>-423.61279999999999</v>
      </c>
      <c r="G150" s="22">
        <v>-4.4000000000000003E-3</v>
      </c>
      <c r="H150" s="40"/>
      <c r="I150" s="24"/>
      <c r="J150" s="5"/>
    </row>
    <row r="151" spans="1:10" ht="12.95" customHeight="1">
      <c r="A151" s="18" t="s">
        <v>2997</v>
      </c>
      <c r="B151" s="19" t="s">
        <v>2998</v>
      </c>
      <c r="C151" s="15"/>
      <c r="D151" s="15"/>
      <c r="E151" s="20">
        <v>-216000</v>
      </c>
      <c r="F151" s="21">
        <v>-424.31040000000002</v>
      </c>
      <c r="G151" s="22">
        <v>-4.4000000000000003E-3</v>
      </c>
      <c r="H151" s="40"/>
      <c r="I151" s="24"/>
      <c r="J151" s="5"/>
    </row>
    <row r="152" spans="1:10" ht="12.95" customHeight="1">
      <c r="A152" s="18" t="s">
        <v>2901</v>
      </c>
      <c r="B152" s="19" t="s">
        <v>2902</v>
      </c>
      <c r="C152" s="15"/>
      <c r="D152" s="15"/>
      <c r="E152" s="20">
        <v>-79800</v>
      </c>
      <c r="F152" s="21">
        <v>-476.76510000000002</v>
      </c>
      <c r="G152" s="22">
        <v>-4.8999999999999998E-3</v>
      </c>
      <c r="H152" s="40"/>
      <c r="I152" s="24"/>
      <c r="J152" s="5"/>
    </row>
    <row r="153" spans="1:10" ht="12.95" customHeight="1">
      <c r="A153" s="18" t="s">
        <v>2867</v>
      </c>
      <c r="B153" s="19" t="s">
        <v>2868</v>
      </c>
      <c r="C153" s="15"/>
      <c r="D153" s="15"/>
      <c r="E153" s="20">
        <v>-448000</v>
      </c>
      <c r="F153" s="21">
        <v>-482.89920000000001</v>
      </c>
      <c r="G153" s="22">
        <v>-5.0000000000000001E-3</v>
      </c>
      <c r="H153" s="40"/>
      <c r="I153" s="24"/>
      <c r="J153" s="5"/>
    </row>
    <row r="154" spans="1:10" ht="12.95" customHeight="1">
      <c r="A154" s="18" t="s">
        <v>3123</v>
      </c>
      <c r="B154" s="19" t="s">
        <v>3124</v>
      </c>
      <c r="C154" s="15"/>
      <c r="D154" s="15"/>
      <c r="E154" s="20">
        <v>-567000</v>
      </c>
      <c r="F154" s="21">
        <v>-530.59860000000003</v>
      </c>
      <c r="G154" s="22">
        <v>-5.4999999999999997E-3</v>
      </c>
      <c r="H154" s="40"/>
      <c r="I154" s="24"/>
      <c r="J154" s="5"/>
    </row>
    <row r="155" spans="1:10" ht="12.95" customHeight="1">
      <c r="A155" s="18" t="s">
        <v>3306</v>
      </c>
      <c r="B155" s="19" t="s">
        <v>3307</v>
      </c>
      <c r="C155" s="15"/>
      <c r="D155" s="15"/>
      <c r="E155" s="20">
        <v>-273750</v>
      </c>
      <c r="F155" s="21">
        <v>-546.5693</v>
      </c>
      <c r="G155" s="22">
        <v>-5.5999999999999999E-3</v>
      </c>
      <c r="H155" s="40"/>
      <c r="I155" s="24"/>
      <c r="J155" s="5"/>
    </row>
    <row r="156" spans="1:10" ht="12.95" customHeight="1">
      <c r="A156" s="18" t="s">
        <v>2837</v>
      </c>
      <c r="B156" s="19" t="s">
        <v>2838</v>
      </c>
      <c r="C156" s="15"/>
      <c r="D156" s="15"/>
      <c r="E156" s="20">
        <v>-260325</v>
      </c>
      <c r="F156" s="21">
        <v>-557.27769999999998</v>
      </c>
      <c r="G156" s="22">
        <v>-5.7999999999999996E-3</v>
      </c>
      <c r="H156" s="40"/>
      <c r="I156" s="24"/>
      <c r="J156" s="5"/>
    </row>
    <row r="157" spans="1:10" ht="12.95" customHeight="1">
      <c r="A157" s="18" t="s">
        <v>2917</v>
      </c>
      <c r="B157" s="19" t="s">
        <v>2918</v>
      </c>
      <c r="C157" s="15"/>
      <c r="D157" s="15"/>
      <c r="E157" s="20">
        <v>-18550</v>
      </c>
      <c r="F157" s="21">
        <v>-557.86339999999996</v>
      </c>
      <c r="G157" s="22">
        <v>-5.7999999999999996E-3</v>
      </c>
      <c r="H157" s="40"/>
      <c r="I157" s="24"/>
      <c r="J157" s="5"/>
    </row>
    <row r="158" spans="1:10" ht="12.95" customHeight="1">
      <c r="A158" s="18" t="s">
        <v>2903</v>
      </c>
      <c r="B158" s="19" t="s">
        <v>2904</v>
      </c>
      <c r="C158" s="15"/>
      <c r="D158" s="15"/>
      <c r="E158" s="20">
        <v>-138000</v>
      </c>
      <c r="F158" s="21">
        <v>-611.34</v>
      </c>
      <c r="G158" s="22">
        <v>-6.3E-3</v>
      </c>
      <c r="H158" s="40"/>
      <c r="I158" s="24"/>
      <c r="J158" s="5"/>
    </row>
    <row r="159" spans="1:10" ht="12.95" customHeight="1">
      <c r="A159" s="18" t="s">
        <v>2919</v>
      </c>
      <c r="B159" s="19" t="s">
        <v>2920</v>
      </c>
      <c r="C159" s="15"/>
      <c r="D159" s="15"/>
      <c r="E159" s="20">
        <v>-41250</v>
      </c>
      <c r="F159" s="21">
        <v>-614.00630000000001</v>
      </c>
      <c r="G159" s="22">
        <v>-6.3E-3</v>
      </c>
      <c r="H159" s="40"/>
      <c r="I159" s="24"/>
      <c r="J159" s="5"/>
    </row>
    <row r="160" spans="1:10" ht="12.95" customHeight="1">
      <c r="A160" s="18" t="s">
        <v>3083</v>
      </c>
      <c r="B160" s="19" t="s">
        <v>3084</v>
      </c>
      <c r="C160" s="15"/>
      <c r="D160" s="15"/>
      <c r="E160" s="20">
        <v>-156600</v>
      </c>
      <c r="F160" s="21">
        <v>-807.89940000000001</v>
      </c>
      <c r="G160" s="22">
        <v>-8.3000000000000001E-3</v>
      </c>
      <c r="H160" s="40"/>
      <c r="I160" s="24"/>
      <c r="J160" s="5"/>
    </row>
    <row r="161" spans="1:10" ht="12.95" customHeight="1">
      <c r="A161" s="18" t="s">
        <v>2869</v>
      </c>
      <c r="B161" s="19" t="s">
        <v>2870</v>
      </c>
      <c r="C161" s="15"/>
      <c r="D161" s="15"/>
      <c r="E161" s="20">
        <v>-90000</v>
      </c>
      <c r="F161" s="21">
        <v>-898.2</v>
      </c>
      <c r="G161" s="22">
        <v>-9.2999999999999992E-3</v>
      </c>
      <c r="H161" s="40"/>
      <c r="I161" s="24"/>
      <c r="J161" s="5"/>
    </row>
    <row r="162" spans="1:10" ht="12.95" customHeight="1">
      <c r="A162" s="18" t="s">
        <v>2871</v>
      </c>
      <c r="B162" s="19" t="s">
        <v>2872</v>
      </c>
      <c r="C162" s="15"/>
      <c r="D162" s="15"/>
      <c r="E162" s="20">
        <v>-13000</v>
      </c>
      <c r="F162" s="21">
        <v>-1031.0170000000001</v>
      </c>
      <c r="G162" s="22">
        <v>-1.0699999999999999E-2</v>
      </c>
      <c r="H162" s="40"/>
      <c r="I162" s="24"/>
      <c r="J162" s="5"/>
    </row>
    <row r="163" spans="1:10" ht="12.95" customHeight="1">
      <c r="A163" s="18" t="s">
        <v>2841</v>
      </c>
      <c r="B163" s="19" t="s">
        <v>2842</v>
      </c>
      <c r="C163" s="15"/>
      <c r="D163" s="15"/>
      <c r="E163" s="20">
        <v>-64800</v>
      </c>
      <c r="F163" s="21">
        <v>-1223.4888000000001</v>
      </c>
      <c r="G163" s="22">
        <v>-1.26E-2</v>
      </c>
      <c r="H163" s="40"/>
      <c r="I163" s="24"/>
      <c r="J163" s="5"/>
    </row>
    <row r="164" spans="1:10" ht="12.95" customHeight="1">
      <c r="A164" s="18" t="s">
        <v>3147</v>
      </c>
      <c r="B164" s="19" t="s">
        <v>3148</v>
      </c>
      <c r="C164" s="15"/>
      <c r="D164" s="15"/>
      <c r="E164" s="20">
        <v>-83600</v>
      </c>
      <c r="F164" s="21">
        <v>-1597.7213999999999</v>
      </c>
      <c r="G164" s="22">
        <v>-1.6500000000000001E-2</v>
      </c>
      <c r="H164" s="40"/>
      <c r="I164" s="24"/>
      <c r="J164" s="5"/>
    </row>
    <row r="165" spans="1:10" ht="12.95" customHeight="1">
      <c r="A165" s="18" t="s">
        <v>3107</v>
      </c>
      <c r="B165" s="19" t="s">
        <v>3108</v>
      </c>
      <c r="C165" s="15"/>
      <c r="D165" s="15"/>
      <c r="E165" s="20">
        <v>-1237500</v>
      </c>
      <c r="F165" s="21">
        <v>-1672.9763</v>
      </c>
      <c r="G165" s="22">
        <v>-1.7299999999999999E-2</v>
      </c>
      <c r="H165" s="40"/>
      <c r="I165" s="24"/>
      <c r="J165" s="5"/>
    </row>
    <row r="166" spans="1:10" ht="12.95" customHeight="1">
      <c r="A166" s="18" t="s">
        <v>2885</v>
      </c>
      <c r="B166" s="19" t="s">
        <v>2886</v>
      </c>
      <c r="C166" s="15"/>
      <c r="D166" s="15"/>
      <c r="E166" s="20">
        <v>-67500</v>
      </c>
      <c r="F166" s="21">
        <v>-1674.5737999999999</v>
      </c>
      <c r="G166" s="22">
        <v>-1.7299999999999999E-2</v>
      </c>
      <c r="H166" s="40"/>
      <c r="I166" s="24"/>
      <c r="J166" s="5"/>
    </row>
    <row r="167" spans="1:10" ht="12.95" customHeight="1">
      <c r="A167" s="18" t="s">
        <v>3143</v>
      </c>
      <c r="B167" s="19" t="s">
        <v>3144</v>
      </c>
      <c r="C167" s="15"/>
      <c r="D167" s="15"/>
      <c r="E167" s="20">
        <v>-55800</v>
      </c>
      <c r="F167" s="21">
        <v>-1997.2215000000001</v>
      </c>
      <c r="G167" s="22">
        <v>-2.06E-2</v>
      </c>
      <c r="H167" s="40"/>
      <c r="I167" s="24"/>
      <c r="J167" s="5"/>
    </row>
    <row r="168" spans="1:10" ht="12.95" customHeight="1">
      <c r="A168" s="18" t="s">
        <v>2921</v>
      </c>
      <c r="B168" s="19" t="s">
        <v>2922</v>
      </c>
      <c r="C168" s="15"/>
      <c r="D168" s="15"/>
      <c r="E168" s="20">
        <v>-513500</v>
      </c>
      <c r="F168" s="21">
        <v>-6521.7067999999999</v>
      </c>
      <c r="G168" s="22">
        <v>-6.7400000000000002E-2</v>
      </c>
      <c r="H168" s="40"/>
      <c r="I168" s="24"/>
      <c r="J168" s="5"/>
    </row>
    <row r="169" spans="1:10" ht="12.95" customHeight="1">
      <c r="A169" s="18" t="s">
        <v>2887</v>
      </c>
      <c r="B169" s="19" t="s">
        <v>2888</v>
      </c>
      <c r="C169" s="15"/>
      <c r="D169" s="15"/>
      <c r="E169" s="20">
        <v>-457600</v>
      </c>
      <c r="F169" s="21">
        <v>-7812.1472000000003</v>
      </c>
      <c r="G169" s="22">
        <v>-8.0699999999999994E-2</v>
      </c>
      <c r="H169" s="40"/>
      <c r="I169" s="24"/>
      <c r="J169" s="5"/>
    </row>
    <row r="170" spans="1:10" ht="12.95" customHeight="1">
      <c r="A170" s="5"/>
      <c r="B170" s="14" t="s">
        <v>184</v>
      </c>
      <c r="C170" s="15"/>
      <c r="D170" s="15"/>
      <c r="E170" s="15"/>
      <c r="F170" s="25">
        <v>-31795.330300000001</v>
      </c>
      <c r="G170" s="26">
        <v>-0.32850000000000001</v>
      </c>
      <c r="H170" s="27"/>
      <c r="I170" s="28"/>
      <c r="J170" s="5"/>
    </row>
    <row r="171" spans="1:10" ht="12.95" customHeight="1">
      <c r="A171" s="5"/>
      <c r="B171" s="29" t="s">
        <v>187</v>
      </c>
      <c r="C171" s="30"/>
      <c r="D171" s="2"/>
      <c r="E171" s="30"/>
      <c r="F171" s="25">
        <v>-31795.330300000001</v>
      </c>
      <c r="G171" s="26">
        <v>-0.32850000000000001</v>
      </c>
      <c r="H171" s="27"/>
      <c r="I171" s="28"/>
      <c r="J171" s="5"/>
    </row>
    <row r="172" spans="1:10" ht="12.95" customHeight="1">
      <c r="A172" s="5"/>
      <c r="B172" s="14" t="s">
        <v>175</v>
      </c>
      <c r="C172" s="15"/>
      <c r="D172" s="15"/>
      <c r="E172" s="15"/>
      <c r="F172" s="15"/>
      <c r="G172" s="15"/>
      <c r="H172" s="16"/>
      <c r="I172" s="17"/>
      <c r="J172" s="5"/>
    </row>
    <row r="173" spans="1:10" ht="12.95" customHeight="1">
      <c r="A173" s="5"/>
      <c r="B173" s="14" t="s">
        <v>176</v>
      </c>
      <c r="C173" s="15"/>
      <c r="D173" s="15"/>
      <c r="E173" s="15"/>
      <c r="F173" s="5"/>
      <c r="G173" s="16"/>
      <c r="H173" s="16"/>
      <c r="I173" s="17"/>
      <c r="J173" s="5"/>
    </row>
    <row r="174" spans="1:10" ht="12.95" customHeight="1">
      <c r="A174" s="18" t="s">
        <v>2309</v>
      </c>
      <c r="B174" s="19" t="s">
        <v>2310</v>
      </c>
      <c r="C174" s="15" t="s">
        <v>2311</v>
      </c>
      <c r="D174" s="15" t="s">
        <v>180</v>
      </c>
      <c r="E174" s="20">
        <v>6500000</v>
      </c>
      <c r="F174" s="21">
        <v>6665.7565000000004</v>
      </c>
      <c r="G174" s="22">
        <v>6.8900000000000003E-2</v>
      </c>
      <c r="H174" s="23">
        <v>7.1801000000000004E-2</v>
      </c>
      <c r="I174" s="24"/>
      <c r="J174" s="5"/>
    </row>
    <row r="175" spans="1:10" ht="12.95" customHeight="1">
      <c r="A175" s="18" t="s">
        <v>2312</v>
      </c>
      <c r="B175" s="19" t="s">
        <v>2313</v>
      </c>
      <c r="C175" s="15" t="s">
        <v>2314</v>
      </c>
      <c r="D175" s="15" t="s">
        <v>180</v>
      </c>
      <c r="E175" s="20">
        <v>4000000</v>
      </c>
      <c r="F175" s="21">
        <v>4153.54</v>
      </c>
      <c r="G175" s="22">
        <v>4.2900000000000001E-2</v>
      </c>
      <c r="H175" s="23">
        <v>7.1733000000000005E-2</v>
      </c>
      <c r="I175" s="24"/>
      <c r="J175" s="5"/>
    </row>
    <row r="176" spans="1:10" ht="12.95" customHeight="1">
      <c r="A176" s="18" t="s">
        <v>2933</v>
      </c>
      <c r="B176" s="19" t="s">
        <v>2934</v>
      </c>
      <c r="C176" s="15" t="s">
        <v>2935</v>
      </c>
      <c r="D176" s="15" t="s">
        <v>2318</v>
      </c>
      <c r="E176" s="20">
        <v>2500</v>
      </c>
      <c r="F176" s="21">
        <v>2497.6624999999999</v>
      </c>
      <c r="G176" s="22">
        <v>2.58E-2</v>
      </c>
      <c r="H176" s="23">
        <v>8.6740499999999998E-2</v>
      </c>
      <c r="I176" s="24"/>
      <c r="J176" s="5"/>
    </row>
    <row r="177" spans="1:10" ht="12.95" customHeight="1">
      <c r="A177" s="18" t="s">
        <v>2255</v>
      </c>
      <c r="B177" s="19" t="s">
        <v>2256</v>
      </c>
      <c r="C177" s="15" t="s">
        <v>2257</v>
      </c>
      <c r="D177" s="15" t="s">
        <v>206</v>
      </c>
      <c r="E177" s="20">
        <v>1500</v>
      </c>
      <c r="F177" s="21">
        <v>1510.9994999999999</v>
      </c>
      <c r="G177" s="22">
        <v>1.5599999999999999E-2</v>
      </c>
      <c r="H177" s="23">
        <v>7.825E-2</v>
      </c>
      <c r="I177" s="24"/>
      <c r="J177" s="5"/>
    </row>
    <row r="178" spans="1:10" ht="12.95" customHeight="1">
      <c r="A178" s="18" t="s">
        <v>2325</v>
      </c>
      <c r="B178" s="19" t="s">
        <v>2326</v>
      </c>
      <c r="C178" s="15" t="s">
        <v>2327</v>
      </c>
      <c r="D178" s="15" t="s">
        <v>2318</v>
      </c>
      <c r="E178" s="20">
        <v>1500</v>
      </c>
      <c r="F178" s="21">
        <v>1510.0754999999999</v>
      </c>
      <c r="G178" s="22">
        <v>1.5599999999999999E-2</v>
      </c>
      <c r="H178" s="23">
        <v>8.6599999999999996E-2</v>
      </c>
      <c r="I178" s="24"/>
      <c r="J178" s="5"/>
    </row>
    <row r="179" spans="1:10" ht="12.95" customHeight="1">
      <c r="A179" s="18" t="s">
        <v>2306</v>
      </c>
      <c r="B179" s="19" t="s">
        <v>2307</v>
      </c>
      <c r="C179" s="15" t="s">
        <v>2308</v>
      </c>
      <c r="D179" s="15" t="s">
        <v>180</v>
      </c>
      <c r="E179" s="20">
        <v>1000000</v>
      </c>
      <c r="F179" s="21">
        <v>1033.9069999999999</v>
      </c>
      <c r="G179" s="22">
        <v>1.0699999999999999E-2</v>
      </c>
      <c r="H179" s="23">
        <v>7.1452000000000002E-2</v>
      </c>
      <c r="I179" s="24"/>
      <c r="J179" s="5"/>
    </row>
    <row r="180" spans="1:10" ht="12.95" customHeight="1">
      <c r="A180" s="18" t="s">
        <v>2923</v>
      </c>
      <c r="B180" s="19" t="s">
        <v>2924</v>
      </c>
      <c r="C180" s="15" t="s">
        <v>2925</v>
      </c>
      <c r="D180" s="15" t="s">
        <v>2318</v>
      </c>
      <c r="E180" s="20">
        <v>1000</v>
      </c>
      <c r="F180" s="21">
        <v>1016.486</v>
      </c>
      <c r="G180" s="22">
        <v>1.0500000000000001E-2</v>
      </c>
      <c r="H180" s="23">
        <v>8.3000000000000004E-2</v>
      </c>
      <c r="I180" s="24"/>
      <c r="J180" s="5"/>
    </row>
    <row r="181" spans="1:10" ht="12.95" customHeight="1">
      <c r="A181" s="18" t="s">
        <v>3308</v>
      </c>
      <c r="B181" s="19" t="s">
        <v>3309</v>
      </c>
      <c r="C181" s="15" t="s">
        <v>3310</v>
      </c>
      <c r="D181" s="15" t="s">
        <v>2318</v>
      </c>
      <c r="E181" s="20">
        <v>1000</v>
      </c>
      <c r="F181" s="21">
        <v>1004.728</v>
      </c>
      <c r="G181" s="22">
        <v>1.04E-2</v>
      </c>
      <c r="H181" s="23">
        <v>8.6599999999999996E-2</v>
      </c>
      <c r="I181" s="24"/>
      <c r="J181" s="5"/>
    </row>
    <row r="182" spans="1:10" ht="12.95" customHeight="1">
      <c r="A182" s="18" t="s">
        <v>2328</v>
      </c>
      <c r="B182" s="19" t="s">
        <v>2329</v>
      </c>
      <c r="C182" s="15" t="s">
        <v>2330</v>
      </c>
      <c r="D182" s="15" t="s">
        <v>2318</v>
      </c>
      <c r="E182" s="20">
        <v>1000</v>
      </c>
      <c r="F182" s="21">
        <v>1000.316</v>
      </c>
      <c r="G182" s="22">
        <v>1.03E-2</v>
      </c>
      <c r="H182" s="23">
        <v>8.5949999999999999E-2</v>
      </c>
      <c r="I182" s="24"/>
      <c r="J182" s="5"/>
    </row>
    <row r="183" spans="1:10" ht="12.95" customHeight="1">
      <c r="A183" s="18" t="s">
        <v>3311</v>
      </c>
      <c r="B183" s="19" t="s">
        <v>3312</v>
      </c>
      <c r="C183" s="15" t="s">
        <v>3313</v>
      </c>
      <c r="D183" s="15" t="s">
        <v>180</v>
      </c>
      <c r="E183" s="20">
        <v>948500</v>
      </c>
      <c r="F183" s="21">
        <v>990.56979999999999</v>
      </c>
      <c r="G183" s="22">
        <v>1.0200000000000001E-2</v>
      </c>
      <c r="H183" s="23">
        <v>7.1329000000000004E-2</v>
      </c>
      <c r="I183" s="24"/>
      <c r="J183" s="5"/>
    </row>
    <row r="184" spans="1:10" ht="12.95" customHeight="1">
      <c r="A184" s="18" t="s">
        <v>2936</v>
      </c>
      <c r="B184" s="19" t="s">
        <v>2937</v>
      </c>
      <c r="C184" s="15" t="s">
        <v>2938</v>
      </c>
      <c r="D184" s="15" t="s">
        <v>206</v>
      </c>
      <c r="E184" s="20">
        <v>500</v>
      </c>
      <c r="F184" s="21">
        <v>499.98849999999999</v>
      </c>
      <c r="G184" s="22">
        <v>5.1999999999999998E-3</v>
      </c>
      <c r="H184" s="23">
        <v>7.1545999999999998E-2</v>
      </c>
      <c r="I184" s="24"/>
      <c r="J184" s="5"/>
    </row>
    <row r="185" spans="1:10" ht="12.95" customHeight="1">
      <c r="A185" s="18" t="s">
        <v>2331</v>
      </c>
      <c r="B185" s="19" t="s">
        <v>2332</v>
      </c>
      <c r="C185" s="15" t="s">
        <v>2333</v>
      </c>
      <c r="D185" s="15" t="s">
        <v>2334</v>
      </c>
      <c r="E185" s="20">
        <v>500</v>
      </c>
      <c r="F185" s="21">
        <v>499.45249999999999</v>
      </c>
      <c r="G185" s="22">
        <v>5.1999999999999998E-3</v>
      </c>
      <c r="H185" s="23">
        <v>9.8207000000000003E-2</v>
      </c>
      <c r="I185" s="24"/>
      <c r="J185" s="5"/>
    </row>
    <row r="186" spans="1:10" ht="12.95" customHeight="1">
      <c r="A186" s="18" t="s">
        <v>2557</v>
      </c>
      <c r="B186" s="19" t="s">
        <v>2558</v>
      </c>
      <c r="C186" s="15" t="s">
        <v>2559</v>
      </c>
      <c r="D186" s="15" t="s">
        <v>180</v>
      </c>
      <c r="E186" s="20">
        <v>300000</v>
      </c>
      <c r="F186" s="21">
        <v>309.06</v>
      </c>
      <c r="G186" s="22">
        <v>3.2000000000000002E-3</v>
      </c>
      <c r="H186" s="23">
        <v>6.8559999999999996E-2</v>
      </c>
      <c r="I186" s="24"/>
      <c r="J186" s="5"/>
    </row>
    <row r="187" spans="1:10" ht="12.95" customHeight="1">
      <c r="A187" s="18" t="s">
        <v>2064</v>
      </c>
      <c r="B187" s="19" t="s">
        <v>2065</v>
      </c>
      <c r="C187" s="15" t="s">
        <v>2066</v>
      </c>
      <c r="D187" s="15" t="s">
        <v>180</v>
      </c>
      <c r="E187" s="20">
        <v>200000</v>
      </c>
      <c r="F187" s="21">
        <v>205.64259999999999</v>
      </c>
      <c r="G187" s="22">
        <v>2.0999999999999999E-3</v>
      </c>
      <c r="H187" s="23">
        <v>6.9570000000000007E-2</v>
      </c>
      <c r="I187" s="24"/>
      <c r="J187" s="5"/>
    </row>
    <row r="188" spans="1:10" ht="12.95" customHeight="1">
      <c r="A188" s="18" t="s">
        <v>3314</v>
      </c>
      <c r="B188" s="19" t="s">
        <v>3315</v>
      </c>
      <c r="C188" s="15" t="s">
        <v>3316</v>
      </c>
      <c r="D188" s="15" t="s">
        <v>206</v>
      </c>
      <c r="E188" s="20">
        <v>20</v>
      </c>
      <c r="F188" s="21">
        <v>204.15979999999999</v>
      </c>
      <c r="G188" s="22">
        <v>2.0999999999999999E-3</v>
      </c>
      <c r="H188" s="23">
        <v>7.2999999999999995E-2</v>
      </c>
      <c r="I188" s="24"/>
      <c r="J188" s="5"/>
    </row>
    <row r="189" spans="1:10" ht="12.95" customHeight="1">
      <c r="A189" s="18" t="s">
        <v>2338</v>
      </c>
      <c r="B189" s="19" t="s">
        <v>2339</v>
      </c>
      <c r="C189" s="15" t="s">
        <v>2340</v>
      </c>
      <c r="D189" s="15" t="s">
        <v>180</v>
      </c>
      <c r="E189" s="20">
        <v>200000</v>
      </c>
      <c r="F189" s="21">
        <v>191.70339999999999</v>
      </c>
      <c r="G189" s="22">
        <v>2E-3</v>
      </c>
      <c r="H189" s="23">
        <v>6.8974999999999995E-2</v>
      </c>
      <c r="I189" s="24"/>
      <c r="J189" s="5"/>
    </row>
    <row r="190" spans="1:10" ht="12.95" customHeight="1">
      <c r="A190" s="18" t="s">
        <v>2785</v>
      </c>
      <c r="B190" s="19" t="s">
        <v>2786</v>
      </c>
      <c r="C190" s="15" t="s">
        <v>2787</v>
      </c>
      <c r="D190" s="15" t="s">
        <v>206</v>
      </c>
      <c r="E190" s="20">
        <v>10</v>
      </c>
      <c r="F190" s="21">
        <v>104.1942</v>
      </c>
      <c r="G190" s="22">
        <v>1.1000000000000001E-3</v>
      </c>
      <c r="H190" s="23">
        <v>7.1665999999999994E-2</v>
      </c>
      <c r="I190" s="24"/>
      <c r="J190" s="5"/>
    </row>
    <row r="191" spans="1:10" ht="12.95" customHeight="1">
      <c r="A191" s="18" t="s">
        <v>3317</v>
      </c>
      <c r="B191" s="19" t="s">
        <v>3318</v>
      </c>
      <c r="C191" s="15" t="s">
        <v>3319</v>
      </c>
      <c r="D191" s="15" t="s">
        <v>180</v>
      </c>
      <c r="E191" s="20">
        <v>40800</v>
      </c>
      <c r="F191" s="21">
        <v>44.347299999999997</v>
      </c>
      <c r="G191" s="22">
        <v>5.0000000000000001E-4</v>
      </c>
      <c r="H191" s="23">
        <v>7.1482000000000004E-2</v>
      </c>
      <c r="I191" s="24"/>
      <c r="J191" s="5"/>
    </row>
    <row r="192" spans="1:10" ht="12.95" customHeight="1">
      <c r="A192" s="5"/>
      <c r="B192" s="14" t="s">
        <v>184</v>
      </c>
      <c r="C192" s="15"/>
      <c r="D192" s="15"/>
      <c r="E192" s="15"/>
      <c r="F192" s="25">
        <v>23442.589100000001</v>
      </c>
      <c r="G192" s="26">
        <v>0.2422</v>
      </c>
      <c r="H192" s="27"/>
      <c r="I192" s="28"/>
      <c r="J192" s="5"/>
    </row>
    <row r="193" spans="1:10" ht="12.95" customHeight="1">
      <c r="A193" s="5"/>
      <c r="B193" s="29" t="s">
        <v>185</v>
      </c>
      <c r="C193" s="2"/>
      <c r="D193" s="2"/>
      <c r="E193" s="2"/>
      <c r="F193" s="27" t="s">
        <v>186</v>
      </c>
      <c r="G193" s="27" t="s">
        <v>186</v>
      </c>
      <c r="H193" s="27"/>
      <c r="I193" s="28"/>
      <c r="J193" s="5"/>
    </row>
    <row r="194" spans="1:10" ht="12.95" customHeight="1">
      <c r="A194" s="5"/>
      <c r="B194" s="29" t="s">
        <v>184</v>
      </c>
      <c r="C194" s="2"/>
      <c r="D194" s="2"/>
      <c r="E194" s="2"/>
      <c r="F194" s="27" t="s">
        <v>186</v>
      </c>
      <c r="G194" s="27" t="s">
        <v>186</v>
      </c>
      <c r="H194" s="27"/>
      <c r="I194" s="28"/>
      <c r="J194" s="5"/>
    </row>
    <row r="195" spans="1:10" ht="12.95" customHeight="1">
      <c r="A195" s="5"/>
      <c r="B195" s="29" t="s">
        <v>187</v>
      </c>
      <c r="C195" s="30"/>
      <c r="D195" s="2"/>
      <c r="E195" s="30"/>
      <c r="F195" s="25">
        <v>23442.589100000001</v>
      </c>
      <c r="G195" s="26">
        <v>0.2422</v>
      </c>
      <c r="H195" s="27"/>
      <c r="I195" s="28"/>
      <c r="J195" s="5"/>
    </row>
    <row r="196" spans="1:10" ht="12.95" customHeight="1">
      <c r="A196" s="5"/>
      <c r="B196" s="14" t="s">
        <v>1880</v>
      </c>
      <c r="C196" s="15"/>
      <c r="D196" s="15"/>
      <c r="E196" s="15"/>
      <c r="F196" s="15"/>
      <c r="G196" s="15"/>
      <c r="H196" s="16"/>
      <c r="I196" s="17"/>
      <c r="J196" s="5"/>
    </row>
    <row r="197" spans="1:10" ht="12.95" customHeight="1">
      <c r="A197" s="5"/>
      <c r="B197" s="14" t="s">
        <v>1881</v>
      </c>
      <c r="C197" s="15"/>
      <c r="D197" s="15"/>
      <c r="E197" s="15"/>
      <c r="F197" s="5"/>
      <c r="G197" s="16"/>
      <c r="H197" s="16"/>
      <c r="I197" s="17"/>
      <c r="J197" s="5"/>
    </row>
    <row r="198" spans="1:10" ht="12.95" customHeight="1">
      <c r="A198" s="18" t="s">
        <v>1882</v>
      </c>
      <c r="B198" s="19" t="s">
        <v>1883</v>
      </c>
      <c r="C198" s="15" t="s">
        <v>1884</v>
      </c>
      <c r="D198" s="15" t="s">
        <v>180</v>
      </c>
      <c r="E198" s="20">
        <v>3500000</v>
      </c>
      <c r="F198" s="21">
        <v>3466.4385000000002</v>
      </c>
      <c r="G198" s="22">
        <v>3.5799999999999998E-2</v>
      </c>
      <c r="H198" s="23">
        <v>6.4252000000000004E-2</v>
      </c>
      <c r="I198" s="24"/>
      <c r="J198" s="5"/>
    </row>
    <row r="199" spans="1:10" ht="12.95" customHeight="1">
      <c r="A199" s="5"/>
      <c r="B199" s="14" t="s">
        <v>184</v>
      </c>
      <c r="C199" s="15"/>
      <c r="D199" s="15"/>
      <c r="E199" s="15"/>
      <c r="F199" s="25">
        <v>3466.4385000000002</v>
      </c>
      <c r="G199" s="26">
        <v>3.5799999999999998E-2</v>
      </c>
      <c r="H199" s="27"/>
      <c r="I199" s="28"/>
      <c r="J199" s="5"/>
    </row>
    <row r="200" spans="1:10" ht="12.95" customHeight="1">
      <c r="A200" s="5"/>
      <c r="B200" s="29" t="s">
        <v>187</v>
      </c>
      <c r="C200" s="30"/>
      <c r="D200" s="2"/>
      <c r="E200" s="30"/>
      <c r="F200" s="25">
        <v>3466.4385000000002</v>
      </c>
      <c r="G200" s="26">
        <v>3.5799999999999998E-2</v>
      </c>
      <c r="H200" s="27"/>
      <c r="I200" s="28"/>
      <c r="J200" s="5"/>
    </row>
    <row r="201" spans="1:10" ht="12.95" customHeight="1">
      <c r="A201" s="5"/>
      <c r="B201" s="14" t="s">
        <v>188</v>
      </c>
      <c r="C201" s="15"/>
      <c r="D201" s="15"/>
      <c r="E201" s="15"/>
      <c r="F201" s="15"/>
      <c r="G201" s="15"/>
      <c r="H201" s="16"/>
      <c r="I201" s="17"/>
      <c r="J201" s="5"/>
    </row>
    <row r="202" spans="1:10" ht="12.95" customHeight="1">
      <c r="A202" s="18" t="s">
        <v>189</v>
      </c>
      <c r="B202" s="19" t="s">
        <v>190</v>
      </c>
      <c r="C202" s="15"/>
      <c r="D202" s="15"/>
      <c r="E202" s="20"/>
      <c r="F202" s="21">
        <v>1218.5916999999999</v>
      </c>
      <c r="G202" s="22">
        <v>1.26E-2</v>
      </c>
      <c r="H202" s="23">
        <v>6.5639328648697134E-2</v>
      </c>
      <c r="I202" s="24"/>
      <c r="J202" s="5"/>
    </row>
    <row r="203" spans="1:10" ht="12.95" customHeight="1">
      <c r="A203" s="5"/>
      <c r="B203" s="14" t="s">
        <v>184</v>
      </c>
      <c r="C203" s="15"/>
      <c r="D203" s="15"/>
      <c r="E203" s="15"/>
      <c r="F203" s="25">
        <v>1218.5916999999999</v>
      </c>
      <c r="G203" s="26">
        <v>1.26E-2</v>
      </c>
      <c r="H203" s="27"/>
      <c r="I203" s="28"/>
      <c r="J203" s="5"/>
    </row>
    <row r="204" spans="1:10" ht="12.95" customHeight="1">
      <c r="A204" s="5"/>
      <c r="B204" s="29" t="s">
        <v>185</v>
      </c>
      <c r="C204" s="2"/>
      <c r="D204" s="2"/>
      <c r="E204" s="2"/>
      <c r="F204" s="27" t="s">
        <v>186</v>
      </c>
      <c r="G204" s="27" t="s">
        <v>186</v>
      </c>
      <c r="H204" s="27"/>
      <c r="I204" s="28"/>
      <c r="J204" s="5"/>
    </row>
    <row r="205" spans="1:10" ht="12.95" customHeight="1">
      <c r="A205" s="5"/>
      <c r="B205" s="29" t="s">
        <v>184</v>
      </c>
      <c r="C205" s="2"/>
      <c r="D205" s="2"/>
      <c r="E205" s="2"/>
      <c r="F205" s="27" t="s">
        <v>186</v>
      </c>
      <c r="G205" s="27" t="s">
        <v>186</v>
      </c>
      <c r="H205" s="27"/>
      <c r="I205" s="28"/>
      <c r="J205" s="5"/>
    </row>
    <row r="206" spans="1:10" ht="12.95" customHeight="1">
      <c r="A206" s="5"/>
      <c r="B206" s="29" t="s">
        <v>187</v>
      </c>
      <c r="C206" s="30"/>
      <c r="D206" s="2"/>
      <c r="E206" s="30"/>
      <c r="F206" s="25">
        <v>1218.5916999999999</v>
      </c>
      <c r="G206" s="26">
        <v>1.26E-2</v>
      </c>
      <c r="H206" s="27"/>
      <c r="I206" s="28"/>
      <c r="J206" s="5"/>
    </row>
    <row r="207" spans="1:10" ht="12.95" customHeight="1">
      <c r="A207" s="5"/>
      <c r="B207" s="29" t="s">
        <v>191</v>
      </c>
      <c r="C207" s="15"/>
      <c r="D207" s="2"/>
      <c r="E207" s="15"/>
      <c r="F207" s="31">
        <v>32599.357100000001</v>
      </c>
      <c r="G207" s="26">
        <v>0.33679999999999999</v>
      </c>
      <c r="H207" s="27"/>
      <c r="I207" s="28"/>
      <c r="J207" s="5"/>
    </row>
    <row r="208" spans="1:10" ht="12.95" customHeight="1">
      <c r="A208" s="5"/>
      <c r="B208" s="32" t="s">
        <v>192</v>
      </c>
      <c r="C208" s="33"/>
      <c r="D208" s="33"/>
      <c r="E208" s="33"/>
      <c r="F208" s="34">
        <v>96779.75</v>
      </c>
      <c r="G208" s="35">
        <v>1</v>
      </c>
      <c r="H208" s="36"/>
      <c r="I208" s="37"/>
      <c r="J208" s="5"/>
    </row>
    <row r="209" spans="1:10" ht="12.95" customHeight="1">
      <c r="A209" s="5"/>
      <c r="B209" s="7"/>
      <c r="C209" s="5"/>
      <c r="D209" s="5"/>
      <c r="E209" s="5"/>
      <c r="F209" s="5"/>
      <c r="G209" s="5"/>
      <c r="H209" s="5"/>
      <c r="I209" s="5"/>
      <c r="J209" s="5"/>
    </row>
    <row r="210" spans="1:10" ht="12.95" customHeight="1">
      <c r="A210" s="5"/>
      <c r="B210" s="4" t="s">
        <v>193</v>
      </c>
      <c r="C210" s="5"/>
      <c r="D210" s="5"/>
      <c r="E210" s="5"/>
      <c r="F210" s="5"/>
      <c r="G210" s="5"/>
      <c r="H210" s="5"/>
      <c r="I210" s="5"/>
      <c r="J210" s="5"/>
    </row>
    <row r="211" spans="1:10" ht="12.95" customHeight="1">
      <c r="A211" s="5"/>
      <c r="B211" s="4" t="s">
        <v>240</v>
      </c>
      <c r="C211" s="5"/>
      <c r="D211" s="5"/>
      <c r="E211" s="5"/>
      <c r="F211" s="5"/>
      <c r="G211" s="5"/>
      <c r="H211" s="5"/>
      <c r="I211" s="5"/>
      <c r="J211" s="5"/>
    </row>
    <row r="212" spans="1:10" ht="12.95" customHeight="1">
      <c r="A212" s="5"/>
      <c r="B212" s="4" t="s">
        <v>194</v>
      </c>
      <c r="C212" s="5"/>
      <c r="D212" s="5"/>
      <c r="E212" s="5"/>
      <c r="F212" s="5"/>
      <c r="G212" s="5"/>
      <c r="H212" s="5"/>
      <c r="I212" s="5"/>
      <c r="J212" s="5"/>
    </row>
    <row r="213" spans="1:10" ht="26.1" customHeight="1">
      <c r="A213" s="5"/>
      <c r="B213" s="76" t="s">
        <v>195</v>
      </c>
      <c r="C213" s="76"/>
      <c r="D213" s="76"/>
      <c r="E213" s="76"/>
      <c r="F213" s="76"/>
      <c r="G213" s="76"/>
      <c r="H213" s="76"/>
      <c r="I213" s="76"/>
      <c r="J213" s="5"/>
    </row>
    <row r="214" spans="1:10" ht="12.95" customHeight="1">
      <c r="A214" s="5"/>
      <c r="B214" s="76" t="s">
        <v>196</v>
      </c>
      <c r="C214" s="76"/>
      <c r="D214" s="76"/>
      <c r="E214" s="76"/>
      <c r="F214" s="76"/>
      <c r="G214" s="76"/>
      <c r="H214" s="76"/>
      <c r="I214" s="76"/>
      <c r="J214" s="5"/>
    </row>
    <row r="215" spans="1:10" ht="12.95" customHeight="1">
      <c r="A215" s="5"/>
      <c r="B215" s="76"/>
      <c r="C215" s="76"/>
      <c r="D215" s="76"/>
      <c r="E215" s="76"/>
      <c r="F215" s="76"/>
      <c r="G215" s="76"/>
      <c r="H215" s="76"/>
      <c r="I215" s="76"/>
      <c r="J215" s="5"/>
    </row>
    <row r="216" spans="1:10" ht="12.95" customHeight="1">
      <c r="A216" s="5"/>
      <c r="B216" s="76"/>
      <c r="C216" s="76"/>
      <c r="D216" s="76"/>
      <c r="E216" s="76"/>
      <c r="F216" s="76"/>
      <c r="G216" s="76"/>
      <c r="H216" s="76"/>
      <c r="I216" s="76"/>
      <c r="J216" s="5"/>
    </row>
    <row r="217" spans="1:10" ht="12.95" customHeight="1">
      <c r="A217" s="5"/>
      <c r="B217" s="76"/>
      <c r="C217" s="76"/>
      <c r="D217" s="76"/>
      <c r="E217" s="76"/>
      <c r="F217" s="76"/>
      <c r="G217" s="76"/>
      <c r="H217" s="76"/>
      <c r="I217" s="76"/>
      <c r="J217" s="5"/>
    </row>
    <row r="218" spans="1:10" ht="12.95" customHeight="1">
      <c r="A218" s="5"/>
      <c r="B218" s="76"/>
      <c r="C218" s="76"/>
      <c r="D218" s="76"/>
      <c r="E218" s="76"/>
      <c r="F218" s="76"/>
      <c r="G218" s="76"/>
      <c r="H218" s="76"/>
      <c r="I218" s="76"/>
      <c r="J218" s="5"/>
    </row>
    <row r="219" spans="1:10" ht="12.95" customHeight="1">
      <c r="A219" s="5"/>
      <c r="B219" s="5"/>
      <c r="C219" s="77" t="s">
        <v>3320</v>
      </c>
      <c r="D219" s="77"/>
      <c r="E219" s="77"/>
      <c r="F219" s="77"/>
      <c r="G219" s="5"/>
      <c r="H219" s="5"/>
      <c r="I219" s="5"/>
      <c r="J219" s="5"/>
    </row>
    <row r="220" spans="1:10" ht="12.95" customHeight="1">
      <c r="A220" s="5"/>
      <c r="B220" s="38" t="s">
        <v>200</v>
      </c>
      <c r="C220" s="77" t="s">
        <v>201</v>
      </c>
      <c r="D220" s="77"/>
      <c r="E220" s="77"/>
      <c r="F220" s="77"/>
      <c r="G220" s="5"/>
      <c r="H220" s="5"/>
      <c r="I220" s="5"/>
      <c r="J220" s="5"/>
    </row>
    <row r="221" spans="1:10" ht="135" customHeight="1">
      <c r="A221" s="5"/>
      <c r="B221" s="39"/>
      <c r="C221" s="78"/>
      <c r="D221" s="78"/>
      <c r="E221" s="5"/>
      <c r="F221" s="5"/>
      <c r="G221" s="5"/>
      <c r="H221" s="5"/>
      <c r="I221" s="5"/>
      <c r="J221" s="5"/>
    </row>
  </sheetData>
  <mergeCells count="9">
    <mergeCell ref="B218:I218"/>
    <mergeCell ref="C219:F219"/>
    <mergeCell ref="C220:F220"/>
    <mergeCell ref="C221:D221"/>
    <mergeCell ref="B213:I213"/>
    <mergeCell ref="B214:I214"/>
    <mergeCell ref="B215:I215"/>
    <mergeCell ref="B216:I216"/>
    <mergeCell ref="B217:I217"/>
  </mergeCells>
  <hyperlinks>
    <hyperlink ref="A1" location="AxisEquitySavingsFund" display="AXISESF" xr:uid="{00000000-0004-0000-1A00-000000000000}"/>
    <hyperlink ref="B1" location="AxisEquitySavingsFund" display="Axis Equity Savings Fund" xr:uid="{00000000-0004-0000-1A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outlinePr summaryBelow="0"/>
  </sheetPr>
  <dimension ref="A1:K92"/>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 min="11" max="11" width="154.42578125" bestFit="1" customWidth="1"/>
  </cols>
  <sheetData>
    <row r="1" spans="1:11" ht="15.95" customHeight="1">
      <c r="A1" s="3" t="s">
        <v>56</v>
      </c>
      <c r="B1" s="4" t="s">
        <v>57</v>
      </c>
      <c r="C1" s="5"/>
      <c r="D1" s="5"/>
      <c r="E1" s="5"/>
      <c r="F1" s="5"/>
      <c r="G1" s="5"/>
      <c r="H1" s="5"/>
      <c r="I1" s="5"/>
      <c r="J1" s="5"/>
    </row>
    <row r="2" spans="1:11" ht="12.95" customHeight="1">
      <c r="A2" s="5"/>
      <c r="B2" s="6"/>
      <c r="C2" s="5"/>
      <c r="D2" s="5"/>
      <c r="E2" s="5"/>
      <c r="F2" s="5"/>
      <c r="G2" s="5"/>
      <c r="H2" s="5"/>
      <c r="I2" s="5"/>
      <c r="J2" s="5"/>
    </row>
    <row r="3" spans="1:11" ht="12.95" customHeight="1" thickBot="1">
      <c r="A3" s="7" t="s">
        <v>164</v>
      </c>
      <c r="B3" s="8" t="s">
        <v>165</v>
      </c>
      <c r="C3" s="5"/>
      <c r="D3" s="5"/>
      <c r="E3" s="5"/>
      <c r="F3" s="5"/>
      <c r="G3" s="5"/>
      <c r="H3" s="5"/>
      <c r="I3" s="5"/>
      <c r="J3" s="5"/>
    </row>
    <row r="4" spans="1:11" ht="27.95" customHeight="1">
      <c r="A4" s="5"/>
      <c r="B4" s="45" t="s">
        <v>166</v>
      </c>
      <c r="C4" s="46" t="s">
        <v>167</v>
      </c>
      <c r="D4" s="47" t="s">
        <v>241</v>
      </c>
      <c r="E4" s="47" t="s">
        <v>169</v>
      </c>
      <c r="F4" s="47" t="s">
        <v>170</v>
      </c>
      <c r="G4" s="47" t="s">
        <v>171</v>
      </c>
      <c r="H4" s="47" t="s">
        <v>172</v>
      </c>
      <c r="I4" s="47" t="s">
        <v>173</v>
      </c>
      <c r="J4" s="47" t="s">
        <v>5209</v>
      </c>
      <c r="K4" s="48" t="s">
        <v>5210</v>
      </c>
    </row>
    <row r="5" spans="1:11" ht="12.95" customHeight="1">
      <c r="A5" s="5"/>
      <c r="B5" s="49" t="s">
        <v>242</v>
      </c>
      <c r="C5" s="50"/>
      <c r="D5" s="50"/>
      <c r="E5" s="50"/>
      <c r="F5" s="50"/>
      <c r="G5" s="50"/>
      <c r="H5" s="51"/>
      <c r="I5" s="51"/>
      <c r="J5" s="51"/>
      <c r="K5" s="52"/>
    </row>
    <row r="6" spans="1:11" ht="12.95" customHeight="1">
      <c r="A6" s="5"/>
      <c r="B6" s="49" t="s">
        <v>243</v>
      </c>
      <c r="C6" s="50"/>
      <c r="D6" s="50"/>
      <c r="E6" s="50"/>
      <c r="F6" s="53"/>
      <c r="G6" s="51"/>
      <c r="H6" s="51"/>
      <c r="I6" s="51"/>
      <c r="J6" s="51"/>
      <c r="K6" s="52"/>
    </row>
    <row r="7" spans="1:11" ht="12.95" customHeight="1">
      <c r="A7" s="18" t="s">
        <v>244</v>
      </c>
      <c r="B7" s="54" t="s">
        <v>245</v>
      </c>
      <c r="C7" s="50" t="s">
        <v>246</v>
      </c>
      <c r="D7" s="50" t="s">
        <v>247</v>
      </c>
      <c r="E7" s="55">
        <v>607724</v>
      </c>
      <c r="F7" s="56">
        <v>10323.711499999999</v>
      </c>
      <c r="G7" s="57">
        <v>8.2600000000000007E-2</v>
      </c>
      <c r="H7" s="58"/>
      <c r="I7" s="58"/>
      <c r="J7" s="58">
        <v>71</v>
      </c>
      <c r="K7" s="59" t="s">
        <v>5211</v>
      </c>
    </row>
    <row r="8" spans="1:11" ht="12.95" customHeight="1">
      <c r="A8" s="18" t="s">
        <v>255</v>
      </c>
      <c r="B8" s="54" t="s">
        <v>256</v>
      </c>
      <c r="C8" s="50" t="s">
        <v>257</v>
      </c>
      <c r="D8" s="50" t="s">
        <v>258</v>
      </c>
      <c r="E8" s="55">
        <v>425000</v>
      </c>
      <c r="F8" s="56">
        <v>7989.15</v>
      </c>
      <c r="G8" s="57">
        <v>6.4000000000000001E-2</v>
      </c>
      <c r="H8" s="58"/>
      <c r="I8" s="58"/>
      <c r="J8" s="58">
        <v>77</v>
      </c>
      <c r="K8" s="59" t="s">
        <v>5212</v>
      </c>
    </row>
    <row r="9" spans="1:11" ht="12.95" customHeight="1">
      <c r="A9" s="18" t="s">
        <v>248</v>
      </c>
      <c r="B9" s="54" t="s">
        <v>249</v>
      </c>
      <c r="C9" s="50" t="s">
        <v>250</v>
      </c>
      <c r="D9" s="50" t="s">
        <v>247</v>
      </c>
      <c r="E9" s="55">
        <v>630000</v>
      </c>
      <c r="F9" s="56">
        <v>7892.64</v>
      </c>
      <c r="G9" s="57">
        <v>6.3200000000000006E-2</v>
      </c>
      <c r="H9" s="58"/>
      <c r="I9" s="58"/>
      <c r="J9" s="58">
        <v>68</v>
      </c>
      <c r="K9" s="59" t="s">
        <v>5213</v>
      </c>
    </row>
    <row r="10" spans="1:11" ht="12.95" customHeight="1">
      <c r="A10" s="18" t="s">
        <v>259</v>
      </c>
      <c r="B10" s="54" t="s">
        <v>260</v>
      </c>
      <c r="C10" s="50" t="s">
        <v>261</v>
      </c>
      <c r="D10" s="50" t="s">
        <v>262</v>
      </c>
      <c r="E10" s="55">
        <v>377000</v>
      </c>
      <c r="F10" s="56">
        <v>6131.1509999999998</v>
      </c>
      <c r="G10" s="57">
        <v>4.9099999999999998E-2</v>
      </c>
      <c r="H10" s="58"/>
      <c r="I10" s="58"/>
      <c r="J10" s="58">
        <v>57</v>
      </c>
      <c r="K10" s="59" t="s">
        <v>5214</v>
      </c>
    </row>
    <row r="11" spans="1:11" ht="12.95" customHeight="1">
      <c r="A11" s="18" t="s">
        <v>308</v>
      </c>
      <c r="B11" s="54" t="s">
        <v>309</v>
      </c>
      <c r="C11" s="50" t="s">
        <v>310</v>
      </c>
      <c r="D11" s="50" t="s">
        <v>311</v>
      </c>
      <c r="E11" s="55">
        <v>2232502</v>
      </c>
      <c r="F11" s="56">
        <v>4919.3181999999997</v>
      </c>
      <c r="G11" s="57">
        <v>3.9399999999999998E-2</v>
      </c>
      <c r="H11" s="58"/>
      <c r="I11" s="58"/>
      <c r="J11" s="58">
        <v>60</v>
      </c>
      <c r="K11" s="59" t="s">
        <v>5215</v>
      </c>
    </row>
    <row r="12" spans="1:11" ht="12.95" customHeight="1">
      <c r="A12" s="18" t="s">
        <v>283</v>
      </c>
      <c r="B12" s="54" t="s">
        <v>284</v>
      </c>
      <c r="C12" s="50" t="s">
        <v>285</v>
      </c>
      <c r="D12" s="50" t="s">
        <v>286</v>
      </c>
      <c r="E12" s="55">
        <v>155263</v>
      </c>
      <c r="F12" s="56">
        <v>4642.1307999999999</v>
      </c>
      <c r="G12" s="57">
        <v>3.7199999999999997E-2</v>
      </c>
      <c r="H12" s="58"/>
      <c r="I12" s="58"/>
      <c r="J12" s="58">
        <v>63</v>
      </c>
      <c r="K12" s="59" t="s">
        <v>5216</v>
      </c>
    </row>
    <row r="13" spans="1:11" ht="12.95" customHeight="1">
      <c r="A13" s="18" t="s">
        <v>287</v>
      </c>
      <c r="B13" s="54" t="s">
        <v>288</v>
      </c>
      <c r="C13" s="50" t="s">
        <v>289</v>
      </c>
      <c r="D13" s="50" t="s">
        <v>290</v>
      </c>
      <c r="E13" s="55">
        <v>51590</v>
      </c>
      <c r="F13" s="56">
        <v>4067.9231</v>
      </c>
      <c r="G13" s="57">
        <v>3.2599999999999997E-2</v>
      </c>
      <c r="H13" s="58"/>
      <c r="I13" s="58"/>
      <c r="J13" s="58">
        <v>65</v>
      </c>
      <c r="K13" s="59" t="s">
        <v>5217</v>
      </c>
    </row>
    <row r="14" spans="1:11" ht="12.95" customHeight="1">
      <c r="A14" s="18" t="s">
        <v>263</v>
      </c>
      <c r="B14" s="54" t="s">
        <v>264</v>
      </c>
      <c r="C14" s="50" t="s">
        <v>265</v>
      </c>
      <c r="D14" s="50" t="s">
        <v>258</v>
      </c>
      <c r="E14" s="55">
        <v>95508</v>
      </c>
      <c r="F14" s="56">
        <v>3927.6709999999998</v>
      </c>
      <c r="G14" s="57">
        <v>3.1399999999999997E-2</v>
      </c>
      <c r="H14" s="58"/>
      <c r="I14" s="58"/>
      <c r="J14" s="58">
        <v>75</v>
      </c>
      <c r="K14" s="59" t="s">
        <v>5218</v>
      </c>
    </row>
    <row r="15" spans="1:11" ht="12.95" customHeight="1">
      <c r="A15" s="18" t="s">
        <v>298</v>
      </c>
      <c r="B15" s="54" t="s">
        <v>299</v>
      </c>
      <c r="C15" s="50" t="s">
        <v>300</v>
      </c>
      <c r="D15" s="50" t="s">
        <v>258</v>
      </c>
      <c r="E15" s="55">
        <v>212049</v>
      </c>
      <c r="F15" s="56">
        <v>3658.7995000000001</v>
      </c>
      <c r="G15" s="57">
        <v>2.93E-2</v>
      </c>
      <c r="H15" s="58"/>
      <c r="I15" s="58"/>
      <c r="J15" s="58">
        <v>72</v>
      </c>
      <c r="K15" s="59" t="s">
        <v>5219</v>
      </c>
    </row>
    <row r="16" spans="1:11" ht="12.95" customHeight="1">
      <c r="A16" s="18" t="s">
        <v>370</v>
      </c>
      <c r="B16" s="54" t="s">
        <v>371</v>
      </c>
      <c r="C16" s="50" t="s">
        <v>372</v>
      </c>
      <c r="D16" s="50" t="s">
        <v>373</v>
      </c>
      <c r="E16" s="55">
        <v>80827</v>
      </c>
      <c r="F16" s="56">
        <v>3495.2424000000001</v>
      </c>
      <c r="G16" s="57">
        <v>2.8000000000000001E-2</v>
      </c>
      <c r="H16" s="58"/>
      <c r="I16" s="58"/>
      <c r="J16" s="58">
        <v>56</v>
      </c>
      <c r="K16" s="59" t="s">
        <v>5220</v>
      </c>
    </row>
    <row r="17" spans="1:11" ht="12.95" customHeight="1">
      <c r="A17" s="18" t="s">
        <v>363</v>
      </c>
      <c r="B17" s="54" t="s">
        <v>364</v>
      </c>
      <c r="C17" s="50" t="s">
        <v>365</v>
      </c>
      <c r="D17" s="50" t="s">
        <v>258</v>
      </c>
      <c r="E17" s="55">
        <v>950000</v>
      </c>
      <c r="F17" s="56">
        <v>2963.05</v>
      </c>
      <c r="G17" s="57">
        <v>2.3699999999999999E-2</v>
      </c>
      <c r="H17" s="58"/>
      <c r="I17" s="58"/>
      <c r="J17" s="58">
        <v>74</v>
      </c>
      <c r="K17" s="59" t="s">
        <v>5221</v>
      </c>
    </row>
    <row r="18" spans="1:11" ht="12.95" customHeight="1">
      <c r="A18" s="18" t="s">
        <v>333</v>
      </c>
      <c r="B18" s="54" t="s">
        <v>334</v>
      </c>
      <c r="C18" s="50" t="s">
        <v>335</v>
      </c>
      <c r="D18" s="50" t="s">
        <v>258</v>
      </c>
      <c r="E18" s="55">
        <v>175683</v>
      </c>
      <c r="F18" s="56">
        <v>2941.7240000000002</v>
      </c>
      <c r="G18" s="57">
        <v>2.35E-2</v>
      </c>
      <c r="H18" s="58"/>
      <c r="I18" s="58"/>
      <c r="J18" s="58">
        <v>76</v>
      </c>
      <c r="K18" s="59" t="s">
        <v>5222</v>
      </c>
    </row>
    <row r="19" spans="1:11" ht="12.95" customHeight="1">
      <c r="A19" s="18" t="s">
        <v>326</v>
      </c>
      <c r="B19" s="54" t="s">
        <v>327</v>
      </c>
      <c r="C19" s="50" t="s">
        <v>328</v>
      </c>
      <c r="D19" s="50" t="s">
        <v>311</v>
      </c>
      <c r="E19" s="55">
        <v>50969</v>
      </c>
      <c r="F19" s="56">
        <v>2932.3485000000001</v>
      </c>
      <c r="G19" s="57">
        <v>2.35E-2</v>
      </c>
      <c r="H19" s="58"/>
      <c r="I19" s="58"/>
      <c r="J19" s="58">
        <v>58</v>
      </c>
      <c r="K19" s="59" t="s">
        <v>5223</v>
      </c>
    </row>
    <row r="20" spans="1:11" ht="12.95" customHeight="1">
      <c r="A20" s="18" t="s">
        <v>266</v>
      </c>
      <c r="B20" s="54" t="s">
        <v>267</v>
      </c>
      <c r="C20" s="50" t="s">
        <v>268</v>
      </c>
      <c r="D20" s="50" t="s">
        <v>269</v>
      </c>
      <c r="E20" s="55">
        <v>75000</v>
      </c>
      <c r="F20" s="56">
        <v>2675.55</v>
      </c>
      <c r="G20" s="57">
        <v>2.1399999999999999E-2</v>
      </c>
      <c r="H20" s="58"/>
      <c r="I20" s="58"/>
      <c r="J20" s="58">
        <v>61</v>
      </c>
      <c r="K20" s="59" t="s">
        <v>5224</v>
      </c>
    </row>
    <row r="21" spans="1:11" ht="12.95" customHeight="1">
      <c r="A21" s="18" t="s">
        <v>491</v>
      </c>
      <c r="B21" s="54" t="s">
        <v>492</v>
      </c>
      <c r="C21" s="50" t="s">
        <v>493</v>
      </c>
      <c r="D21" s="50" t="s">
        <v>290</v>
      </c>
      <c r="E21" s="55">
        <v>202103</v>
      </c>
      <c r="F21" s="56">
        <v>2598.7413999999999</v>
      </c>
      <c r="G21" s="57">
        <v>2.0799999999999999E-2</v>
      </c>
      <c r="H21" s="58"/>
      <c r="I21" s="58"/>
      <c r="J21" s="58">
        <v>60</v>
      </c>
      <c r="K21" s="59" t="s">
        <v>5225</v>
      </c>
    </row>
    <row r="22" spans="1:11" ht="12.95" customHeight="1">
      <c r="A22" s="18" t="s">
        <v>514</v>
      </c>
      <c r="B22" s="54" t="s">
        <v>515</v>
      </c>
      <c r="C22" s="50" t="s">
        <v>516</v>
      </c>
      <c r="D22" s="50" t="s">
        <v>247</v>
      </c>
      <c r="E22" s="55">
        <v>1313421</v>
      </c>
      <c r="F22" s="56">
        <v>2458.8555000000001</v>
      </c>
      <c r="G22" s="57">
        <v>1.9699999999999999E-2</v>
      </c>
      <c r="H22" s="58"/>
      <c r="I22" s="58"/>
      <c r="J22" s="58">
        <v>65</v>
      </c>
      <c r="K22" s="59" t="s">
        <v>5226</v>
      </c>
    </row>
    <row r="23" spans="1:11" ht="12.95" customHeight="1">
      <c r="A23" s="18" t="s">
        <v>378</v>
      </c>
      <c r="B23" s="54" t="s">
        <v>379</v>
      </c>
      <c r="C23" s="50" t="s">
        <v>380</v>
      </c>
      <c r="D23" s="50" t="s">
        <v>297</v>
      </c>
      <c r="E23" s="55">
        <v>165000</v>
      </c>
      <c r="F23" s="56">
        <v>2441.0100000000002</v>
      </c>
      <c r="G23" s="57">
        <v>1.95E-2</v>
      </c>
      <c r="H23" s="58"/>
      <c r="I23" s="58"/>
      <c r="J23" s="58">
        <v>64</v>
      </c>
      <c r="K23" s="59" t="s">
        <v>5227</v>
      </c>
    </row>
    <row r="24" spans="1:11" ht="12.95" customHeight="1">
      <c r="A24" s="18" t="s">
        <v>319</v>
      </c>
      <c r="B24" s="54" t="s">
        <v>320</v>
      </c>
      <c r="C24" s="50" t="s">
        <v>321</v>
      </c>
      <c r="D24" s="50" t="s">
        <v>307</v>
      </c>
      <c r="E24" s="55">
        <v>800000</v>
      </c>
      <c r="F24" s="56">
        <v>2413.1999999999998</v>
      </c>
      <c r="G24" s="57">
        <v>1.9300000000000001E-2</v>
      </c>
      <c r="H24" s="58"/>
      <c r="I24" s="58"/>
      <c r="J24" s="58">
        <v>54</v>
      </c>
      <c r="K24" s="59" t="s">
        <v>5228</v>
      </c>
    </row>
    <row r="25" spans="1:11" ht="12.95" customHeight="1">
      <c r="A25" s="18" t="s">
        <v>470</v>
      </c>
      <c r="B25" s="54" t="s">
        <v>471</v>
      </c>
      <c r="C25" s="50" t="s">
        <v>472</v>
      </c>
      <c r="D25" s="50" t="s">
        <v>286</v>
      </c>
      <c r="E25" s="55">
        <v>93375</v>
      </c>
      <c r="F25" s="56">
        <v>2295.0641000000001</v>
      </c>
      <c r="G25" s="57">
        <v>1.84E-2</v>
      </c>
      <c r="H25" s="58"/>
      <c r="I25" s="58"/>
      <c r="J25" s="58">
        <v>57</v>
      </c>
      <c r="K25" s="59" t="s">
        <v>5229</v>
      </c>
    </row>
    <row r="26" spans="1:11" ht="12.95" customHeight="1">
      <c r="A26" s="18" t="s">
        <v>312</v>
      </c>
      <c r="B26" s="54" t="s">
        <v>313</v>
      </c>
      <c r="C26" s="50" t="s">
        <v>314</v>
      </c>
      <c r="D26" s="50" t="s">
        <v>286</v>
      </c>
      <c r="E26" s="55">
        <v>301180</v>
      </c>
      <c r="F26" s="56">
        <v>2156.75</v>
      </c>
      <c r="G26" s="57">
        <v>1.7299999999999999E-2</v>
      </c>
      <c r="H26" s="58"/>
      <c r="I26" s="58"/>
      <c r="J26" s="58">
        <v>63</v>
      </c>
      <c r="K26" s="59" t="s">
        <v>5230</v>
      </c>
    </row>
    <row r="27" spans="1:11" ht="12.95" customHeight="1">
      <c r="A27" s="18" t="s">
        <v>447</v>
      </c>
      <c r="B27" s="54" t="s">
        <v>448</v>
      </c>
      <c r="C27" s="50" t="s">
        <v>449</v>
      </c>
      <c r="D27" s="50" t="s">
        <v>307</v>
      </c>
      <c r="E27" s="55">
        <v>570000</v>
      </c>
      <c r="F27" s="56">
        <v>2077.65</v>
      </c>
      <c r="G27" s="57">
        <v>1.66E-2</v>
      </c>
      <c r="H27" s="58"/>
      <c r="I27" s="58"/>
      <c r="J27" s="58">
        <v>56</v>
      </c>
      <c r="K27" s="59" t="s">
        <v>5231</v>
      </c>
    </row>
    <row r="28" spans="1:11" ht="12.95" customHeight="1">
      <c r="A28" s="18" t="s">
        <v>640</v>
      </c>
      <c r="B28" s="54" t="s">
        <v>641</v>
      </c>
      <c r="C28" s="50" t="s">
        <v>642</v>
      </c>
      <c r="D28" s="50" t="s">
        <v>422</v>
      </c>
      <c r="E28" s="55">
        <v>34436</v>
      </c>
      <c r="F28" s="56">
        <v>2022.9945</v>
      </c>
      <c r="G28" s="57">
        <v>1.6199999999999999E-2</v>
      </c>
      <c r="H28" s="58"/>
      <c r="I28" s="58"/>
      <c r="J28" s="58">
        <v>60</v>
      </c>
      <c r="K28" s="59" t="s">
        <v>5232</v>
      </c>
    </row>
    <row r="29" spans="1:11" ht="12.95" customHeight="1">
      <c r="A29" s="18" t="s">
        <v>563</v>
      </c>
      <c r="B29" s="54" t="s">
        <v>564</v>
      </c>
      <c r="C29" s="50" t="s">
        <v>565</v>
      </c>
      <c r="D29" s="50" t="s">
        <v>530</v>
      </c>
      <c r="E29" s="55">
        <v>67705</v>
      </c>
      <c r="F29" s="56">
        <v>1910.3304000000001</v>
      </c>
      <c r="G29" s="57">
        <v>1.5299999999999999E-2</v>
      </c>
      <c r="H29" s="58"/>
      <c r="I29" s="58"/>
      <c r="J29" s="58">
        <v>62</v>
      </c>
      <c r="K29" s="59" t="s">
        <v>5233</v>
      </c>
    </row>
    <row r="30" spans="1:11" ht="12.95" customHeight="1">
      <c r="A30" s="18" t="s">
        <v>294</v>
      </c>
      <c r="B30" s="54" t="s">
        <v>295</v>
      </c>
      <c r="C30" s="50" t="s">
        <v>296</v>
      </c>
      <c r="D30" s="50" t="s">
        <v>297</v>
      </c>
      <c r="E30" s="55">
        <v>105000</v>
      </c>
      <c r="F30" s="56">
        <v>1831.1475</v>
      </c>
      <c r="G30" s="57">
        <v>1.47E-2</v>
      </c>
      <c r="H30" s="58"/>
      <c r="I30" s="58"/>
      <c r="J30" s="58">
        <v>61</v>
      </c>
      <c r="K30" s="59" t="s">
        <v>5234</v>
      </c>
    </row>
    <row r="31" spans="1:11" ht="12.95" customHeight="1">
      <c r="A31" s="18" t="s">
        <v>444</v>
      </c>
      <c r="B31" s="54" t="s">
        <v>445</v>
      </c>
      <c r="C31" s="50" t="s">
        <v>446</v>
      </c>
      <c r="D31" s="50" t="s">
        <v>258</v>
      </c>
      <c r="E31" s="55">
        <v>30000</v>
      </c>
      <c r="F31" s="56">
        <v>1809.78</v>
      </c>
      <c r="G31" s="57">
        <v>1.4500000000000001E-2</v>
      </c>
      <c r="H31" s="58"/>
      <c r="I31" s="58"/>
      <c r="J31" s="58">
        <v>74</v>
      </c>
      <c r="K31" s="59" t="s">
        <v>5235</v>
      </c>
    </row>
    <row r="32" spans="1:11" ht="12.95" customHeight="1">
      <c r="A32" s="18" t="s">
        <v>274</v>
      </c>
      <c r="B32" s="54" t="s">
        <v>275</v>
      </c>
      <c r="C32" s="50" t="s">
        <v>276</v>
      </c>
      <c r="D32" s="50" t="s">
        <v>247</v>
      </c>
      <c r="E32" s="55">
        <v>230000</v>
      </c>
      <c r="F32" s="56">
        <v>1777.67</v>
      </c>
      <c r="G32" s="57">
        <v>1.4200000000000001E-2</v>
      </c>
      <c r="H32" s="58"/>
      <c r="I32" s="58"/>
      <c r="J32" s="58">
        <v>65</v>
      </c>
      <c r="K32" s="59" t="s">
        <v>5236</v>
      </c>
    </row>
    <row r="33" spans="1:11" ht="12.95" customHeight="1">
      <c r="A33" s="18" t="s">
        <v>652</v>
      </c>
      <c r="B33" s="54" t="s">
        <v>653</v>
      </c>
      <c r="C33" s="50" t="s">
        <v>654</v>
      </c>
      <c r="D33" s="50" t="s">
        <v>307</v>
      </c>
      <c r="E33" s="55">
        <v>106757</v>
      </c>
      <c r="F33" s="56">
        <v>1562.3353</v>
      </c>
      <c r="G33" s="57">
        <v>1.2500000000000001E-2</v>
      </c>
      <c r="H33" s="58"/>
      <c r="I33" s="58"/>
      <c r="J33" s="58">
        <v>57</v>
      </c>
      <c r="K33" s="59" t="s">
        <v>5237</v>
      </c>
    </row>
    <row r="34" spans="1:11" ht="12.95" customHeight="1">
      <c r="A34" s="18" t="s">
        <v>405</v>
      </c>
      <c r="B34" s="54" t="s">
        <v>406</v>
      </c>
      <c r="C34" s="50" t="s">
        <v>407</v>
      </c>
      <c r="D34" s="50" t="s">
        <v>408</v>
      </c>
      <c r="E34" s="55">
        <v>279425</v>
      </c>
      <c r="F34" s="56">
        <v>1499.8136999999999</v>
      </c>
      <c r="G34" s="57">
        <v>1.2E-2</v>
      </c>
      <c r="H34" s="58"/>
      <c r="I34" s="58"/>
      <c r="J34" s="58">
        <v>53</v>
      </c>
      <c r="K34" s="59" t="s">
        <v>5238</v>
      </c>
    </row>
    <row r="35" spans="1:11" ht="12.95" customHeight="1">
      <c r="A35" s="18" t="s">
        <v>621</v>
      </c>
      <c r="B35" s="54" t="s">
        <v>622</v>
      </c>
      <c r="C35" s="50" t="s">
        <v>623</v>
      </c>
      <c r="D35" s="50" t="s">
        <v>530</v>
      </c>
      <c r="E35" s="55">
        <v>275000</v>
      </c>
      <c r="F35" s="56">
        <v>1457.0875000000001</v>
      </c>
      <c r="G35" s="57">
        <v>1.17E-2</v>
      </c>
      <c r="H35" s="58"/>
      <c r="I35" s="58"/>
      <c r="J35" s="58">
        <v>56</v>
      </c>
      <c r="K35" s="59" t="s">
        <v>5239</v>
      </c>
    </row>
    <row r="36" spans="1:11" ht="12.95" customHeight="1">
      <c r="A36" s="18" t="s">
        <v>291</v>
      </c>
      <c r="B36" s="54" t="s">
        <v>292</v>
      </c>
      <c r="C36" s="50" t="s">
        <v>293</v>
      </c>
      <c r="D36" s="50" t="s">
        <v>273</v>
      </c>
      <c r="E36" s="55">
        <v>55000</v>
      </c>
      <c r="F36" s="56">
        <v>1357.84</v>
      </c>
      <c r="G36" s="57">
        <v>1.09E-2</v>
      </c>
      <c r="H36" s="58"/>
      <c r="I36" s="58"/>
      <c r="J36" s="58">
        <v>63</v>
      </c>
      <c r="K36" s="59" t="s">
        <v>5240</v>
      </c>
    </row>
    <row r="37" spans="1:11" ht="12.95" customHeight="1">
      <c r="A37" s="18" t="s">
        <v>456</v>
      </c>
      <c r="B37" s="54" t="s">
        <v>457</v>
      </c>
      <c r="C37" s="50" t="s">
        <v>458</v>
      </c>
      <c r="D37" s="50" t="s">
        <v>311</v>
      </c>
      <c r="E37" s="55">
        <v>17262</v>
      </c>
      <c r="F37" s="56">
        <v>1333.2651000000001</v>
      </c>
      <c r="G37" s="57">
        <v>1.0699999999999999E-2</v>
      </c>
      <c r="H37" s="58"/>
      <c r="I37" s="58"/>
      <c r="J37" s="58">
        <v>64</v>
      </c>
      <c r="K37" s="59" t="s">
        <v>5241</v>
      </c>
    </row>
    <row r="38" spans="1:11" ht="12.95" customHeight="1">
      <c r="A38" s="18" t="s">
        <v>322</v>
      </c>
      <c r="B38" s="54" t="s">
        <v>323</v>
      </c>
      <c r="C38" s="50" t="s">
        <v>324</v>
      </c>
      <c r="D38" s="50" t="s">
        <v>325</v>
      </c>
      <c r="E38" s="55">
        <v>10841</v>
      </c>
      <c r="F38" s="56">
        <v>1245.3544999999999</v>
      </c>
      <c r="G38" s="57">
        <v>0.01</v>
      </c>
      <c r="H38" s="58"/>
      <c r="I38" s="58"/>
      <c r="J38" s="58">
        <v>57</v>
      </c>
      <c r="K38" s="59" t="s">
        <v>5242</v>
      </c>
    </row>
    <row r="39" spans="1:11" ht="12.95" customHeight="1">
      <c r="A39" s="18" t="s">
        <v>482</v>
      </c>
      <c r="B39" s="54" t="s">
        <v>483</v>
      </c>
      <c r="C39" s="50" t="s">
        <v>484</v>
      </c>
      <c r="D39" s="50" t="s">
        <v>258</v>
      </c>
      <c r="E39" s="55">
        <v>20500</v>
      </c>
      <c r="F39" s="56">
        <v>1212.4007999999999</v>
      </c>
      <c r="G39" s="57">
        <v>9.7000000000000003E-3</v>
      </c>
      <c r="H39" s="58"/>
      <c r="I39" s="58"/>
      <c r="J39" s="58">
        <v>74</v>
      </c>
      <c r="K39" s="59" t="s">
        <v>5243</v>
      </c>
    </row>
    <row r="40" spans="1:11" ht="12.95" customHeight="1">
      <c r="A40" s="18" t="s">
        <v>434</v>
      </c>
      <c r="B40" s="54" t="s">
        <v>435</v>
      </c>
      <c r="C40" s="50" t="s">
        <v>436</v>
      </c>
      <c r="D40" s="50" t="s">
        <v>437</v>
      </c>
      <c r="E40" s="55">
        <v>116972</v>
      </c>
      <c r="F40" s="56">
        <v>1198.5536</v>
      </c>
      <c r="G40" s="57">
        <v>9.5999999999999992E-3</v>
      </c>
      <c r="H40" s="58"/>
      <c r="I40" s="58"/>
      <c r="J40" s="58">
        <v>57</v>
      </c>
      <c r="K40" s="59" t="s">
        <v>5244</v>
      </c>
    </row>
    <row r="41" spans="1:11" ht="12.95" customHeight="1">
      <c r="A41" s="18" t="s">
        <v>280</v>
      </c>
      <c r="B41" s="54" t="s">
        <v>281</v>
      </c>
      <c r="C41" s="50" t="s">
        <v>282</v>
      </c>
      <c r="D41" s="50" t="s">
        <v>247</v>
      </c>
      <c r="E41" s="55">
        <v>59000</v>
      </c>
      <c r="F41" s="56">
        <v>1121.7670000000001</v>
      </c>
      <c r="G41" s="57">
        <v>8.9999999999999993E-3</v>
      </c>
      <c r="H41" s="58"/>
      <c r="I41" s="58"/>
      <c r="J41" s="58">
        <v>67</v>
      </c>
      <c r="K41" s="59" t="s">
        <v>5245</v>
      </c>
    </row>
    <row r="42" spans="1:11" ht="12.95" customHeight="1">
      <c r="A42" s="18" t="s">
        <v>315</v>
      </c>
      <c r="B42" s="54" t="s">
        <v>316</v>
      </c>
      <c r="C42" s="50" t="s">
        <v>317</v>
      </c>
      <c r="D42" s="50" t="s">
        <v>318</v>
      </c>
      <c r="E42" s="55">
        <v>30005</v>
      </c>
      <c r="F42" s="56">
        <v>1047.2494999999999</v>
      </c>
      <c r="G42" s="57">
        <v>8.3999999999999995E-3</v>
      </c>
      <c r="H42" s="58"/>
      <c r="I42" s="58"/>
      <c r="J42" s="58">
        <v>63</v>
      </c>
      <c r="K42" s="59" t="s">
        <v>5246</v>
      </c>
    </row>
    <row r="43" spans="1:11" ht="12.95" customHeight="1">
      <c r="A43" s="18" t="s">
        <v>3321</v>
      </c>
      <c r="B43" s="54" t="s">
        <v>3322</v>
      </c>
      <c r="C43" s="50" t="s">
        <v>3323</v>
      </c>
      <c r="D43" s="50" t="s">
        <v>318</v>
      </c>
      <c r="E43" s="55">
        <v>83001</v>
      </c>
      <c r="F43" s="56">
        <v>1032.9059</v>
      </c>
      <c r="G43" s="57">
        <v>8.3000000000000001E-3</v>
      </c>
      <c r="H43" s="58"/>
      <c r="I43" s="58"/>
      <c r="J43" s="58">
        <v>54</v>
      </c>
      <c r="K43" s="59" t="s">
        <v>5247</v>
      </c>
    </row>
    <row r="44" spans="1:11" ht="12.95" customHeight="1">
      <c r="A44" s="18" t="s">
        <v>722</v>
      </c>
      <c r="B44" s="54" t="s">
        <v>723</v>
      </c>
      <c r="C44" s="50" t="s">
        <v>724</v>
      </c>
      <c r="D44" s="50" t="s">
        <v>426</v>
      </c>
      <c r="E44" s="55">
        <v>146920</v>
      </c>
      <c r="F44" s="56">
        <v>905.02719999999999</v>
      </c>
      <c r="G44" s="57">
        <v>7.1999999999999998E-3</v>
      </c>
      <c r="H44" s="58"/>
      <c r="I44" s="58"/>
      <c r="J44" s="58">
        <v>62</v>
      </c>
      <c r="K44" s="59" t="s">
        <v>5248</v>
      </c>
    </row>
    <row r="45" spans="1:11" ht="12.95" customHeight="1">
      <c r="A45" s="18" t="s">
        <v>438</v>
      </c>
      <c r="B45" s="54" t="s">
        <v>439</v>
      </c>
      <c r="C45" s="50" t="s">
        <v>440</v>
      </c>
      <c r="D45" s="50" t="s">
        <v>426</v>
      </c>
      <c r="E45" s="55">
        <v>60571</v>
      </c>
      <c r="F45" s="56">
        <v>898.63139999999999</v>
      </c>
      <c r="G45" s="57">
        <v>7.1999999999999998E-3</v>
      </c>
      <c r="H45" s="58"/>
      <c r="I45" s="58"/>
      <c r="J45" s="58">
        <v>57</v>
      </c>
      <c r="K45" s="59" t="s">
        <v>5249</v>
      </c>
    </row>
    <row r="46" spans="1:11" ht="12.95" customHeight="1">
      <c r="A46" s="18" t="s">
        <v>2589</v>
      </c>
      <c r="B46" s="54" t="s">
        <v>2590</v>
      </c>
      <c r="C46" s="50" t="s">
        <v>2591</v>
      </c>
      <c r="D46" s="50" t="s">
        <v>311</v>
      </c>
      <c r="E46" s="55">
        <v>100000</v>
      </c>
      <c r="F46" s="56">
        <v>892.75</v>
      </c>
      <c r="G46" s="57">
        <v>7.1000000000000004E-3</v>
      </c>
      <c r="H46" s="58"/>
      <c r="I46" s="58"/>
      <c r="J46" s="58">
        <v>54</v>
      </c>
      <c r="K46" s="59" t="s">
        <v>5250</v>
      </c>
    </row>
    <row r="47" spans="1:11" ht="12.95" customHeight="1">
      <c r="A47" s="18" t="s">
        <v>1423</v>
      </c>
      <c r="B47" s="54" t="s">
        <v>1424</v>
      </c>
      <c r="C47" s="50" t="s">
        <v>1425</v>
      </c>
      <c r="D47" s="50" t="s">
        <v>534</v>
      </c>
      <c r="E47" s="55">
        <v>19054</v>
      </c>
      <c r="F47" s="56">
        <v>795.92370000000005</v>
      </c>
      <c r="G47" s="57">
        <v>6.4000000000000003E-3</v>
      </c>
      <c r="H47" s="58"/>
      <c r="I47" s="58"/>
      <c r="J47" s="58">
        <v>54</v>
      </c>
      <c r="K47" s="59" t="s">
        <v>5251</v>
      </c>
    </row>
    <row r="48" spans="1:11" ht="12.95" customHeight="1">
      <c r="A48" s="18" t="s">
        <v>531</v>
      </c>
      <c r="B48" s="54" t="s">
        <v>532</v>
      </c>
      <c r="C48" s="50" t="s">
        <v>533</v>
      </c>
      <c r="D48" s="50" t="s">
        <v>534</v>
      </c>
      <c r="E48" s="55">
        <v>549563</v>
      </c>
      <c r="F48" s="56">
        <v>776.31269999999995</v>
      </c>
      <c r="G48" s="57">
        <v>6.1999999999999998E-3</v>
      </c>
      <c r="H48" s="58"/>
      <c r="I48" s="58"/>
      <c r="J48" s="58">
        <v>55</v>
      </c>
      <c r="K48" s="59" t="s">
        <v>5252</v>
      </c>
    </row>
    <row r="49" spans="1:11" ht="12.95" customHeight="1">
      <c r="A49" s="18" t="s">
        <v>527</v>
      </c>
      <c r="B49" s="54" t="s">
        <v>528</v>
      </c>
      <c r="C49" s="50" t="s">
        <v>529</v>
      </c>
      <c r="D49" s="50" t="s">
        <v>530</v>
      </c>
      <c r="E49" s="55">
        <v>50000</v>
      </c>
      <c r="F49" s="56">
        <v>560.625</v>
      </c>
      <c r="G49" s="57">
        <v>4.4999999999999997E-3</v>
      </c>
      <c r="H49" s="58"/>
      <c r="I49" s="58"/>
      <c r="J49" s="58">
        <v>56</v>
      </c>
      <c r="K49" s="59" t="s">
        <v>5253</v>
      </c>
    </row>
    <row r="50" spans="1:11" ht="12.95" customHeight="1">
      <c r="A50" s="18" t="s">
        <v>695</v>
      </c>
      <c r="B50" s="54" t="s">
        <v>696</v>
      </c>
      <c r="C50" s="50" t="s">
        <v>697</v>
      </c>
      <c r="D50" s="50" t="s">
        <v>297</v>
      </c>
      <c r="E50" s="55">
        <v>20954</v>
      </c>
      <c r="F50" s="56">
        <v>510.31369999999998</v>
      </c>
      <c r="G50" s="57">
        <v>4.1000000000000003E-3</v>
      </c>
      <c r="H50" s="58"/>
      <c r="I50" s="58"/>
      <c r="J50" s="58">
        <v>57</v>
      </c>
      <c r="K50" s="59" t="s">
        <v>5254</v>
      </c>
    </row>
    <row r="51" spans="1:11" ht="12.95" customHeight="1">
      <c r="A51" s="18" t="s">
        <v>427</v>
      </c>
      <c r="B51" s="54" t="s">
        <v>428</v>
      </c>
      <c r="C51" s="50" t="s">
        <v>429</v>
      </c>
      <c r="D51" s="50" t="s">
        <v>391</v>
      </c>
      <c r="E51" s="55">
        <v>7000</v>
      </c>
      <c r="F51" s="56">
        <v>476.73500000000001</v>
      </c>
      <c r="G51" s="57">
        <v>3.8E-3</v>
      </c>
      <c r="H51" s="58"/>
      <c r="I51" s="58"/>
      <c r="J51" s="58">
        <v>63</v>
      </c>
      <c r="K51" s="59" t="s">
        <v>5255</v>
      </c>
    </row>
    <row r="52" spans="1:11" ht="12.95" customHeight="1">
      <c r="A52" s="18" t="s">
        <v>473</v>
      </c>
      <c r="B52" s="54" t="s">
        <v>474</v>
      </c>
      <c r="C52" s="50" t="s">
        <v>475</v>
      </c>
      <c r="D52" s="50" t="s">
        <v>290</v>
      </c>
      <c r="E52" s="55">
        <v>100000</v>
      </c>
      <c r="F52" s="56">
        <v>449.85</v>
      </c>
      <c r="G52" s="57">
        <v>3.5999999999999999E-3</v>
      </c>
      <c r="H52" s="58"/>
      <c r="I52" s="58"/>
      <c r="J52" s="58">
        <v>60</v>
      </c>
      <c r="K52" s="59" t="s">
        <v>5256</v>
      </c>
    </row>
    <row r="53" spans="1:11" ht="12.95" customHeight="1">
      <c r="A53" s="5"/>
      <c r="B53" s="49" t="s">
        <v>184</v>
      </c>
      <c r="C53" s="50"/>
      <c r="D53" s="50"/>
      <c r="E53" s="50"/>
      <c r="F53" s="60">
        <v>114688.3447</v>
      </c>
      <c r="G53" s="61">
        <v>0.91810000000000003</v>
      </c>
      <c r="H53" s="62"/>
      <c r="I53" s="62"/>
      <c r="J53" s="62"/>
      <c r="K53" s="63"/>
    </row>
    <row r="54" spans="1:11" ht="12.95" customHeight="1">
      <c r="A54" s="5"/>
      <c r="B54" s="64" t="s">
        <v>1799</v>
      </c>
      <c r="C54" s="65"/>
      <c r="D54" s="65"/>
      <c r="E54" s="65"/>
      <c r="F54" s="62" t="s">
        <v>186</v>
      </c>
      <c r="G54" s="62" t="s">
        <v>186</v>
      </c>
      <c r="H54" s="62"/>
      <c r="I54" s="62"/>
      <c r="J54" s="62"/>
      <c r="K54" s="63"/>
    </row>
    <row r="55" spans="1:11" ht="12.95" customHeight="1">
      <c r="A55" s="5"/>
      <c r="B55" s="64" t="s">
        <v>184</v>
      </c>
      <c r="C55" s="65"/>
      <c r="D55" s="65"/>
      <c r="E55" s="65"/>
      <c r="F55" s="62" t="s">
        <v>186</v>
      </c>
      <c r="G55" s="62" t="s">
        <v>186</v>
      </c>
      <c r="H55" s="62"/>
      <c r="I55" s="62"/>
      <c r="J55" s="62"/>
      <c r="K55" s="63"/>
    </row>
    <row r="56" spans="1:11" ht="12.95" customHeight="1">
      <c r="A56" s="5"/>
      <c r="B56" s="64" t="s">
        <v>187</v>
      </c>
      <c r="C56" s="66"/>
      <c r="D56" s="65"/>
      <c r="E56" s="66"/>
      <c r="F56" s="60">
        <v>114688.3447</v>
      </c>
      <c r="G56" s="61">
        <v>0.91810000000000003</v>
      </c>
      <c r="H56" s="62"/>
      <c r="I56" s="62"/>
      <c r="J56" s="62"/>
      <c r="K56" s="63"/>
    </row>
    <row r="57" spans="1:11" ht="12.95" customHeight="1">
      <c r="A57" s="5"/>
      <c r="B57" s="49" t="s">
        <v>3324</v>
      </c>
      <c r="C57" s="50"/>
      <c r="D57" s="50"/>
      <c r="E57" s="50"/>
      <c r="F57" s="50"/>
      <c r="G57" s="50"/>
      <c r="H57" s="51"/>
      <c r="I57" s="51"/>
      <c r="J57" s="51"/>
      <c r="K57" s="52"/>
    </row>
    <row r="58" spans="1:11" ht="12.95" customHeight="1">
      <c r="A58" s="5"/>
      <c r="B58" s="49" t="s">
        <v>243</v>
      </c>
      <c r="C58" s="50"/>
      <c r="D58" s="50"/>
      <c r="E58" s="50"/>
      <c r="F58" s="53"/>
      <c r="G58" s="51"/>
      <c r="H58" s="51"/>
      <c r="I58" s="51"/>
      <c r="J58" s="51"/>
      <c r="K58" s="52"/>
    </row>
    <row r="59" spans="1:11" ht="12.95" customHeight="1">
      <c r="A59" s="18" t="s">
        <v>3325</v>
      </c>
      <c r="B59" s="54" t="s">
        <v>3326</v>
      </c>
      <c r="C59" s="50" t="s">
        <v>3327</v>
      </c>
      <c r="D59" s="50" t="s">
        <v>3328</v>
      </c>
      <c r="E59" s="55">
        <v>189242</v>
      </c>
      <c r="F59" s="56">
        <v>605.01949999999999</v>
      </c>
      <c r="G59" s="57">
        <v>4.7999999999999996E-3</v>
      </c>
      <c r="H59" s="58"/>
      <c r="I59" s="58"/>
      <c r="J59" s="58"/>
      <c r="K59" s="59" t="s">
        <v>5257</v>
      </c>
    </row>
    <row r="60" spans="1:11" ht="12.95" customHeight="1">
      <c r="A60" s="18" t="s">
        <v>3329</v>
      </c>
      <c r="B60" s="54" t="s">
        <v>3330</v>
      </c>
      <c r="C60" s="50" t="s">
        <v>3331</v>
      </c>
      <c r="D60" s="50" t="s">
        <v>3332</v>
      </c>
      <c r="E60" s="55">
        <v>3224</v>
      </c>
      <c r="F60" s="56">
        <v>16.3828</v>
      </c>
      <c r="G60" s="57">
        <v>1E-4</v>
      </c>
      <c r="H60" s="58"/>
      <c r="I60" s="58"/>
      <c r="J60" s="58"/>
      <c r="K60" s="59" t="s">
        <v>5258</v>
      </c>
    </row>
    <row r="61" spans="1:11" ht="12.95" customHeight="1">
      <c r="A61" s="5"/>
      <c r="B61" s="49" t="s">
        <v>184</v>
      </c>
      <c r="C61" s="50"/>
      <c r="D61" s="50"/>
      <c r="E61" s="50"/>
      <c r="F61" s="60">
        <v>621.40229999999997</v>
      </c>
      <c r="G61" s="61">
        <v>5.0000000000000001E-3</v>
      </c>
      <c r="H61" s="62"/>
      <c r="I61" s="62"/>
      <c r="J61" s="62"/>
      <c r="K61" s="63"/>
    </row>
    <row r="62" spans="1:11" ht="12.95" customHeight="1">
      <c r="A62" s="5"/>
      <c r="B62" s="64" t="s">
        <v>1799</v>
      </c>
      <c r="C62" s="65"/>
      <c r="D62" s="65"/>
      <c r="E62" s="65"/>
      <c r="F62" s="62" t="s">
        <v>186</v>
      </c>
      <c r="G62" s="62" t="s">
        <v>186</v>
      </c>
      <c r="H62" s="62"/>
      <c r="I62" s="62"/>
      <c r="J62" s="62"/>
      <c r="K62" s="63"/>
    </row>
    <row r="63" spans="1:11" ht="12.95" customHeight="1">
      <c r="A63" s="5"/>
      <c r="B63" s="64" t="s">
        <v>184</v>
      </c>
      <c r="C63" s="65"/>
      <c r="D63" s="65"/>
      <c r="E63" s="65"/>
      <c r="F63" s="62" t="s">
        <v>186</v>
      </c>
      <c r="G63" s="62" t="s">
        <v>186</v>
      </c>
      <c r="H63" s="62"/>
      <c r="I63" s="62"/>
      <c r="J63" s="62"/>
      <c r="K63" s="63"/>
    </row>
    <row r="64" spans="1:11" ht="12.95" customHeight="1">
      <c r="A64" s="5"/>
      <c r="B64" s="64" t="s">
        <v>187</v>
      </c>
      <c r="C64" s="66"/>
      <c r="D64" s="65"/>
      <c r="E64" s="66"/>
      <c r="F64" s="60">
        <v>621.40229999999997</v>
      </c>
      <c r="G64" s="61">
        <v>5.0000000000000001E-3</v>
      </c>
      <c r="H64" s="62"/>
      <c r="I64" s="62"/>
      <c r="J64" s="62"/>
      <c r="K64" s="63"/>
    </row>
    <row r="65" spans="1:11" ht="12.95" customHeight="1">
      <c r="A65" s="5"/>
      <c r="B65" s="49" t="s">
        <v>188</v>
      </c>
      <c r="C65" s="50"/>
      <c r="D65" s="50"/>
      <c r="E65" s="50"/>
      <c r="F65" s="50"/>
      <c r="G65" s="50"/>
      <c r="H65" s="51"/>
      <c r="I65" s="51"/>
      <c r="J65" s="51"/>
      <c r="K65" s="52"/>
    </row>
    <row r="66" spans="1:11" ht="12.95" customHeight="1">
      <c r="A66" s="18" t="s">
        <v>189</v>
      </c>
      <c r="B66" s="54" t="s">
        <v>190</v>
      </c>
      <c r="C66" s="50"/>
      <c r="D66" s="50"/>
      <c r="E66" s="55"/>
      <c r="F66" s="56">
        <v>4101.2048999999997</v>
      </c>
      <c r="G66" s="57">
        <v>3.2800000000000003E-2</v>
      </c>
      <c r="H66" s="67">
        <v>6.5639321343445051E-2</v>
      </c>
      <c r="I66" s="67"/>
      <c r="J66" s="67"/>
      <c r="K66" s="68"/>
    </row>
    <row r="67" spans="1:11" ht="12.95" customHeight="1">
      <c r="A67" s="5"/>
      <c r="B67" s="49" t="s">
        <v>184</v>
      </c>
      <c r="C67" s="50"/>
      <c r="D67" s="50"/>
      <c r="E67" s="50"/>
      <c r="F67" s="60">
        <v>4101.2048999999997</v>
      </c>
      <c r="G67" s="61">
        <v>3.2800000000000003E-2</v>
      </c>
      <c r="H67" s="62"/>
      <c r="I67" s="62"/>
      <c r="J67" s="62"/>
      <c r="K67" s="63"/>
    </row>
    <row r="68" spans="1:11" ht="12.95" customHeight="1">
      <c r="A68" s="5"/>
      <c r="B68" s="64" t="s">
        <v>187</v>
      </c>
      <c r="C68" s="66"/>
      <c r="D68" s="65"/>
      <c r="E68" s="66"/>
      <c r="F68" s="60">
        <v>4101.2048999999997</v>
      </c>
      <c r="G68" s="61">
        <v>3.2800000000000003E-2</v>
      </c>
      <c r="H68" s="62"/>
      <c r="I68" s="62"/>
      <c r="J68" s="62"/>
      <c r="K68" s="63"/>
    </row>
    <row r="69" spans="1:11" ht="12.95" customHeight="1">
      <c r="A69" s="5"/>
      <c r="B69" s="64" t="s">
        <v>191</v>
      </c>
      <c r="C69" s="50"/>
      <c r="D69" s="65"/>
      <c r="E69" s="50"/>
      <c r="F69" s="69">
        <v>5509.4480999999996</v>
      </c>
      <c r="G69" s="61">
        <v>4.41E-2</v>
      </c>
      <c r="H69" s="62"/>
      <c r="I69" s="62"/>
      <c r="J69" s="62"/>
      <c r="K69" s="63"/>
    </row>
    <row r="70" spans="1:11" ht="12.95" customHeight="1" thickBot="1">
      <c r="A70" s="5"/>
      <c r="B70" s="70" t="s">
        <v>192</v>
      </c>
      <c r="C70" s="71"/>
      <c r="D70" s="71"/>
      <c r="E70" s="71"/>
      <c r="F70" s="72">
        <v>124920.4</v>
      </c>
      <c r="G70" s="73">
        <v>1</v>
      </c>
      <c r="H70" s="74"/>
      <c r="I70" s="74"/>
      <c r="J70" s="74"/>
      <c r="K70" s="75"/>
    </row>
    <row r="71" spans="1:11" ht="12.95" customHeight="1">
      <c r="A71" s="5"/>
      <c r="B71" s="7"/>
      <c r="C71" s="5"/>
      <c r="D71" s="5"/>
      <c r="E71" s="5"/>
      <c r="F71" s="5"/>
      <c r="G71" s="5"/>
      <c r="H71" s="5"/>
      <c r="I71" s="5"/>
      <c r="J71" s="5"/>
    </row>
    <row r="72" spans="1:11" ht="12.95" customHeight="1">
      <c r="A72" s="5"/>
      <c r="B72" s="81" t="s">
        <v>5259</v>
      </c>
      <c r="C72" s="81"/>
      <c r="D72" s="81"/>
      <c r="E72" s="81"/>
      <c r="F72" s="81"/>
      <c r="G72" s="5"/>
      <c r="H72" s="5"/>
      <c r="I72" s="5"/>
      <c r="J72" s="5"/>
    </row>
    <row r="73" spans="1:11" ht="12.95" customHeight="1">
      <c r="A73" s="5"/>
      <c r="B73" s="81" t="s">
        <v>5260</v>
      </c>
      <c r="C73" s="81"/>
      <c r="D73" s="81"/>
      <c r="E73" s="81"/>
      <c r="F73" s="81"/>
      <c r="G73" s="5"/>
      <c r="H73" s="5"/>
      <c r="I73" s="5"/>
      <c r="J73" s="5"/>
    </row>
    <row r="74" spans="1:11" ht="12.95" customHeight="1">
      <c r="A74" s="5"/>
      <c r="B74" s="80" t="s">
        <v>3333</v>
      </c>
      <c r="C74" s="80"/>
      <c r="D74" s="80"/>
      <c r="E74" s="80"/>
      <c r="F74" s="80"/>
      <c r="G74" s="5"/>
      <c r="H74" s="5"/>
      <c r="I74" s="5"/>
      <c r="J74" s="5"/>
    </row>
    <row r="75" spans="1:11" ht="12.95" customHeight="1">
      <c r="A75" s="5"/>
      <c r="B75" s="80" t="s">
        <v>3334</v>
      </c>
      <c r="C75" s="80"/>
      <c r="D75" s="80"/>
      <c r="E75" s="80"/>
      <c r="F75" s="80"/>
      <c r="G75" s="5"/>
      <c r="H75" s="5"/>
      <c r="I75" s="5"/>
      <c r="J75" s="5"/>
    </row>
    <row r="76" spans="1:11" ht="27.95" customHeight="1">
      <c r="A76" s="5"/>
      <c r="B76" s="80" t="s">
        <v>3335</v>
      </c>
      <c r="C76" s="80"/>
      <c r="D76" s="80"/>
      <c r="E76" s="80"/>
      <c r="F76" s="80"/>
      <c r="G76" s="5"/>
      <c r="H76" s="5"/>
      <c r="I76" s="5"/>
      <c r="J76" s="5"/>
    </row>
    <row r="77" spans="1:11" ht="80.45" customHeight="1">
      <c r="A77" s="5"/>
      <c r="B77" s="80" t="s">
        <v>3336</v>
      </c>
      <c r="C77" s="80"/>
      <c r="D77" s="80"/>
      <c r="E77" s="80"/>
      <c r="F77" s="80"/>
      <c r="G77" s="5"/>
      <c r="H77" s="5"/>
      <c r="I77" s="5"/>
      <c r="J77" s="5"/>
    </row>
    <row r="78" spans="1:11" ht="12.95" customHeight="1">
      <c r="A78" s="5"/>
      <c r="B78" s="80" t="s">
        <v>3337</v>
      </c>
      <c r="C78" s="80"/>
      <c r="D78" s="80"/>
      <c r="E78" s="80"/>
      <c r="F78" s="80"/>
      <c r="G78" s="5"/>
      <c r="H78" s="5"/>
      <c r="I78" s="5"/>
      <c r="J78" s="5"/>
    </row>
    <row r="79" spans="1:11" ht="12.95" customHeight="1">
      <c r="A79" s="5"/>
      <c r="B79" s="4" t="s">
        <v>193</v>
      </c>
      <c r="C79" s="5"/>
      <c r="D79" s="5"/>
      <c r="E79" s="5"/>
      <c r="F79" s="5"/>
      <c r="G79" s="5"/>
      <c r="H79" s="5"/>
      <c r="I79" s="5"/>
      <c r="J79" s="5"/>
    </row>
    <row r="80" spans="1:11" ht="12.95" customHeight="1">
      <c r="A80" s="5"/>
      <c r="B80" s="4" t="s">
        <v>194</v>
      </c>
      <c r="C80" s="5"/>
      <c r="D80" s="5"/>
      <c r="E80" s="5"/>
      <c r="F80" s="5"/>
      <c r="G80" s="5"/>
      <c r="H80" s="5"/>
      <c r="I80" s="5"/>
      <c r="J80" s="5"/>
    </row>
    <row r="81" spans="1:10" ht="26.1" customHeight="1">
      <c r="A81" s="5"/>
      <c r="B81" s="76" t="s">
        <v>195</v>
      </c>
      <c r="C81" s="76"/>
      <c r="D81" s="76"/>
      <c r="E81" s="76"/>
      <c r="F81" s="76"/>
      <c r="G81" s="76"/>
      <c r="H81" s="76"/>
      <c r="I81" s="76"/>
      <c r="J81" s="5"/>
    </row>
    <row r="82" spans="1:10" ht="12.95" customHeight="1">
      <c r="A82" s="5"/>
      <c r="B82" s="76" t="s">
        <v>196</v>
      </c>
      <c r="C82" s="76"/>
      <c r="D82" s="76"/>
      <c r="E82" s="76"/>
      <c r="F82" s="76"/>
      <c r="G82" s="76"/>
      <c r="H82" s="76"/>
      <c r="I82" s="76"/>
      <c r="J82" s="5"/>
    </row>
    <row r="83" spans="1:10" ht="12.95" customHeight="1">
      <c r="A83" s="5"/>
      <c r="B83" s="76"/>
      <c r="C83" s="76"/>
      <c r="D83" s="76"/>
      <c r="E83" s="76"/>
      <c r="F83" s="76"/>
      <c r="G83" s="76"/>
      <c r="H83" s="76"/>
      <c r="I83" s="76"/>
      <c r="J83" s="5"/>
    </row>
    <row r="84" spans="1:10" ht="12.95" customHeight="1">
      <c r="A84" s="5"/>
      <c r="B84" s="76"/>
      <c r="C84" s="76"/>
      <c r="D84" s="76"/>
      <c r="E84" s="76"/>
      <c r="F84" s="76"/>
      <c r="G84" s="76"/>
      <c r="H84" s="76"/>
      <c r="I84" s="76"/>
      <c r="J84" s="5"/>
    </row>
    <row r="85" spans="1:10" ht="12.95" customHeight="1">
      <c r="A85" s="5"/>
      <c r="B85" s="76" t="s">
        <v>3338</v>
      </c>
      <c r="C85" s="76"/>
      <c r="D85" s="76"/>
      <c r="E85" s="76"/>
      <c r="F85" s="76"/>
      <c r="G85" s="5"/>
      <c r="H85" s="5"/>
      <c r="I85" s="5"/>
      <c r="J85" s="5"/>
    </row>
    <row r="86" spans="1:10" ht="12.95" customHeight="1">
      <c r="A86" s="5"/>
      <c r="B86" s="76" t="s">
        <v>3339</v>
      </c>
      <c r="C86" s="76"/>
      <c r="D86" s="76"/>
      <c r="E86" s="76"/>
      <c r="F86" s="76"/>
      <c r="G86" s="5"/>
      <c r="H86" s="5"/>
      <c r="I86" s="5"/>
      <c r="J86" s="5"/>
    </row>
    <row r="87" spans="1:10" ht="12.95" customHeight="1">
      <c r="A87" s="5"/>
      <c r="B87" s="76" t="s">
        <v>3340</v>
      </c>
      <c r="C87" s="76"/>
      <c r="D87" s="76"/>
      <c r="E87" s="76"/>
      <c r="F87" s="76"/>
      <c r="G87" s="5"/>
      <c r="H87" s="5"/>
      <c r="I87" s="5"/>
      <c r="J87" s="5"/>
    </row>
    <row r="88" spans="1:10" ht="12.95" customHeight="1">
      <c r="A88" s="5"/>
      <c r="B88" s="76"/>
      <c r="C88" s="76"/>
      <c r="D88" s="76"/>
      <c r="E88" s="76"/>
      <c r="F88" s="76"/>
      <c r="G88" s="76"/>
      <c r="H88" s="76"/>
      <c r="I88" s="76"/>
      <c r="J88" s="5"/>
    </row>
    <row r="89" spans="1:10" ht="12.95" customHeight="1">
      <c r="A89" s="5"/>
      <c r="B89" s="76"/>
      <c r="C89" s="76"/>
      <c r="D89" s="76"/>
      <c r="E89" s="76"/>
      <c r="F89" s="76"/>
      <c r="G89" s="76"/>
      <c r="H89" s="76"/>
      <c r="I89" s="76"/>
      <c r="J89" s="5"/>
    </row>
    <row r="90" spans="1:10" ht="12.95" customHeight="1">
      <c r="A90" s="5"/>
      <c r="B90" s="5"/>
      <c r="C90" s="77" t="s">
        <v>3341</v>
      </c>
      <c r="D90" s="77"/>
      <c r="E90" s="77"/>
      <c r="F90" s="77"/>
      <c r="G90" s="5"/>
      <c r="H90" s="5"/>
      <c r="I90" s="5"/>
      <c r="J90" s="5"/>
    </row>
    <row r="91" spans="1:10" ht="12.95" customHeight="1">
      <c r="A91" s="5"/>
      <c r="B91" s="38" t="s">
        <v>200</v>
      </c>
      <c r="C91" s="77" t="s">
        <v>201</v>
      </c>
      <c r="D91" s="77"/>
      <c r="E91" s="77"/>
      <c r="F91" s="77"/>
      <c r="G91" s="5"/>
      <c r="H91" s="5"/>
      <c r="I91" s="5"/>
      <c r="J91" s="5"/>
    </row>
    <row r="92" spans="1:10" ht="135" customHeight="1">
      <c r="A92" s="5"/>
      <c r="B92" s="39"/>
      <c r="C92" s="78"/>
      <c r="D92" s="78"/>
      <c r="E92" s="5"/>
      <c r="F92" s="5"/>
      <c r="G92" s="5"/>
      <c r="H92" s="5"/>
      <c r="I92" s="5"/>
      <c r="J92" s="5"/>
    </row>
  </sheetData>
  <mergeCells count="19">
    <mergeCell ref="B72:F72"/>
    <mergeCell ref="B73:F73"/>
    <mergeCell ref="B74:F74"/>
    <mergeCell ref="B75:F75"/>
    <mergeCell ref="B76:F76"/>
    <mergeCell ref="B77:F77"/>
    <mergeCell ref="B78:F78"/>
    <mergeCell ref="B81:I81"/>
    <mergeCell ref="B82:I82"/>
    <mergeCell ref="B83:I83"/>
    <mergeCell ref="B89:I89"/>
    <mergeCell ref="C90:F90"/>
    <mergeCell ref="C91:F91"/>
    <mergeCell ref="C92:D92"/>
    <mergeCell ref="B84:I84"/>
    <mergeCell ref="B85:F85"/>
    <mergeCell ref="B86:F86"/>
    <mergeCell ref="B87:F87"/>
    <mergeCell ref="B88:I88"/>
  </mergeCells>
  <hyperlinks>
    <hyperlink ref="A1" location="AxisESGIntegrationStrategyFund" display="AXISESG" xr:uid="{00000000-0004-0000-1B00-000000000000}"/>
    <hyperlink ref="B1" location="AxisESGIntegrationStrategyFund" display="Axis ESG Integration Strategy Fund" xr:uid="{00000000-0004-0000-1B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outlinePr summaryBelow="0"/>
  </sheetPr>
  <dimension ref="A1:J27"/>
  <sheetViews>
    <sheetView topLeftCell="A18" workbookViewId="0">
      <selection activeCell="B23" sqref="B23:E23"/>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58</v>
      </c>
      <c r="B1" s="4" t="s">
        <v>59</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188</v>
      </c>
      <c r="C5" s="15"/>
      <c r="D5" s="15"/>
      <c r="E5" s="15"/>
      <c r="F5" s="15"/>
      <c r="G5" s="15"/>
      <c r="H5" s="16"/>
      <c r="I5" s="17"/>
      <c r="J5" s="5"/>
    </row>
    <row r="6" spans="1:10" ht="12.95" customHeight="1">
      <c r="A6" s="18" t="s">
        <v>189</v>
      </c>
      <c r="B6" s="19" t="s">
        <v>190</v>
      </c>
      <c r="C6" s="15"/>
      <c r="D6" s="15"/>
      <c r="E6" s="41"/>
      <c r="F6" s="21">
        <v>2.5491000000000001</v>
      </c>
      <c r="G6" s="22">
        <v>2.0000000000000001E-4</v>
      </c>
      <c r="H6" s="23">
        <v>6.5637716014312369E-2</v>
      </c>
      <c r="I6" s="24"/>
      <c r="J6" s="5"/>
    </row>
    <row r="7" spans="1:10" ht="12.95" customHeight="1">
      <c r="A7" s="5"/>
      <c r="B7" s="14" t="s">
        <v>184</v>
      </c>
      <c r="C7" s="15"/>
      <c r="D7" s="15"/>
      <c r="E7" s="15"/>
      <c r="F7" s="25">
        <v>2.5491000000000001</v>
      </c>
      <c r="G7" s="26">
        <v>2.0000000000000001E-4</v>
      </c>
      <c r="H7" s="27"/>
      <c r="I7" s="28"/>
      <c r="J7" s="5"/>
    </row>
    <row r="8" spans="1:10" ht="12.95" customHeight="1">
      <c r="A8" s="5"/>
      <c r="B8" s="29" t="s">
        <v>187</v>
      </c>
      <c r="C8" s="30"/>
      <c r="D8" s="2"/>
      <c r="E8" s="30"/>
      <c r="F8" s="25">
        <v>2.5491000000000001</v>
      </c>
      <c r="G8" s="26">
        <v>2.0000000000000001E-4</v>
      </c>
      <c r="H8" s="27"/>
      <c r="I8" s="28"/>
      <c r="J8" s="5"/>
    </row>
    <row r="9" spans="1:10" ht="12.95" customHeight="1">
      <c r="A9" s="5"/>
      <c r="B9" s="14" t="s">
        <v>3342</v>
      </c>
      <c r="C9" s="15"/>
      <c r="D9" s="15"/>
      <c r="E9" s="15"/>
      <c r="F9" s="15"/>
      <c r="G9" s="15"/>
      <c r="H9" s="16"/>
      <c r="I9" s="17"/>
      <c r="J9" s="5"/>
    </row>
    <row r="10" spans="1:10" ht="12.95" customHeight="1">
      <c r="A10" s="18" t="s">
        <v>3343</v>
      </c>
      <c r="B10" s="19" t="s">
        <v>3344</v>
      </c>
      <c r="C10" s="15"/>
      <c r="D10" s="15"/>
      <c r="E10" s="20">
        <v>17225.275099999999</v>
      </c>
      <c r="F10" s="21">
        <v>16053.262199999999</v>
      </c>
      <c r="G10" s="22">
        <v>0.97719999999999996</v>
      </c>
      <c r="H10" s="23"/>
      <c r="I10" s="24"/>
      <c r="J10" s="5"/>
    </row>
    <row r="11" spans="1:10" ht="12.95" customHeight="1">
      <c r="A11" s="5"/>
      <c r="B11" s="14" t="s">
        <v>184</v>
      </c>
      <c r="C11" s="15"/>
      <c r="D11" s="15"/>
      <c r="E11" s="15"/>
      <c r="F11" s="25">
        <v>16053.262199999999</v>
      </c>
      <c r="G11" s="26">
        <v>0.97719999999999996</v>
      </c>
      <c r="H11" s="27"/>
      <c r="I11" s="28"/>
      <c r="J11" s="5"/>
    </row>
    <row r="12" spans="1:10" ht="12.95" customHeight="1">
      <c r="A12" s="5"/>
      <c r="B12" s="29" t="s">
        <v>187</v>
      </c>
      <c r="C12" s="30"/>
      <c r="D12" s="2"/>
      <c r="E12" s="30"/>
      <c r="F12" s="25">
        <v>16053.262199999999</v>
      </c>
      <c r="G12" s="26">
        <v>0.97719999999999996</v>
      </c>
      <c r="H12" s="27"/>
      <c r="I12" s="28"/>
      <c r="J12" s="5"/>
    </row>
    <row r="13" spans="1:10" ht="12.95" customHeight="1">
      <c r="A13" s="5"/>
      <c r="B13" s="29" t="s">
        <v>191</v>
      </c>
      <c r="C13" s="15"/>
      <c r="D13" s="2"/>
      <c r="E13" s="15"/>
      <c r="F13" s="31">
        <v>371.80869999999999</v>
      </c>
      <c r="G13" s="26">
        <v>2.2599999999999999E-2</v>
      </c>
      <c r="H13" s="27"/>
      <c r="I13" s="28"/>
      <c r="J13" s="5"/>
    </row>
    <row r="14" spans="1:10" ht="12.95" customHeight="1">
      <c r="A14" s="5"/>
      <c r="B14" s="32" t="s">
        <v>192</v>
      </c>
      <c r="C14" s="33"/>
      <c r="D14" s="33"/>
      <c r="E14" s="33"/>
      <c r="F14" s="34">
        <v>16427.62</v>
      </c>
      <c r="G14" s="35">
        <v>1</v>
      </c>
      <c r="H14" s="36"/>
      <c r="I14" s="37"/>
      <c r="J14" s="5"/>
    </row>
    <row r="15" spans="1:10" ht="12.95" customHeight="1">
      <c r="A15" s="5"/>
      <c r="B15" s="7"/>
      <c r="C15" s="5"/>
      <c r="D15" s="5"/>
      <c r="E15" s="5"/>
      <c r="F15" s="5"/>
      <c r="G15" s="5"/>
      <c r="H15" s="5"/>
      <c r="I15" s="5"/>
      <c r="J15" s="5"/>
    </row>
    <row r="16" spans="1:10" ht="12.95" customHeight="1">
      <c r="A16" s="5"/>
      <c r="B16" s="4" t="s">
        <v>193</v>
      </c>
      <c r="C16" s="5"/>
      <c r="D16" s="5"/>
      <c r="E16" s="5"/>
      <c r="F16" s="5"/>
      <c r="G16" s="5"/>
      <c r="H16" s="5"/>
      <c r="I16" s="5"/>
      <c r="J16" s="5"/>
    </row>
    <row r="17" spans="1:10" ht="12.95" customHeight="1">
      <c r="A17" s="5"/>
      <c r="B17" s="4" t="s">
        <v>194</v>
      </c>
      <c r="C17" s="5"/>
      <c r="D17" s="5"/>
      <c r="E17" s="5"/>
      <c r="F17" s="5"/>
      <c r="G17" s="5"/>
      <c r="H17" s="5"/>
      <c r="I17" s="5"/>
      <c r="J17" s="5"/>
    </row>
    <row r="18" spans="1:10" ht="26.1" customHeight="1">
      <c r="A18" s="5"/>
      <c r="B18" s="76" t="s">
        <v>195</v>
      </c>
      <c r="C18" s="76"/>
      <c r="D18" s="76"/>
      <c r="E18" s="76"/>
      <c r="F18" s="76"/>
      <c r="G18" s="76"/>
      <c r="H18" s="76"/>
      <c r="I18" s="76"/>
      <c r="J18" s="5"/>
    </row>
    <row r="19" spans="1:10" ht="12.95" customHeight="1">
      <c r="A19" s="5"/>
      <c r="B19" s="76" t="s">
        <v>196</v>
      </c>
      <c r="C19" s="76"/>
      <c r="D19" s="76"/>
      <c r="E19" s="76"/>
      <c r="F19" s="76"/>
      <c r="G19" s="76"/>
      <c r="H19" s="76"/>
      <c r="I19" s="76"/>
      <c r="J19" s="5"/>
    </row>
    <row r="20" spans="1:10" ht="12.95" customHeight="1">
      <c r="A20" s="5"/>
      <c r="B20" s="76"/>
      <c r="C20" s="76"/>
      <c r="D20" s="76"/>
      <c r="E20" s="76"/>
      <c r="F20" s="76"/>
      <c r="G20" s="76"/>
      <c r="H20" s="76"/>
      <c r="I20" s="76"/>
      <c r="J20" s="5"/>
    </row>
    <row r="21" spans="1:10" ht="12.95" customHeight="1">
      <c r="A21" s="5"/>
      <c r="B21" s="76"/>
      <c r="C21" s="76"/>
      <c r="D21" s="76"/>
      <c r="E21" s="76"/>
      <c r="F21" s="76"/>
      <c r="G21" s="76"/>
      <c r="H21" s="76"/>
      <c r="I21" s="76"/>
      <c r="J21" s="5"/>
    </row>
    <row r="22" spans="1:10" ht="12.95" customHeight="1">
      <c r="A22" s="5"/>
      <c r="B22" s="76"/>
      <c r="C22" s="76"/>
      <c r="D22" s="76"/>
      <c r="E22" s="76"/>
      <c r="F22" s="76"/>
      <c r="G22" s="76"/>
      <c r="H22" s="76"/>
      <c r="I22" s="76"/>
      <c r="J22" s="5"/>
    </row>
    <row r="23" spans="1:10" ht="12.95" customHeight="1">
      <c r="A23" s="5"/>
      <c r="B23" s="82" t="s">
        <v>5205</v>
      </c>
      <c r="C23" s="82"/>
      <c r="D23" s="82"/>
      <c r="E23" s="82"/>
      <c r="F23" s="5"/>
      <c r="G23" s="5"/>
      <c r="H23" s="5"/>
      <c r="I23" s="5"/>
      <c r="J23" s="5"/>
    </row>
    <row r="24" spans="1:10" ht="12.95" customHeight="1">
      <c r="A24" s="5"/>
      <c r="B24" s="76"/>
      <c r="C24" s="76"/>
      <c r="D24" s="76"/>
      <c r="E24" s="76"/>
      <c r="F24" s="76"/>
      <c r="G24" s="76"/>
      <c r="H24" s="76"/>
      <c r="I24" s="76"/>
      <c r="J24" s="5"/>
    </row>
    <row r="25" spans="1:10" ht="12.95" customHeight="1">
      <c r="A25" s="5"/>
      <c r="B25" s="5"/>
      <c r="C25" s="77" t="s">
        <v>3345</v>
      </c>
      <c r="D25" s="77"/>
      <c r="E25" s="77"/>
      <c r="F25" s="77"/>
      <c r="G25" s="5"/>
      <c r="H25" s="5"/>
      <c r="I25" s="5"/>
      <c r="J25" s="5"/>
    </row>
    <row r="26" spans="1:10" ht="12.95" customHeight="1">
      <c r="A26" s="5"/>
      <c r="B26" s="38" t="s">
        <v>200</v>
      </c>
      <c r="C26" s="77" t="s">
        <v>201</v>
      </c>
      <c r="D26" s="77"/>
      <c r="E26" s="77"/>
      <c r="F26" s="77"/>
      <c r="G26" s="5"/>
      <c r="H26" s="5"/>
      <c r="I26" s="5"/>
      <c r="J26" s="5"/>
    </row>
    <row r="27" spans="1:10" ht="135" customHeight="1">
      <c r="A27" s="5"/>
      <c r="B27" s="39"/>
      <c r="C27" s="78"/>
      <c r="D27" s="78"/>
      <c r="E27" s="5"/>
      <c r="F27" s="5"/>
      <c r="G27" s="5"/>
      <c r="H27" s="5"/>
      <c r="I27" s="5"/>
      <c r="J27" s="5"/>
    </row>
  </sheetData>
  <mergeCells count="10">
    <mergeCell ref="B18:I18"/>
    <mergeCell ref="B19:I19"/>
    <mergeCell ref="B20:I20"/>
    <mergeCell ref="B21:I21"/>
    <mergeCell ref="B22:I22"/>
    <mergeCell ref="B23:E23"/>
    <mergeCell ref="B24:I24"/>
    <mergeCell ref="C25:F25"/>
    <mergeCell ref="C26:F26"/>
    <mergeCell ref="C27:D27"/>
  </mergeCells>
  <hyperlinks>
    <hyperlink ref="A1" location="AxisSilverETF" display="AXISETS" xr:uid="{00000000-0004-0000-1C00-000000000000}"/>
    <hyperlink ref="B1" location="AxisSilverETF" display="Axis Silver ETF" xr:uid="{00000000-0004-0000-1C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outlinePr summaryBelow="0"/>
  </sheetPr>
  <dimension ref="A1:J43"/>
  <sheetViews>
    <sheetView topLeftCell="B22" workbookViewId="0">
      <selection activeCell="B40" sqref="B40:I40"/>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5</v>
      </c>
      <c r="B1" s="4" t="s">
        <v>6</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202</v>
      </c>
      <c r="E4" s="11" t="s">
        <v>169</v>
      </c>
      <c r="F4" s="11" t="s">
        <v>170</v>
      </c>
      <c r="G4" s="11" t="s">
        <v>171</v>
      </c>
      <c r="H4" s="11" t="s">
        <v>172</v>
      </c>
      <c r="I4" s="12" t="s">
        <v>173</v>
      </c>
      <c r="J4" s="13" t="s">
        <v>174</v>
      </c>
    </row>
    <row r="5" spans="1:10" ht="12.95" customHeight="1">
      <c r="A5" s="5"/>
      <c r="B5" s="14" t="s">
        <v>175</v>
      </c>
      <c r="C5" s="15"/>
      <c r="D5" s="15"/>
      <c r="E5" s="15"/>
      <c r="F5" s="15"/>
      <c r="G5" s="15"/>
      <c r="H5" s="16"/>
      <c r="I5" s="17"/>
      <c r="J5" s="5"/>
    </row>
    <row r="6" spans="1:10" ht="12.95" customHeight="1">
      <c r="A6" s="5"/>
      <c r="B6" s="14" t="s">
        <v>176</v>
      </c>
      <c r="C6" s="15"/>
      <c r="D6" s="15"/>
      <c r="E6" s="15"/>
      <c r="F6" s="5"/>
      <c r="G6" s="16"/>
      <c r="H6" s="16"/>
      <c r="I6" s="17"/>
      <c r="J6" s="5"/>
    </row>
    <row r="7" spans="1:10" ht="12.95" customHeight="1">
      <c r="A7" s="18" t="s">
        <v>203</v>
      </c>
      <c r="B7" s="19" t="s">
        <v>204</v>
      </c>
      <c r="C7" s="15" t="s">
        <v>205</v>
      </c>
      <c r="D7" s="15" t="s">
        <v>206</v>
      </c>
      <c r="E7" s="20">
        <v>950</v>
      </c>
      <c r="F7" s="21">
        <v>948.45150000000001</v>
      </c>
      <c r="G7" s="22">
        <v>0.1021</v>
      </c>
      <c r="H7" s="23">
        <v>7.5511999999999996E-2</v>
      </c>
      <c r="I7" s="24"/>
      <c r="J7" s="5"/>
    </row>
    <row r="8" spans="1:10" ht="12.95" customHeight="1">
      <c r="A8" s="18" t="s">
        <v>207</v>
      </c>
      <c r="B8" s="19" t="s">
        <v>208</v>
      </c>
      <c r="C8" s="15" t="s">
        <v>209</v>
      </c>
      <c r="D8" s="15" t="s">
        <v>206</v>
      </c>
      <c r="E8" s="20">
        <v>900</v>
      </c>
      <c r="F8" s="21">
        <v>901.28250000000003</v>
      </c>
      <c r="G8" s="22">
        <v>9.7000000000000003E-2</v>
      </c>
      <c r="H8" s="23">
        <v>7.4149000000000007E-2</v>
      </c>
      <c r="I8" s="24"/>
      <c r="J8" s="5"/>
    </row>
    <row r="9" spans="1:10" ht="12.95" customHeight="1">
      <c r="A9" s="18" t="s">
        <v>210</v>
      </c>
      <c r="B9" s="19" t="s">
        <v>211</v>
      </c>
      <c r="C9" s="15" t="s">
        <v>212</v>
      </c>
      <c r="D9" s="15" t="s">
        <v>206</v>
      </c>
      <c r="E9" s="20">
        <v>900</v>
      </c>
      <c r="F9" s="21">
        <v>899.34119999999996</v>
      </c>
      <c r="G9" s="22">
        <v>9.6799999999999997E-2</v>
      </c>
      <c r="H9" s="23">
        <v>7.6550000000000007E-2</v>
      </c>
      <c r="I9" s="24"/>
      <c r="J9" s="5"/>
    </row>
    <row r="10" spans="1:10" ht="12.95" customHeight="1">
      <c r="A10" s="18" t="s">
        <v>213</v>
      </c>
      <c r="B10" s="19" t="s">
        <v>214</v>
      </c>
      <c r="C10" s="15" t="s">
        <v>215</v>
      </c>
      <c r="D10" s="15" t="s">
        <v>206</v>
      </c>
      <c r="E10" s="20">
        <v>900</v>
      </c>
      <c r="F10" s="21">
        <v>898.67700000000002</v>
      </c>
      <c r="G10" s="22">
        <v>9.6699999999999994E-2</v>
      </c>
      <c r="H10" s="23">
        <v>7.7499999999999999E-2</v>
      </c>
      <c r="I10" s="24"/>
      <c r="J10" s="5"/>
    </row>
    <row r="11" spans="1:10" ht="12.95" customHeight="1">
      <c r="A11" s="18" t="s">
        <v>216</v>
      </c>
      <c r="B11" s="19" t="s">
        <v>217</v>
      </c>
      <c r="C11" s="15" t="s">
        <v>218</v>
      </c>
      <c r="D11" s="15" t="s">
        <v>206</v>
      </c>
      <c r="E11" s="20">
        <v>900</v>
      </c>
      <c r="F11" s="21">
        <v>898.64279999999997</v>
      </c>
      <c r="G11" s="22">
        <v>9.6699999999999994E-2</v>
      </c>
      <c r="H11" s="23">
        <v>7.6850000000000002E-2</v>
      </c>
      <c r="I11" s="24"/>
      <c r="J11" s="5"/>
    </row>
    <row r="12" spans="1:10" ht="12.95" customHeight="1">
      <c r="A12" s="18" t="s">
        <v>219</v>
      </c>
      <c r="B12" s="19" t="s">
        <v>220</v>
      </c>
      <c r="C12" s="15" t="s">
        <v>221</v>
      </c>
      <c r="D12" s="15" t="s">
        <v>206</v>
      </c>
      <c r="E12" s="20">
        <v>89</v>
      </c>
      <c r="F12" s="21">
        <v>883.8546</v>
      </c>
      <c r="G12" s="22">
        <v>9.5100000000000004E-2</v>
      </c>
      <c r="H12" s="23">
        <v>7.6200000000000004E-2</v>
      </c>
      <c r="I12" s="24"/>
      <c r="J12" s="5"/>
    </row>
    <row r="13" spans="1:10" ht="12.95" customHeight="1">
      <c r="A13" s="18" t="s">
        <v>222</v>
      </c>
      <c r="B13" s="19" t="s">
        <v>223</v>
      </c>
      <c r="C13" s="15" t="s">
        <v>224</v>
      </c>
      <c r="D13" s="15" t="s">
        <v>206</v>
      </c>
      <c r="E13" s="20">
        <v>87</v>
      </c>
      <c r="F13" s="21">
        <v>876.49459999999999</v>
      </c>
      <c r="G13" s="22">
        <v>9.4299999999999995E-2</v>
      </c>
      <c r="H13" s="23">
        <v>7.5624999999999998E-2</v>
      </c>
      <c r="I13" s="24"/>
      <c r="J13" s="5"/>
    </row>
    <row r="14" spans="1:10" ht="12.95" customHeight="1">
      <c r="A14" s="18" t="s">
        <v>225</v>
      </c>
      <c r="B14" s="19" t="s">
        <v>226</v>
      </c>
      <c r="C14" s="15" t="s">
        <v>227</v>
      </c>
      <c r="D14" s="15" t="s">
        <v>206</v>
      </c>
      <c r="E14" s="20">
        <v>75</v>
      </c>
      <c r="F14" s="21">
        <v>752.43079999999998</v>
      </c>
      <c r="G14" s="22">
        <v>8.1000000000000003E-2</v>
      </c>
      <c r="H14" s="23">
        <v>7.8E-2</v>
      </c>
      <c r="I14" s="24"/>
      <c r="J14" s="5"/>
    </row>
    <row r="15" spans="1:10" ht="12.95" customHeight="1">
      <c r="A15" s="18" t="s">
        <v>228</v>
      </c>
      <c r="B15" s="19" t="s">
        <v>229</v>
      </c>
      <c r="C15" s="15" t="s">
        <v>230</v>
      </c>
      <c r="D15" s="15" t="s">
        <v>206</v>
      </c>
      <c r="E15" s="20">
        <v>75</v>
      </c>
      <c r="F15" s="21">
        <v>749.21699999999998</v>
      </c>
      <c r="G15" s="22">
        <v>8.0600000000000005E-2</v>
      </c>
      <c r="H15" s="23">
        <v>7.9100000000000004E-2</v>
      </c>
      <c r="I15" s="24"/>
      <c r="J15" s="5"/>
    </row>
    <row r="16" spans="1:10" ht="12.95" customHeight="1">
      <c r="A16" s="18" t="s">
        <v>231</v>
      </c>
      <c r="B16" s="19" t="s">
        <v>232</v>
      </c>
      <c r="C16" s="15" t="s">
        <v>233</v>
      </c>
      <c r="D16" s="15" t="s">
        <v>206</v>
      </c>
      <c r="E16" s="20">
        <v>500</v>
      </c>
      <c r="F16" s="21">
        <v>499.01650000000001</v>
      </c>
      <c r="G16" s="22">
        <v>5.3699999999999998E-2</v>
      </c>
      <c r="H16" s="23">
        <v>7.4874999999999997E-2</v>
      </c>
      <c r="I16" s="24"/>
      <c r="J16" s="5"/>
    </row>
    <row r="17" spans="1:10" ht="12.95" customHeight="1">
      <c r="A17" s="18" t="s">
        <v>234</v>
      </c>
      <c r="B17" s="19" t="s">
        <v>235</v>
      </c>
      <c r="C17" s="15" t="s">
        <v>236</v>
      </c>
      <c r="D17" s="15" t="s">
        <v>206</v>
      </c>
      <c r="E17" s="20">
        <v>25</v>
      </c>
      <c r="F17" s="21">
        <v>251.48929999999999</v>
      </c>
      <c r="G17" s="22">
        <v>2.7099999999999999E-2</v>
      </c>
      <c r="H17" s="23">
        <v>7.4870999999999993E-2</v>
      </c>
      <c r="I17" s="24"/>
      <c r="J17" s="5"/>
    </row>
    <row r="18" spans="1:10" ht="12.95" customHeight="1">
      <c r="A18" s="18" t="s">
        <v>237</v>
      </c>
      <c r="B18" s="19" t="s">
        <v>238</v>
      </c>
      <c r="C18" s="15" t="s">
        <v>239</v>
      </c>
      <c r="D18" s="15" t="s">
        <v>206</v>
      </c>
      <c r="E18" s="20">
        <v>50</v>
      </c>
      <c r="F18" s="21">
        <v>49.809899999999999</v>
      </c>
      <c r="G18" s="22">
        <v>5.4000000000000003E-3</v>
      </c>
      <c r="H18" s="23">
        <v>7.6399999999999996E-2</v>
      </c>
      <c r="I18" s="24"/>
      <c r="J18" s="5"/>
    </row>
    <row r="19" spans="1:10" ht="12.95" customHeight="1">
      <c r="A19" s="5"/>
      <c r="B19" s="14" t="s">
        <v>184</v>
      </c>
      <c r="C19" s="15"/>
      <c r="D19" s="15"/>
      <c r="E19" s="15"/>
      <c r="F19" s="25">
        <v>8608.7075000000004</v>
      </c>
      <c r="G19" s="26">
        <v>0.92630000000000001</v>
      </c>
      <c r="H19" s="27"/>
      <c r="I19" s="28"/>
      <c r="J19" s="5"/>
    </row>
    <row r="20" spans="1:10" ht="12.95" customHeight="1">
      <c r="A20" s="5"/>
      <c r="B20" s="29" t="s">
        <v>185</v>
      </c>
      <c r="C20" s="2"/>
      <c r="D20" s="2"/>
      <c r="E20" s="2"/>
      <c r="F20" s="27" t="s">
        <v>186</v>
      </c>
      <c r="G20" s="27" t="s">
        <v>186</v>
      </c>
      <c r="H20" s="27"/>
      <c r="I20" s="28"/>
      <c r="J20" s="5"/>
    </row>
    <row r="21" spans="1:10" ht="12.95" customHeight="1">
      <c r="A21" s="5"/>
      <c r="B21" s="29" t="s">
        <v>184</v>
      </c>
      <c r="C21" s="2"/>
      <c r="D21" s="2"/>
      <c r="E21" s="2"/>
      <c r="F21" s="27" t="s">
        <v>186</v>
      </c>
      <c r="G21" s="27" t="s">
        <v>186</v>
      </c>
      <c r="H21" s="27"/>
      <c r="I21" s="28"/>
      <c r="J21" s="5"/>
    </row>
    <row r="22" spans="1:10" ht="12.95" customHeight="1">
      <c r="A22" s="5"/>
      <c r="B22" s="29" t="s">
        <v>187</v>
      </c>
      <c r="C22" s="30"/>
      <c r="D22" s="2"/>
      <c r="E22" s="30"/>
      <c r="F22" s="25">
        <v>8608.7075000000004</v>
      </c>
      <c r="G22" s="26">
        <v>0.92630000000000001</v>
      </c>
      <c r="H22" s="27"/>
      <c r="I22" s="28"/>
      <c r="J22" s="5"/>
    </row>
    <row r="23" spans="1:10" ht="12.95" customHeight="1">
      <c r="A23" s="5"/>
      <c r="B23" s="14" t="s">
        <v>188</v>
      </c>
      <c r="C23" s="15"/>
      <c r="D23" s="15"/>
      <c r="E23" s="15"/>
      <c r="F23" s="15"/>
      <c r="G23" s="15"/>
      <c r="H23" s="16"/>
      <c r="I23" s="17"/>
      <c r="J23" s="5"/>
    </row>
    <row r="24" spans="1:10" ht="12.95" customHeight="1">
      <c r="A24" s="18" t="s">
        <v>189</v>
      </c>
      <c r="B24" s="19" t="s">
        <v>190</v>
      </c>
      <c r="C24" s="15"/>
      <c r="D24" s="15"/>
      <c r="E24" s="20"/>
      <c r="F24" s="21">
        <v>308.59899999999999</v>
      </c>
      <c r="G24" s="22">
        <v>3.32E-2</v>
      </c>
      <c r="H24" s="23">
        <v>6.5639357869705497E-2</v>
      </c>
      <c r="I24" s="24"/>
      <c r="J24" s="5"/>
    </row>
    <row r="25" spans="1:10" ht="12.95" customHeight="1">
      <c r="A25" s="5"/>
      <c r="B25" s="14" t="s">
        <v>184</v>
      </c>
      <c r="C25" s="15"/>
      <c r="D25" s="15"/>
      <c r="E25" s="15"/>
      <c r="F25" s="25">
        <v>308.59899999999999</v>
      </c>
      <c r="G25" s="26">
        <v>3.32E-2</v>
      </c>
      <c r="H25" s="27"/>
      <c r="I25" s="28"/>
      <c r="J25" s="5"/>
    </row>
    <row r="26" spans="1:10" ht="12.95" customHeight="1">
      <c r="A26" s="5"/>
      <c r="B26" s="29" t="s">
        <v>185</v>
      </c>
      <c r="C26" s="2"/>
      <c r="D26" s="2"/>
      <c r="E26" s="2"/>
      <c r="F26" s="27" t="s">
        <v>186</v>
      </c>
      <c r="G26" s="27" t="s">
        <v>186</v>
      </c>
      <c r="H26" s="27"/>
      <c r="I26" s="28"/>
      <c r="J26" s="5"/>
    </row>
    <row r="27" spans="1:10" ht="12.95" customHeight="1">
      <c r="A27" s="5"/>
      <c r="B27" s="29" t="s">
        <v>184</v>
      </c>
      <c r="C27" s="2"/>
      <c r="D27" s="2"/>
      <c r="E27" s="2"/>
      <c r="F27" s="27" t="s">
        <v>186</v>
      </c>
      <c r="G27" s="27" t="s">
        <v>186</v>
      </c>
      <c r="H27" s="27"/>
      <c r="I27" s="28"/>
      <c r="J27" s="5"/>
    </row>
    <row r="28" spans="1:10" ht="12.95" customHeight="1">
      <c r="A28" s="5"/>
      <c r="B28" s="29" t="s">
        <v>187</v>
      </c>
      <c r="C28" s="30"/>
      <c r="D28" s="2"/>
      <c r="E28" s="30"/>
      <c r="F28" s="25">
        <v>308.59899999999999</v>
      </c>
      <c r="G28" s="26">
        <v>3.32E-2</v>
      </c>
      <c r="H28" s="27"/>
      <c r="I28" s="28"/>
      <c r="J28" s="5"/>
    </row>
    <row r="29" spans="1:10" ht="12.95" customHeight="1">
      <c r="A29" s="5"/>
      <c r="B29" s="29" t="s">
        <v>191</v>
      </c>
      <c r="C29" s="15"/>
      <c r="D29" s="2"/>
      <c r="E29" s="15"/>
      <c r="F29" s="31">
        <v>376.01350000000002</v>
      </c>
      <c r="G29" s="26">
        <v>4.0500000000000001E-2</v>
      </c>
      <c r="H29" s="27"/>
      <c r="I29" s="28"/>
      <c r="J29" s="5"/>
    </row>
    <row r="30" spans="1:10" ht="12.95" customHeight="1">
      <c r="A30" s="5"/>
      <c r="B30" s="32" t="s">
        <v>192</v>
      </c>
      <c r="C30" s="33"/>
      <c r="D30" s="33"/>
      <c r="E30" s="33"/>
      <c r="F30" s="34">
        <v>9293.32</v>
      </c>
      <c r="G30" s="35">
        <v>1</v>
      </c>
      <c r="H30" s="36"/>
      <c r="I30" s="37"/>
      <c r="J30" s="5"/>
    </row>
    <row r="31" spans="1:10" ht="12.95" customHeight="1">
      <c r="A31" s="5"/>
      <c r="B31" s="7"/>
      <c r="C31" s="5"/>
      <c r="D31" s="5"/>
      <c r="E31" s="5"/>
      <c r="F31" s="5"/>
      <c r="G31" s="5"/>
      <c r="H31" s="5"/>
      <c r="I31" s="5"/>
      <c r="J31" s="5"/>
    </row>
    <row r="32" spans="1:10" ht="12.95" customHeight="1">
      <c r="A32" s="5"/>
      <c r="B32" s="4" t="s">
        <v>193</v>
      </c>
      <c r="C32" s="5"/>
      <c r="D32" s="5"/>
      <c r="E32" s="5"/>
      <c r="F32" s="5"/>
      <c r="G32" s="5"/>
      <c r="H32" s="5"/>
      <c r="I32" s="5"/>
      <c r="J32" s="5"/>
    </row>
    <row r="33" spans="1:10" ht="12.95" customHeight="1">
      <c r="A33" s="5"/>
      <c r="B33" s="4" t="s">
        <v>240</v>
      </c>
      <c r="C33" s="5"/>
      <c r="D33" s="5"/>
      <c r="E33" s="5"/>
      <c r="F33" s="5"/>
      <c r="G33" s="5"/>
      <c r="H33" s="5"/>
      <c r="I33" s="5"/>
      <c r="J33" s="5"/>
    </row>
    <row r="34" spans="1:10" ht="12.95" customHeight="1">
      <c r="A34" s="5"/>
      <c r="B34" s="4" t="s">
        <v>194</v>
      </c>
      <c r="C34" s="5"/>
      <c r="D34" s="5"/>
      <c r="E34" s="5"/>
      <c r="F34" s="5"/>
      <c r="G34" s="5"/>
      <c r="H34" s="5"/>
      <c r="I34" s="5"/>
      <c r="J34" s="5"/>
    </row>
    <row r="35" spans="1:10" ht="26.1" customHeight="1">
      <c r="A35" s="5"/>
      <c r="B35" s="76" t="s">
        <v>195</v>
      </c>
      <c r="C35" s="76"/>
      <c r="D35" s="76"/>
      <c r="E35" s="76"/>
      <c r="F35" s="76"/>
      <c r="G35" s="76"/>
      <c r="H35" s="76"/>
      <c r="I35" s="76"/>
      <c r="J35" s="5"/>
    </row>
    <row r="36" spans="1:10" ht="12.95" customHeight="1">
      <c r="A36" s="5"/>
      <c r="B36" s="76" t="s">
        <v>196</v>
      </c>
      <c r="C36" s="76"/>
      <c r="D36" s="76"/>
      <c r="E36" s="76"/>
      <c r="F36" s="76"/>
      <c r="G36" s="76"/>
      <c r="H36" s="76"/>
      <c r="I36" s="76"/>
      <c r="J36" s="5"/>
    </row>
    <row r="37" spans="1:10" ht="12.95" customHeight="1">
      <c r="A37" s="5"/>
      <c r="B37" s="76"/>
      <c r="C37" s="76"/>
      <c r="D37" s="76"/>
      <c r="E37" s="76"/>
      <c r="F37" s="76"/>
      <c r="G37" s="76"/>
      <c r="H37" s="76"/>
      <c r="I37" s="76"/>
      <c r="J37" s="5"/>
    </row>
    <row r="38" spans="1:10" ht="12.95" customHeight="1">
      <c r="A38" s="5"/>
      <c r="B38" s="76"/>
      <c r="C38" s="76"/>
      <c r="D38" s="76"/>
      <c r="E38" s="76"/>
      <c r="F38" s="76"/>
      <c r="G38" s="76"/>
      <c r="H38" s="76"/>
      <c r="I38" s="76"/>
      <c r="J38" s="5"/>
    </row>
    <row r="39" spans="1:10" ht="12.95" customHeight="1">
      <c r="A39" s="5"/>
      <c r="B39" s="76"/>
      <c r="C39" s="76"/>
      <c r="D39" s="76"/>
      <c r="E39" s="76"/>
      <c r="F39" s="76"/>
      <c r="G39" s="76"/>
      <c r="H39" s="76"/>
      <c r="I39" s="76"/>
      <c r="J39" s="5"/>
    </row>
    <row r="40" spans="1:10" ht="12.95" customHeight="1">
      <c r="A40" s="5"/>
      <c r="B40" s="76"/>
      <c r="C40" s="76"/>
      <c r="D40" s="76"/>
      <c r="E40" s="76"/>
      <c r="F40" s="76"/>
      <c r="G40" s="76"/>
      <c r="H40" s="76"/>
      <c r="I40" s="76"/>
      <c r="J40" s="5"/>
    </row>
    <row r="41" spans="1:10" ht="12.95" customHeight="1">
      <c r="A41" s="5"/>
      <c r="B41" s="5"/>
      <c r="C41" s="77" t="s">
        <v>199</v>
      </c>
      <c r="D41" s="77"/>
      <c r="E41" s="77"/>
      <c r="F41" s="77"/>
      <c r="G41" s="5"/>
      <c r="H41" s="5"/>
      <c r="I41" s="5"/>
      <c r="J41" s="5"/>
    </row>
    <row r="42" spans="1:10" ht="12.95" customHeight="1">
      <c r="A42" s="5"/>
      <c r="B42" s="38" t="s">
        <v>200</v>
      </c>
      <c r="C42" s="77" t="s">
        <v>201</v>
      </c>
      <c r="D42" s="77"/>
      <c r="E42" s="77"/>
      <c r="F42" s="77"/>
      <c r="G42" s="5"/>
      <c r="H42" s="5"/>
      <c r="I42" s="5"/>
      <c r="J42" s="5"/>
    </row>
    <row r="43" spans="1:10" ht="135" customHeight="1">
      <c r="A43" s="5"/>
      <c r="B43" s="39"/>
      <c r="C43" s="78"/>
      <c r="D43" s="78"/>
      <c r="E43" s="5"/>
      <c r="F43" s="5"/>
      <c r="G43" s="5"/>
      <c r="H43" s="5"/>
      <c r="I43" s="5"/>
      <c r="J43" s="5"/>
    </row>
  </sheetData>
  <mergeCells count="9">
    <mergeCell ref="B40:I40"/>
    <mergeCell ref="C41:F41"/>
    <mergeCell ref="C42:F42"/>
    <mergeCell ref="C43:D43"/>
    <mergeCell ref="B35:I35"/>
    <mergeCell ref="B36:I36"/>
    <mergeCell ref="B37:I37"/>
    <mergeCell ref="B38:I38"/>
    <mergeCell ref="B39:I39"/>
  </mergeCells>
  <hyperlinks>
    <hyperlink ref="A1" location="AxisFixedTermPlanSeries1131228Days" display="AXIS113" xr:uid="{00000000-0004-0000-0200-000000000000}"/>
    <hyperlink ref="B1" location="AxisFixedTermPlanSeries1131228Days" display="Axis Fixed Term Plan - Series 113 (1228 Days)" xr:uid="{00000000-0004-0000-02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outlinePr summaryBelow="0"/>
  </sheetPr>
  <dimension ref="A1:J54"/>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60</v>
      </c>
      <c r="B1" s="4" t="s">
        <v>61</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248</v>
      </c>
      <c r="B7" s="19" t="s">
        <v>249</v>
      </c>
      <c r="C7" s="15" t="s">
        <v>250</v>
      </c>
      <c r="D7" s="15" t="s">
        <v>247</v>
      </c>
      <c r="E7" s="20">
        <v>8584867</v>
      </c>
      <c r="F7" s="21">
        <v>107551.2138</v>
      </c>
      <c r="G7" s="22">
        <v>8.7099999999999997E-2</v>
      </c>
      <c r="H7" s="40"/>
      <c r="I7" s="24"/>
      <c r="J7" s="5"/>
    </row>
    <row r="8" spans="1:10" ht="12.95" customHeight="1">
      <c r="A8" s="18" t="s">
        <v>244</v>
      </c>
      <c r="B8" s="19" t="s">
        <v>245</v>
      </c>
      <c r="C8" s="15" t="s">
        <v>246</v>
      </c>
      <c r="D8" s="15" t="s">
        <v>247</v>
      </c>
      <c r="E8" s="20">
        <v>5502629</v>
      </c>
      <c r="F8" s="21">
        <v>93475.910099999994</v>
      </c>
      <c r="G8" s="22">
        <v>7.5700000000000003E-2</v>
      </c>
      <c r="H8" s="40"/>
      <c r="I8" s="24"/>
      <c r="J8" s="5"/>
    </row>
    <row r="9" spans="1:10" ht="12.95" customHeight="1">
      <c r="A9" s="18" t="s">
        <v>263</v>
      </c>
      <c r="B9" s="19" t="s">
        <v>264</v>
      </c>
      <c r="C9" s="15" t="s">
        <v>265</v>
      </c>
      <c r="D9" s="15" t="s">
        <v>258</v>
      </c>
      <c r="E9" s="20">
        <v>2113502</v>
      </c>
      <c r="F9" s="21">
        <v>86915.656199999998</v>
      </c>
      <c r="G9" s="22">
        <v>7.0400000000000004E-2</v>
      </c>
      <c r="H9" s="40"/>
      <c r="I9" s="24"/>
      <c r="J9" s="5"/>
    </row>
    <row r="10" spans="1:10" ht="12.95" customHeight="1">
      <c r="A10" s="18" t="s">
        <v>287</v>
      </c>
      <c r="B10" s="19" t="s">
        <v>288</v>
      </c>
      <c r="C10" s="15" t="s">
        <v>289</v>
      </c>
      <c r="D10" s="15" t="s">
        <v>290</v>
      </c>
      <c r="E10" s="20">
        <v>854285</v>
      </c>
      <c r="F10" s="21">
        <v>67361.226500000004</v>
      </c>
      <c r="G10" s="22">
        <v>5.45E-2</v>
      </c>
      <c r="H10" s="40"/>
      <c r="I10" s="24"/>
      <c r="J10" s="5"/>
    </row>
    <row r="11" spans="1:10" ht="12.95" customHeight="1">
      <c r="A11" s="18" t="s">
        <v>259</v>
      </c>
      <c r="B11" s="19" t="s">
        <v>260</v>
      </c>
      <c r="C11" s="15" t="s">
        <v>261</v>
      </c>
      <c r="D11" s="15" t="s">
        <v>262</v>
      </c>
      <c r="E11" s="20">
        <v>4138784</v>
      </c>
      <c r="F11" s="21">
        <v>67309.044200000004</v>
      </c>
      <c r="G11" s="22">
        <v>5.45E-2</v>
      </c>
      <c r="H11" s="40"/>
      <c r="I11" s="24"/>
      <c r="J11" s="5"/>
    </row>
    <row r="12" spans="1:10" ht="12.95" customHeight="1">
      <c r="A12" s="18" t="s">
        <v>652</v>
      </c>
      <c r="B12" s="19" t="s">
        <v>653</v>
      </c>
      <c r="C12" s="15" t="s">
        <v>654</v>
      </c>
      <c r="D12" s="15" t="s">
        <v>307</v>
      </c>
      <c r="E12" s="20">
        <v>4180826</v>
      </c>
      <c r="F12" s="21">
        <v>61184.2981</v>
      </c>
      <c r="G12" s="22">
        <v>4.9500000000000002E-2</v>
      </c>
      <c r="H12" s="40"/>
      <c r="I12" s="24"/>
      <c r="J12" s="5"/>
    </row>
    <row r="13" spans="1:10" ht="12.95" customHeight="1">
      <c r="A13" s="18" t="s">
        <v>520</v>
      </c>
      <c r="B13" s="19" t="s">
        <v>521</v>
      </c>
      <c r="C13" s="15" t="s">
        <v>522</v>
      </c>
      <c r="D13" s="15" t="s">
        <v>523</v>
      </c>
      <c r="E13" s="20">
        <v>1987953</v>
      </c>
      <c r="F13" s="21">
        <v>57088.046300000002</v>
      </c>
      <c r="G13" s="22">
        <v>4.6199999999999998E-2</v>
      </c>
      <c r="H13" s="40"/>
      <c r="I13" s="24"/>
      <c r="J13" s="5"/>
    </row>
    <row r="14" spans="1:10" ht="12.95" customHeight="1">
      <c r="A14" s="18" t="s">
        <v>413</v>
      </c>
      <c r="B14" s="19" t="s">
        <v>414</v>
      </c>
      <c r="C14" s="15" t="s">
        <v>415</v>
      </c>
      <c r="D14" s="15" t="s">
        <v>297</v>
      </c>
      <c r="E14" s="20">
        <v>983954</v>
      </c>
      <c r="F14" s="21">
        <v>54882.0023</v>
      </c>
      <c r="G14" s="22">
        <v>4.4400000000000002E-2</v>
      </c>
      <c r="H14" s="40"/>
      <c r="I14" s="24"/>
      <c r="J14" s="5"/>
    </row>
    <row r="15" spans="1:10" ht="12.95" customHeight="1">
      <c r="A15" s="18" t="s">
        <v>491</v>
      </c>
      <c r="B15" s="19" t="s">
        <v>492</v>
      </c>
      <c r="C15" s="15" t="s">
        <v>493</v>
      </c>
      <c r="D15" s="15" t="s">
        <v>290</v>
      </c>
      <c r="E15" s="20">
        <v>4039282</v>
      </c>
      <c r="F15" s="21">
        <v>51939.107600000003</v>
      </c>
      <c r="G15" s="22">
        <v>4.2099999999999999E-2</v>
      </c>
      <c r="H15" s="40"/>
      <c r="I15" s="24"/>
      <c r="J15" s="5"/>
    </row>
    <row r="16" spans="1:10" ht="12.95" customHeight="1">
      <c r="A16" s="18" t="s">
        <v>308</v>
      </c>
      <c r="B16" s="19" t="s">
        <v>309</v>
      </c>
      <c r="C16" s="15" t="s">
        <v>310</v>
      </c>
      <c r="D16" s="15" t="s">
        <v>311</v>
      </c>
      <c r="E16" s="20">
        <v>21104204</v>
      </c>
      <c r="F16" s="21">
        <v>46503.113499999999</v>
      </c>
      <c r="G16" s="22">
        <v>3.7699999999999997E-2</v>
      </c>
      <c r="H16" s="40"/>
      <c r="I16" s="24"/>
      <c r="J16" s="5"/>
    </row>
    <row r="17" spans="1:10" ht="12.95" customHeight="1">
      <c r="A17" s="18" t="s">
        <v>466</v>
      </c>
      <c r="B17" s="19" t="s">
        <v>467</v>
      </c>
      <c r="C17" s="15" t="s">
        <v>468</v>
      </c>
      <c r="D17" s="15" t="s">
        <v>469</v>
      </c>
      <c r="E17" s="20">
        <v>2576744</v>
      </c>
      <c r="F17" s="21">
        <v>44495.215400000001</v>
      </c>
      <c r="G17" s="22">
        <v>3.5999999999999997E-2</v>
      </c>
      <c r="H17" s="40"/>
      <c r="I17" s="24"/>
      <c r="J17" s="5"/>
    </row>
    <row r="18" spans="1:10" ht="12.95" customHeight="1">
      <c r="A18" s="18" t="s">
        <v>326</v>
      </c>
      <c r="B18" s="19" t="s">
        <v>327</v>
      </c>
      <c r="C18" s="15" t="s">
        <v>328</v>
      </c>
      <c r="D18" s="15" t="s">
        <v>311</v>
      </c>
      <c r="E18" s="20">
        <v>690105</v>
      </c>
      <c r="F18" s="21">
        <v>39703.120900000002</v>
      </c>
      <c r="G18" s="22">
        <v>3.2099999999999997E-2</v>
      </c>
      <c r="H18" s="40"/>
      <c r="I18" s="24"/>
      <c r="J18" s="5"/>
    </row>
    <row r="19" spans="1:10" ht="12.95" customHeight="1">
      <c r="A19" s="18" t="s">
        <v>456</v>
      </c>
      <c r="B19" s="19" t="s">
        <v>457</v>
      </c>
      <c r="C19" s="15" t="s">
        <v>458</v>
      </c>
      <c r="D19" s="15" t="s">
        <v>311</v>
      </c>
      <c r="E19" s="20">
        <v>511373</v>
      </c>
      <c r="F19" s="21">
        <v>39496.916400000002</v>
      </c>
      <c r="G19" s="22">
        <v>3.2000000000000001E-2</v>
      </c>
      <c r="H19" s="40"/>
      <c r="I19" s="24"/>
      <c r="J19" s="5"/>
    </row>
    <row r="20" spans="1:10" ht="12.95" customHeight="1">
      <c r="A20" s="18" t="s">
        <v>283</v>
      </c>
      <c r="B20" s="19" t="s">
        <v>284</v>
      </c>
      <c r="C20" s="15" t="s">
        <v>285</v>
      </c>
      <c r="D20" s="15" t="s">
        <v>286</v>
      </c>
      <c r="E20" s="20">
        <v>1303212</v>
      </c>
      <c r="F20" s="21">
        <v>38964.084000000003</v>
      </c>
      <c r="G20" s="22">
        <v>3.1600000000000003E-2</v>
      </c>
      <c r="H20" s="40"/>
      <c r="I20" s="24"/>
      <c r="J20" s="5"/>
    </row>
    <row r="21" spans="1:10" ht="12.95" customHeight="1">
      <c r="A21" s="18" t="s">
        <v>370</v>
      </c>
      <c r="B21" s="19" t="s">
        <v>371</v>
      </c>
      <c r="C21" s="15" t="s">
        <v>372</v>
      </c>
      <c r="D21" s="15" t="s">
        <v>373</v>
      </c>
      <c r="E21" s="20">
        <v>893821</v>
      </c>
      <c r="F21" s="21">
        <v>38651.948400000001</v>
      </c>
      <c r="G21" s="22">
        <v>3.1300000000000001E-2</v>
      </c>
      <c r="H21" s="40"/>
      <c r="I21" s="24"/>
      <c r="J21" s="5"/>
    </row>
    <row r="22" spans="1:10" ht="12.95" customHeight="1">
      <c r="A22" s="18" t="s">
        <v>395</v>
      </c>
      <c r="B22" s="19" t="s">
        <v>396</v>
      </c>
      <c r="C22" s="15" t="s">
        <v>397</v>
      </c>
      <c r="D22" s="15" t="s">
        <v>339</v>
      </c>
      <c r="E22" s="20">
        <v>951159</v>
      </c>
      <c r="F22" s="21">
        <v>37445.227500000001</v>
      </c>
      <c r="G22" s="22">
        <v>3.0300000000000001E-2</v>
      </c>
      <c r="H22" s="40"/>
      <c r="I22" s="24"/>
      <c r="J22" s="5"/>
    </row>
    <row r="23" spans="1:10" ht="12.95" customHeight="1">
      <c r="A23" s="18" t="s">
        <v>427</v>
      </c>
      <c r="B23" s="19" t="s">
        <v>428</v>
      </c>
      <c r="C23" s="15" t="s">
        <v>429</v>
      </c>
      <c r="D23" s="15" t="s">
        <v>391</v>
      </c>
      <c r="E23" s="20">
        <v>536054</v>
      </c>
      <c r="F23" s="21">
        <v>36507.957699999999</v>
      </c>
      <c r="G23" s="22">
        <v>2.9600000000000001E-2</v>
      </c>
      <c r="H23" s="40"/>
      <c r="I23" s="24"/>
      <c r="J23" s="5"/>
    </row>
    <row r="24" spans="1:10" ht="12.95" customHeight="1">
      <c r="A24" s="18" t="s">
        <v>759</v>
      </c>
      <c r="B24" s="19" t="s">
        <v>760</v>
      </c>
      <c r="C24" s="15" t="s">
        <v>761</v>
      </c>
      <c r="D24" s="15" t="s">
        <v>509</v>
      </c>
      <c r="E24" s="20">
        <v>2578855</v>
      </c>
      <c r="F24" s="21">
        <v>35059.5337</v>
      </c>
      <c r="G24" s="22">
        <v>2.8400000000000002E-2</v>
      </c>
      <c r="H24" s="40"/>
      <c r="I24" s="24"/>
      <c r="J24" s="5"/>
    </row>
    <row r="25" spans="1:10" ht="12.95" customHeight="1">
      <c r="A25" s="18" t="s">
        <v>274</v>
      </c>
      <c r="B25" s="19" t="s">
        <v>275</v>
      </c>
      <c r="C25" s="15" t="s">
        <v>276</v>
      </c>
      <c r="D25" s="15" t="s">
        <v>247</v>
      </c>
      <c r="E25" s="20">
        <v>3825825</v>
      </c>
      <c r="F25" s="21">
        <v>29569.8014</v>
      </c>
      <c r="G25" s="22">
        <v>2.3900000000000001E-2</v>
      </c>
      <c r="H25" s="40"/>
      <c r="I25" s="24"/>
      <c r="J25" s="5"/>
    </row>
    <row r="26" spans="1:10" ht="12.95" customHeight="1">
      <c r="A26" s="18" t="s">
        <v>695</v>
      </c>
      <c r="B26" s="19" t="s">
        <v>696</v>
      </c>
      <c r="C26" s="15" t="s">
        <v>697</v>
      </c>
      <c r="D26" s="15" t="s">
        <v>297</v>
      </c>
      <c r="E26" s="20">
        <v>988296</v>
      </c>
      <c r="F26" s="21">
        <v>24068.960800000001</v>
      </c>
      <c r="G26" s="22">
        <v>1.95E-2</v>
      </c>
      <c r="H26" s="40"/>
      <c r="I26" s="24"/>
      <c r="J26" s="5"/>
    </row>
    <row r="27" spans="1:10" ht="12.95" customHeight="1">
      <c r="A27" s="18" t="s">
        <v>312</v>
      </c>
      <c r="B27" s="19" t="s">
        <v>313</v>
      </c>
      <c r="C27" s="15" t="s">
        <v>314</v>
      </c>
      <c r="D27" s="15" t="s">
        <v>286</v>
      </c>
      <c r="E27" s="20">
        <v>2621551</v>
      </c>
      <c r="F27" s="21">
        <v>18772.9267</v>
      </c>
      <c r="G27" s="22">
        <v>1.52E-2</v>
      </c>
      <c r="H27" s="40"/>
      <c r="I27" s="24"/>
      <c r="J27" s="5"/>
    </row>
    <row r="28" spans="1:10" ht="12.95" customHeight="1">
      <c r="A28" s="18" t="s">
        <v>655</v>
      </c>
      <c r="B28" s="19" t="s">
        <v>656</v>
      </c>
      <c r="C28" s="15" t="s">
        <v>657</v>
      </c>
      <c r="D28" s="15" t="s">
        <v>639</v>
      </c>
      <c r="E28" s="20">
        <v>522025</v>
      </c>
      <c r="F28" s="21">
        <v>18186.045900000001</v>
      </c>
      <c r="G28" s="22">
        <v>1.47E-2</v>
      </c>
      <c r="H28" s="40"/>
      <c r="I28" s="24"/>
      <c r="J28" s="5"/>
    </row>
    <row r="29" spans="1:10" ht="12.95" customHeight="1">
      <c r="A29" s="18" t="s">
        <v>992</v>
      </c>
      <c r="B29" s="19" t="s">
        <v>993</v>
      </c>
      <c r="C29" s="15" t="s">
        <v>994</v>
      </c>
      <c r="D29" s="15" t="s">
        <v>422</v>
      </c>
      <c r="E29" s="20">
        <v>211871</v>
      </c>
      <c r="F29" s="21">
        <v>15873.269399999999</v>
      </c>
      <c r="G29" s="22">
        <v>1.29E-2</v>
      </c>
      <c r="H29" s="40"/>
      <c r="I29" s="24"/>
      <c r="J29" s="5"/>
    </row>
    <row r="30" spans="1:10" ht="12.95" customHeight="1">
      <c r="A30" s="18" t="s">
        <v>280</v>
      </c>
      <c r="B30" s="19" t="s">
        <v>281</v>
      </c>
      <c r="C30" s="15" t="s">
        <v>282</v>
      </c>
      <c r="D30" s="15" t="s">
        <v>247</v>
      </c>
      <c r="E30" s="20">
        <v>741553</v>
      </c>
      <c r="F30" s="21">
        <v>14099.147199999999</v>
      </c>
      <c r="G30" s="22">
        <v>1.14E-2</v>
      </c>
      <c r="H30" s="40"/>
      <c r="I30" s="24"/>
      <c r="J30" s="5"/>
    </row>
    <row r="31" spans="1:10" ht="12.95" customHeight="1">
      <c r="A31" s="18" t="s">
        <v>485</v>
      </c>
      <c r="B31" s="19" t="s">
        <v>486</v>
      </c>
      <c r="C31" s="15" t="s">
        <v>487</v>
      </c>
      <c r="D31" s="15" t="s">
        <v>311</v>
      </c>
      <c r="E31" s="20">
        <v>373879</v>
      </c>
      <c r="F31" s="21">
        <v>13701.3568</v>
      </c>
      <c r="G31" s="22">
        <v>1.11E-2</v>
      </c>
      <c r="H31" s="40"/>
      <c r="I31" s="24"/>
      <c r="J31" s="5"/>
    </row>
    <row r="32" spans="1:10" ht="12.95" customHeight="1">
      <c r="A32" s="18" t="s">
        <v>550</v>
      </c>
      <c r="B32" s="19" t="s">
        <v>551</v>
      </c>
      <c r="C32" s="15" t="s">
        <v>552</v>
      </c>
      <c r="D32" s="15" t="s">
        <v>553</v>
      </c>
      <c r="E32" s="20">
        <v>368692</v>
      </c>
      <c r="F32" s="21">
        <v>10743.869199999999</v>
      </c>
      <c r="G32" s="22">
        <v>8.6999999999999994E-3</v>
      </c>
      <c r="H32" s="40"/>
      <c r="I32" s="24"/>
      <c r="J32" s="5"/>
    </row>
    <row r="33" spans="1:10" ht="12.95" customHeight="1">
      <c r="A33" s="5"/>
      <c r="B33" s="14" t="s">
        <v>184</v>
      </c>
      <c r="C33" s="15"/>
      <c r="D33" s="15"/>
      <c r="E33" s="15"/>
      <c r="F33" s="25">
        <v>1149549</v>
      </c>
      <c r="G33" s="26">
        <v>0.93079999999999996</v>
      </c>
      <c r="H33" s="27"/>
      <c r="I33" s="28"/>
      <c r="J33" s="5"/>
    </row>
    <row r="34" spans="1:10" ht="12.95" customHeight="1">
      <c r="A34" s="5"/>
      <c r="B34" s="29" t="s">
        <v>1799</v>
      </c>
      <c r="C34" s="2"/>
      <c r="D34" s="2"/>
      <c r="E34" s="2"/>
      <c r="F34" s="27" t="s">
        <v>186</v>
      </c>
      <c r="G34" s="27" t="s">
        <v>186</v>
      </c>
      <c r="H34" s="27"/>
      <c r="I34" s="28"/>
      <c r="J34" s="5"/>
    </row>
    <row r="35" spans="1:10" ht="12.95" customHeight="1">
      <c r="A35" s="5"/>
      <c r="B35" s="29" t="s">
        <v>184</v>
      </c>
      <c r="C35" s="2"/>
      <c r="D35" s="2"/>
      <c r="E35" s="2"/>
      <c r="F35" s="27" t="s">
        <v>186</v>
      </c>
      <c r="G35" s="27" t="s">
        <v>186</v>
      </c>
      <c r="H35" s="27"/>
      <c r="I35" s="28"/>
      <c r="J35" s="5"/>
    </row>
    <row r="36" spans="1:10" ht="12.95" customHeight="1">
      <c r="A36" s="5"/>
      <c r="B36" s="29" t="s">
        <v>187</v>
      </c>
      <c r="C36" s="30"/>
      <c r="D36" s="2"/>
      <c r="E36" s="30"/>
      <c r="F36" s="25">
        <v>1149549</v>
      </c>
      <c r="G36" s="26">
        <v>0.93079999999999996</v>
      </c>
      <c r="H36" s="27"/>
      <c r="I36" s="28"/>
      <c r="J36" s="5"/>
    </row>
    <row r="37" spans="1:10" ht="12.95" customHeight="1">
      <c r="A37" s="5"/>
      <c r="B37" s="14" t="s">
        <v>188</v>
      </c>
      <c r="C37" s="15"/>
      <c r="D37" s="15"/>
      <c r="E37" s="15"/>
      <c r="F37" s="15"/>
      <c r="G37" s="15"/>
      <c r="H37" s="16"/>
      <c r="I37" s="17"/>
      <c r="J37" s="5"/>
    </row>
    <row r="38" spans="1:10" ht="12.95" customHeight="1">
      <c r="A38" s="18" t="s">
        <v>189</v>
      </c>
      <c r="B38" s="19" t="s">
        <v>190</v>
      </c>
      <c r="C38" s="15"/>
      <c r="D38" s="15"/>
      <c r="E38" s="20"/>
      <c r="F38" s="21">
        <v>53502.746800000001</v>
      </c>
      <c r="G38" s="22">
        <v>4.3299999999999998E-2</v>
      </c>
      <c r="H38" s="23">
        <v>6.5639321343445051E-2</v>
      </c>
      <c r="I38" s="24"/>
      <c r="J38" s="5"/>
    </row>
    <row r="39" spans="1:10" ht="12.95" customHeight="1">
      <c r="A39" s="5"/>
      <c r="B39" s="14" t="s">
        <v>184</v>
      </c>
      <c r="C39" s="15"/>
      <c r="D39" s="15"/>
      <c r="E39" s="15"/>
      <c r="F39" s="25">
        <v>53502.746800000001</v>
      </c>
      <c r="G39" s="26">
        <v>4.3299999999999998E-2</v>
      </c>
      <c r="H39" s="27"/>
      <c r="I39" s="28"/>
      <c r="J39" s="5"/>
    </row>
    <row r="40" spans="1:10" ht="12.95" customHeight="1">
      <c r="A40" s="5"/>
      <c r="B40" s="29" t="s">
        <v>187</v>
      </c>
      <c r="C40" s="30"/>
      <c r="D40" s="2"/>
      <c r="E40" s="30"/>
      <c r="F40" s="25">
        <v>53502.746800000001</v>
      </c>
      <c r="G40" s="26">
        <v>4.3299999999999998E-2</v>
      </c>
      <c r="H40" s="27"/>
      <c r="I40" s="28"/>
      <c r="J40" s="5"/>
    </row>
    <row r="41" spans="1:10" ht="12.95" customHeight="1">
      <c r="A41" s="5"/>
      <c r="B41" s="29" t="s">
        <v>191</v>
      </c>
      <c r="C41" s="15"/>
      <c r="D41" s="2"/>
      <c r="E41" s="15"/>
      <c r="F41" s="31">
        <v>31934.9532</v>
      </c>
      <c r="G41" s="26">
        <v>2.5899999999999999E-2</v>
      </c>
      <c r="H41" s="27"/>
      <c r="I41" s="28"/>
      <c r="J41" s="5"/>
    </row>
    <row r="42" spans="1:10" ht="12.95" customHeight="1">
      <c r="A42" s="5"/>
      <c r="B42" s="32" t="s">
        <v>192</v>
      </c>
      <c r="C42" s="33"/>
      <c r="D42" s="33"/>
      <c r="E42" s="33"/>
      <c r="F42" s="34">
        <v>1234986.7</v>
      </c>
      <c r="G42" s="35">
        <v>1</v>
      </c>
      <c r="H42" s="36"/>
      <c r="I42" s="37"/>
      <c r="J42" s="5"/>
    </row>
    <row r="43" spans="1:10" ht="12.95" customHeight="1">
      <c r="A43" s="5"/>
      <c r="B43" s="7"/>
      <c r="C43" s="5"/>
      <c r="D43" s="5"/>
      <c r="E43" s="5"/>
      <c r="F43" s="5"/>
      <c r="G43" s="5"/>
      <c r="H43" s="5"/>
      <c r="I43" s="5"/>
      <c r="J43" s="5"/>
    </row>
    <row r="44" spans="1:10" ht="12.95" customHeight="1">
      <c r="A44" s="5"/>
      <c r="B44" s="4" t="s">
        <v>193</v>
      </c>
      <c r="C44" s="5"/>
      <c r="D44" s="5"/>
      <c r="E44" s="5"/>
      <c r="F44" s="5"/>
      <c r="G44" s="5"/>
      <c r="H44" s="5"/>
      <c r="I44" s="5"/>
      <c r="J44" s="5"/>
    </row>
    <row r="45" spans="1:10" ht="12.95" customHeight="1">
      <c r="A45" s="5"/>
      <c r="B45" s="4" t="s">
        <v>194</v>
      </c>
      <c r="C45" s="5"/>
      <c r="D45" s="5"/>
      <c r="E45" s="5"/>
      <c r="F45" s="5"/>
      <c r="G45" s="5"/>
      <c r="H45" s="5"/>
      <c r="I45" s="5"/>
      <c r="J45" s="5"/>
    </row>
    <row r="46" spans="1:10" ht="26.1" customHeight="1">
      <c r="A46" s="5"/>
      <c r="B46" s="76" t="s">
        <v>195</v>
      </c>
      <c r="C46" s="76"/>
      <c r="D46" s="76"/>
      <c r="E46" s="76"/>
      <c r="F46" s="76"/>
      <c r="G46" s="76"/>
      <c r="H46" s="76"/>
      <c r="I46" s="76"/>
      <c r="J46" s="5"/>
    </row>
    <row r="47" spans="1:10" ht="12.95" customHeight="1">
      <c r="A47" s="5"/>
      <c r="B47" s="76" t="s">
        <v>196</v>
      </c>
      <c r="C47" s="76"/>
      <c r="D47" s="76"/>
      <c r="E47" s="76"/>
      <c r="F47" s="76"/>
      <c r="G47" s="76"/>
      <c r="H47" s="76"/>
      <c r="I47" s="76"/>
      <c r="J47" s="5"/>
    </row>
    <row r="48" spans="1:10" ht="12.95" customHeight="1">
      <c r="A48" s="5"/>
      <c r="B48" s="76"/>
      <c r="C48" s="76"/>
      <c r="D48" s="76"/>
      <c r="E48" s="76"/>
      <c r="F48" s="76"/>
      <c r="G48" s="76"/>
      <c r="H48" s="76"/>
      <c r="I48" s="76"/>
      <c r="J48" s="5"/>
    </row>
    <row r="49" spans="1:10" ht="12.95" customHeight="1">
      <c r="A49" s="5"/>
      <c r="B49" s="76"/>
      <c r="C49" s="76"/>
      <c r="D49" s="76"/>
      <c r="E49" s="76"/>
      <c r="F49" s="76"/>
      <c r="G49" s="76"/>
      <c r="H49" s="76"/>
      <c r="I49" s="76"/>
      <c r="J49" s="5"/>
    </row>
    <row r="50" spans="1:10" ht="12.95" customHeight="1">
      <c r="A50" s="5"/>
      <c r="B50" s="76"/>
      <c r="C50" s="76"/>
      <c r="D50" s="76"/>
      <c r="E50" s="76"/>
      <c r="F50" s="76"/>
      <c r="G50" s="76"/>
      <c r="H50" s="76"/>
      <c r="I50" s="76"/>
      <c r="J50" s="5"/>
    </row>
    <row r="51" spans="1:10" ht="12.95" customHeight="1">
      <c r="A51" s="5"/>
      <c r="B51" s="76"/>
      <c r="C51" s="76"/>
      <c r="D51" s="76"/>
      <c r="E51" s="76"/>
      <c r="F51" s="76"/>
      <c r="G51" s="76"/>
      <c r="H51" s="76"/>
      <c r="I51" s="76"/>
      <c r="J51" s="5"/>
    </row>
    <row r="52" spans="1:10" ht="12.95" customHeight="1">
      <c r="A52" s="5"/>
      <c r="B52" s="5"/>
      <c r="C52" s="77" t="s">
        <v>1802</v>
      </c>
      <c r="D52" s="77"/>
      <c r="E52" s="77"/>
      <c r="F52" s="77"/>
      <c r="G52" s="5"/>
      <c r="H52" s="5"/>
      <c r="I52" s="5"/>
      <c r="J52" s="5"/>
    </row>
    <row r="53" spans="1:10" ht="12.95" customHeight="1">
      <c r="A53" s="5"/>
      <c r="B53" s="38" t="s">
        <v>200</v>
      </c>
      <c r="C53" s="77" t="s">
        <v>201</v>
      </c>
      <c r="D53" s="77"/>
      <c r="E53" s="77"/>
      <c r="F53" s="77"/>
      <c r="G53" s="5"/>
      <c r="H53" s="5"/>
      <c r="I53" s="5"/>
      <c r="J53" s="5"/>
    </row>
    <row r="54" spans="1:10" ht="135" customHeight="1">
      <c r="A54" s="5"/>
      <c r="B54" s="39"/>
      <c r="C54" s="78"/>
      <c r="D54" s="78"/>
      <c r="E54" s="5"/>
      <c r="F54" s="5"/>
      <c r="G54" s="5"/>
      <c r="H54" s="5"/>
      <c r="I54" s="5"/>
      <c r="J54" s="5"/>
    </row>
  </sheetData>
  <mergeCells count="9">
    <mergeCell ref="B51:I51"/>
    <mergeCell ref="C52:F52"/>
    <mergeCell ref="C53:F53"/>
    <mergeCell ref="C54:D54"/>
    <mergeCell ref="B46:I46"/>
    <mergeCell ref="B47:I47"/>
    <mergeCell ref="B48:I48"/>
    <mergeCell ref="B49:I49"/>
    <mergeCell ref="B50:I50"/>
  </mergeCells>
  <hyperlinks>
    <hyperlink ref="A1" location="AxisFocusedFund" display="AXISF25" xr:uid="{00000000-0004-0000-1D00-000000000000}"/>
    <hyperlink ref="B1" location="AxisFocusedFund" display="Axis Focused Fund" xr:uid="{00000000-0004-0000-1D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outlinePr summaryBelow="0"/>
  </sheetPr>
  <dimension ref="A1:J62"/>
  <sheetViews>
    <sheetView topLeftCell="A3" workbookViewId="0">
      <selection activeCell="B7" sqref="B7:B13"/>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62</v>
      </c>
      <c r="B1" s="4" t="s">
        <v>63</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202</v>
      </c>
      <c r="E4" s="11" t="s">
        <v>169</v>
      </c>
      <c r="F4" s="11" t="s">
        <v>170</v>
      </c>
      <c r="G4" s="11" t="s">
        <v>171</v>
      </c>
      <c r="H4" s="11" t="s">
        <v>172</v>
      </c>
      <c r="I4" s="12" t="s">
        <v>173</v>
      </c>
      <c r="J4" s="13" t="s">
        <v>174</v>
      </c>
    </row>
    <row r="5" spans="1:10" ht="12.95" customHeight="1">
      <c r="A5" s="5"/>
      <c r="B5" s="14" t="s">
        <v>1872</v>
      </c>
      <c r="C5" s="15"/>
      <c r="D5" s="15"/>
      <c r="E5" s="15"/>
      <c r="F5" s="15"/>
      <c r="G5" s="15"/>
      <c r="H5" s="16"/>
      <c r="I5" s="17"/>
      <c r="J5" s="5"/>
    </row>
    <row r="6" spans="1:10" ht="12.95" customHeight="1">
      <c r="A6" s="5"/>
      <c r="B6" s="14" t="s">
        <v>1885</v>
      </c>
      <c r="C6" s="15"/>
      <c r="D6" s="15"/>
      <c r="E6" s="15"/>
      <c r="F6" s="5"/>
      <c r="G6" s="16"/>
      <c r="H6" s="16"/>
      <c r="I6" s="17"/>
      <c r="J6" s="5"/>
    </row>
    <row r="7" spans="1:10" ht="12.95" customHeight="1">
      <c r="A7" s="18" t="s">
        <v>3346</v>
      </c>
      <c r="B7" s="19" t="s">
        <v>3347</v>
      </c>
      <c r="C7" s="15"/>
      <c r="D7" s="15"/>
      <c r="E7" s="41"/>
      <c r="F7" s="21">
        <v>0.1245</v>
      </c>
      <c r="G7" s="40" t="s">
        <v>1798</v>
      </c>
      <c r="H7" s="40"/>
      <c r="I7" s="24"/>
      <c r="J7" s="5"/>
    </row>
    <row r="8" spans="1:10" ht="12.95" customHeight="1">
      <c r="A8" s="18" t="s">
        <v>3348</v>
      </c>
      <c r="B8" s="19" t="s">
        <v>3349</v>
      </c>
      <c r="C8" s="15"/>
      <c r="D8" s="15"/>
      <c r="E8" s="41"/>
      <c r="F8" s="21">
        <v>0.11849999999999999</v>
      </c>
      <c r="G8" s="40" t="s">
        <v>1798</v>
      </c>
      <c r="H8" s="40"/>
      <c r="I8" s="24"/>
      <c r="J8" s="5"/>
    </row>
    <row r="9" spans="1:10" ht="12.95" customHeight="1">
      <c r="A9" s="18" t="s">
        <v>3350</v>
      </c>
      <c r="B9" s="19" t="s">
        <v>3351</v>
      </c>
      <c r="C9" s="15"/>
      <c r="D9" s="15"/>
      <c r="E9" s="41"/>
      <c r="F9" s="21">
        <v>7.1999999999999995E-2</v>
      </c>
      <c r="G9" s="40" t="s">
        <v>1798</v>
      </c>
      <c r="H9" s="40"/>
      <c r="I9" s="24"/>
      <c r="J9" s="5"/>
    </row>
    <row r="10" spans="1:10" ht="12.95" customHeight="1">
      <c r="A10" s="18" t="s">
        <v>3352</v>
      </c>
      <c r="B10" s="19" t="s">
        <v>3353</v>
      </c>
      <c r="C10" s="15"/>
      <c r="D10" s="15"/>
      <c r="E10" s="41"/>
      <c r="F10" s="21">
        <v>3.7499999999999999E-2</v>
      </c>
      <c r="G10" s="40" t="s">
        <v>1798</v>
      </c>
      <c r="H10" s="40"/>
      <c r="I10" s="24"/>
      <c r="J10" s="5"/>
    </row>
    <row r="11" spans="1:10" ht="12.95" customHeight="1">
      <c r="A11" s="18" t="s">
        <v>3354</v>
      </c>
      <c r="B11" s="19" t="s">
        <v>3355</v>
      </c>
      <c r="C11" s="15"/>
      <c r="D11" s="15"/>
      <c r="E11" s="41"/>
      <c r="F11" s="21">
        <v>2.7E-2</v>
      </c>
      <c r="G11" s="40" t="s">
        <v>1798</v>
      </c>
      <c r="H11" s="40"/>
      <c r="I11" s="24"/>
      <c r="J11" s="5"/>
    </row>
    <row r="12" spans="1:10" ht="12.95" customHeight="1">
      <c r="A12" s="18" t="s">
        <v>3356</v>
      </c>
      <c r="B12" s="19" t="s">
        <v>3357</v>
      </c>
      <c r="C12" s="15"/>
      <c r="D12" s="15"/>
      <c r="E12" s="41"/>
      <c r="F12" s="21">
        <v>2.3E-2</v>
      </c>
      <c r="G12" s="40" t="s">
        <v>1798</v>
      </c>
      <c r="H12" s="40"/>
      <c r="I12" s="24"/>
      <c r="J12" s="5"/>
    </row>
    <row r="13" spans="1:10" ht="12.95" customHeight="1">
      <c r="A13" s="18" t="s">
        <v>3358</v>
      </c>
      <c r="B13" s="19" t="s">
        <v>3359</v>
      </c>
      <c r="C13" s="15"/>
      <c r="D13" s="15"/>
      <c r="E13" s="41"/>
      <c r="F13" s="21">
        <v>2.1999999999999999E-2</v>
      </c>
      <c r="G13" s="40" t="s">
        <v>1798</v>
      </c>
      <c r="H13" s="40"/>
      <c r="I13" s="24"/>
      <c r="J13" s="5"/>
    </row>
    <row r="14" spans="1:10" ht="12.95" customHeight="1">
      <c r="A14" s="5"/>
      <c r="B14" s="14" t="s">
        <v>184</v>
      </c>
      <c r="C14" s="15"/>
      <c r="D14" s="15"/>
      <c r="E14" s="15"/>
      <c r="F14" s="25">
        <v>0.42449999999999999</v>
      </c>
      <c r="G14" s="26" t="s">
        <v>1798</v>
      </c>
      <c r="H14" s="27"/>
      <c r="I14" s="28"/>
      <c r="J14" s="5"/>
    </row>
    <row r="15" spans="1:10" ht="12.95" customHeight="1">
      <c r="A15" s="5"/>
      <c r="B15" s="29" t="s">
        <v>187</v>
      </c>
      <c r="C15" s="30"/>
      <c r="D15" s="2"/>
      <c r="E15" s="30"/>
      <c r="F15" s="25">
        <v>0.42449999999999999</v>
      </c>
      <c r="G15" s="26" t="s">
        <v>1798</v>
      </c>
      <c r="H15" s="27"/>
      <c r="I15" s="28"/>
      <c r="J15" s="5"/>
    </row>
    <row r="16" spans="1:10" ht="12.95" customHeight="1">
      <c r="A16" s="5"/>
      <c r="B16" s="14" t="s">
        <v>175</v>
      </c>
      <c r="C16" s="15"/>
      <c r="D16" s="15"/>
      <c r="E16" s="15"/>
      <c r="F16" s="15"/>
      <c r="G16" s="15"/>
      <c r="H16" s="16"/>
      <c r="I16" s="17"/>
      <c r="J16" s="5"/>
    </row>
    <row r="17" spans="1:10" ht="12.95" customHeight="1">
      <c r="A17" s="5"/>
      <c r="B17" s="14" t="s">
        <v>176</v>
      </c>
      <c r="C17" s="15"/>
      <c r="D17" s="15"/>
      <c r="E17" s="15"/>
      <c r="F17" s="5"/>
      <c r="G17" s="16"/>
      <c r="H17" s="16"/>
      <c r="I17" s="17"/>
      <c r="J17" s="5"/>
    </row>
    <row r="18" spans="1:10" ht="12.95" customHeight="1">
      <c r="A18" s="18" t="s">
        <v>2312</v>
      </c>
      <c r="B18" s="19" t="s">
        <v>2313</v>
      </c>
      <c r="C18" s="15" t="s">
        <v>2314</v>
      </c>
      <c r="D18" s="15" t="s">
        <v>180</v>
      </c>
      <c r="E18" s="20">
        <v>4434000</v>
      </c>
      <c r="F18" s="21">
        <v>4604.1990999999998</v>
      </c>
      <c r="G18" s="22">
        <v>0.26319999999999999</v>
      </c>
      <c r="H18" s="23">
        <v>7.1733000000000005E-2</v>
      </c>
      <c r="I18" s="24"/>
      <c r="J18" s="5"/>
    </row>
    <row r="19" spans="1:10" ht="12.95" customHeight="1">
      <c r="A19" s="18" t="s">
        <v>1888</v>
      </c>
      <c r="B19" s="19" t="s">
        <v>1889</v>
      </c>
      <c r="C19" s="15" t="s">
        <v>1890</v>
      </c>
      <c r="D19" s="15" t="s">
        <v>180</v>
      </c>
      <c r="E19" s="20">
        <v>2500000</v>
      </c>
      <c r="F19" s="21">
        <v>2560.16</v>
      </c>
      <c r="G19" s="22">
        <v>0.1464</v>
      </c>
      <c r="H19" s="23">
        <v>6.8558999999999995E-2</v>
      </c>
      <c r="I19" s="24"/>
      <c r="J19" s="5"/>
    </row>
    <row r="20" spans="1:10" ht="12.95" customHeight="1">
      <c r="A20" s="18" t="s">
        <v>2306</v>
      </c>
      <c r="B20" s="19" t="s">
        <v>2307</v>
      </c>
      <c r="C20" s="15" t="s">
        <v>2308</v>
      </c>
      <c r="D20" s="15" t="s">
        <v>180</v>
      </c>
      <c r="E20" s="20">
        <v>1500000</v>
      </c>
      <c r="F20" s="21">
        <v>1550.8605</v>
      </c>
      <c r="G20" s="22">
        <v>8.8700000000000001E-2</v>
      </c>
      <c r="H20" s="23">
        <v>7.1452000000000002E-2</v>
      </c>
      <c r="I20" s="24"/>
      <c r="J20" s="5"/>
    </row>
    <row r="21" spans="1:10" ht="12.95" customHeight="1">
      <c r="A21" s="18" t="s">
        <v>1953</v>
      </c>
      <c r="B21" s="19" t="s">
        <v>1954</v>
      </c>
      <c r="C21" s="15" t="s">
        <v>1955</v>
      </c>
      <c r="D21" s="15" t="s">
        <v>180</v>
      </c>
      <c r="E21" s="20">
        <v>1000000</v>
      </c>
      <c r="F21" s="21">
        <v>1030.3779999999999</v>
      </c>
      <c r="G21" s="22">
        <v>5.8900000000000001E-2</v>
      </c>
      <c r="H21" s="23">
        <v>6.7864999999999995E-2</v>
      </c>
      <c r="I21" s="24"/>
      <c r="J21" s="5"/>
    </row>
    <row r="22" spans="1:10" ht="12.95" customHeight="1">
      <c r="A22" s="18" t="s">
        <v>1894</v>
      </c>
      <c r="B22" s="19" t="s">
        <v>1895</v>
      </c>
      <c r="C22" s="15" t="s">
        <v>1896</v>
      </c>
      <c r="D22" s="15" t="s">
        <v>180</v>
      </c>
      <c r="E22" s="20">
        <v>1000000</v>
      </c>
      <c r="F22" s="21">
        <v>1027.345</v>
      </c>
      <c r="G22" s="22">
        <v>5.8700000000000002E-2</v>
      </c>
      <c r="H22" s="23">
        <v>6.8666000000000005E-2</v>
      </c>
      <c r="I22" s="24"/>
      <c r="J22" s="5"/>
    </row>
    <row r="23" spans="1:10" ht="12.95" customHeight="1">
      <c r="A23" s="18" t="s">
        <v>2725</v>
      </c>
      <c r="B23" s="19" t="s">
        <v>2726</v>
      </c>
      <c r="C23" s="15" t="s">
        <v>2727</v>
      </c>
      <c r="D23" s="15" t="s">
        <v>180</v>
      </c>
      <c r="E23" s="20">
        <v>1000000</v>
      </c>
      <c r="F23" s="21">
        <v>1007.9829999999999</v>
      </c>
      <c r="G23" s="22">
        <v>5.7599999999999998E-2</v>
      </c>
      <c r="H23" s="23">
        <v>7.1487999999999996E-2</v>
      </c>
      <c r="I23" s="24"/>
      <c r="J23" s="5"/>
    </row>
    <row r="24" spans="1:10" ht="12.95" customHeight="1">
      <c r="A24" s="18" t="s">
        <v>1907</v>
      </c>
      <c r="B24" s="19" t="s">
        <v>1908</v>
      </c>
      <c r="C24" s="15" t="s">
        <v>1909</v>
      </c>
      <c r="D24" s="15" t="s">
        <v>180</v>
      </c>
      <c r="E24" s="20">
        <v>1000000</v>
      </c>
      <c r="F24" s="21">
        <v>1006.596</v>
      </c>
      <c r="G24" s="22">
        <v>5.7500000000000002E-2</v>
      </c>
      <c r="H24" s="23">
        <v>6.8065000000000001E-2</v>
      </c>
      <c r="I24" s="24"/>
      <c r="J24" s="5"/>
    </row>
    <row r="25" spans="1:10" ht="12.95" customHeight="1">
      <c r="A25" s="18" t="s">
        <v>3269</v>
      </c>
      <c r="B25" s="19" t="s">
        <v>3270</v>
      </c>
      <c r="C25" s="15" t="s">
        <v>3271</v>
      </c>
      <c r="D25" s="15" t="s">
        <v>180</v>
      </c>
      <c r="E25" s="20">
        <v>925000</v>
      </c>
      <c r="F25" s="21">
        <v>928.71389999999997</v>
      </c>
      <c r="G25" s="22">
        <v>5.3100000000000001E-2</v>
      </c>
      <c r="H25" s="23"/>
      <c r="I25" s="24"/>
      <c r="J25" s="5"/>
    </row>
    <row r="26" spans="1:10" ht="12.95" customHeight="1">
      <c r="A26" s="18" t="s">
        <v>3360</v>
      </c>
      <c r="B26" s="19" t="s">
        <v>3361</v>
      </c>
      <c r="C26" s="15" t="s">
        <v>3362</v>
      </c>
      <c r="D26" s="15" t="s">
        <v>180</v>
      </c>
      <c r="E26" s="20">
        <v>500000</v>
      </c>
      <c r="F26" s="21">
        <v>507.63</v>
      </c>
      <c r="G26" s="22">
        <v>2.9000000000000001E-2</v>
      </c>
      <c r="H26" s="23">
        <v>6.7360000000000003E-2</v>
      </c>
      <c r="I26" s="24"/>
      <c r="J26" s="5"/>
    </row>
    <row r="27" spans="1:10" ht="12.95" customHeight="1">
      <c r="A27" s="18" t="s">
        <v>3363</v>
      </c>
      <c r="B27" s="19" t="s">
        <v>3364</v>
      </c>
      <c r="C27" s="15" t="s">
        <v>3365</v>
      </c>
      <c r="D27" s="15" t="s">
        <v>206</v>
      </c>
      <c r="E27" s="20">
        <v>500</v>
      </c>
      <c r="F27" s="21">
        <v>504.6035</v>
      </c>
      <c r="G27" s="22">
        <v>2.8799999999999999E-2</v>
      </c>
      <c r="H27" s="23">
        <v>7.8200000000000006E-2</v>
      </c>
      <c r="I27" s="24"/>
      <c r="J27" s="5"/>
    </row>
    <row r="28" spans="1:10" ht="12.95" customHeight="1">
      <c r="A28" s="18" t="s">
        <v>2019</v>
      </c>
      <c r="B28" s="19" t="s">
        <v>2020</v>
      </c>
      <c r="C28" s="15" t="s">
        <v>2021</v>
      </c>
      <c r="D28" s="15" t="s">
        <v>180</v>
      </c>
      <c r="E28" s="20">
        <v>500000</v>
      </c>
      <c r="F28" s="21">
        <v>504.40899999999999</v>
      </c>
      <c r="G28" s="22">
        <v>2.8799999999999999E-2</v>
      </c>
      <c r="H28" s="23">
        <v>6.9392999999999996E-2</v>
      </c>
      <c r="I28" s="24"/>
      <c r="J28" s="5"/>
    </row>
    <row r="29" spans="1:10" ht="12.95" customHeight="1">
      <c r="A29" s="18" t="s">
        <v>2325</v>
      </c>
      <c r="B29" s="19" t="s">
        <v>2326</v>
      </c>
      <c r="C29" s="15" t="s">
        <v>2327</v>
      </c>
      <c r="D29" s="15" t="s">
        <v>2318</v>
      </c>
      <c r="E29" s="20">
        <v>500</v>
      </c>
      <c r="F29" s="21">
        <v>503.35849999999999</v>
      </c>
      <c r="G29" s="22">
        <v>2.8799999999999999E-2</v>
      </c>
      <c r="H29" s="23">
        <v>8.6599999999999996E-2</v>
      </c>
      <c r="I29" s="24"/>
      <c r="J29" s="5"/>
    </row>
    <row r="30" spans="1:10" ht="12.95" customHeight="1">
      <c r="A30" s="18" t="s">
        <v>2731</v>
      </c>
      <c r="B30" s="19" t="s">
        <v>2732</v>
      </c>
      <c r="C30" s="15" t="s">
        <v>2733</v>
      </c>
      <c r="D30" s="15" t="s">
        <v>180</v>
      </c>
      <c r="E30" s="20">
        <v>500000</v>
      </c>
      <c r="F30" s="21">
        <v>502.75150000000002</v>
      </c>
      <c r="G30" s="22">
        <v>2.87E-2</v>
      </c>
      <c r="H30" s="23">
        <v>7.1731000000000003E-2</v>
      </c>
      <c r="I30" s="24"/>
      <c r="J30" s="5"/>
    </row>
    <row r="31" spans="1:10" ht="12.95" customHeight="1">
      <c r="A31" s="18" t="s">
        <v>2497</v>
      </c>
      <c r="B31" s="19" t="s">
        <v>2498</v>
      </c>
      <c r="C31" s="15" t="s">
        <v>2499</v>
      </c>
      <c r="D31" s="15" t="s">
        <v>206</v>
      </c>
      <c r="E31" s="20">
        <v>500</v>
      </c>
      <c r="F31" s="21">
        <v>502.75049999999999</v>
      </c>
      <c r="G31" s="22">
        <v>2.87E-2</v>
      </c>
      <c r="H31" s="23">
        <v>7.8649999999999998E-2</v>
      </c>
      <c r="I31" s="24"/>
      <c r="J31" s="5"/>
    </row>
    <row r="32" spans="1:10" ht="12.95" customHeight="1">
      <c r="A32" s="5"/>
      <c r="B32" s="14" t="s">
        <v>184</v>
      </c>
      <c r="C32" s="15"/>
      <c r="D32" s="15"/>
      <c r="E32" s="15"/>
      <c r="F32" s="25">
        <v>16741.738499999999</v>
      </c>
      <c r="G32" s="26">
        <v>0.95709999999999995</v>
      </c>
      <c r="H32" s="27"/>
      <c r="I32" s="28"/>
      <c r="J32" s="5"/>
    </row>
    <row r="33" spans="1:10" ht="12.95" customHeight="1">
      <c r="A33" s="5"/>
      <c r="B33" s="29" t="s">
        <v>185</v>
      </c>
      <c r="C33" s="2"/>
      <c r="D33" s="2"/>
      <c r="E33" s="2"/>
      <c r="F33" s="27" t="s">
        <v>186</v>
      </c>
      <c r="G33" s="27" t="s">
        <v>186</v>
      </c>
      <c r="H33" s="27"/>
      <c r="I33" s="28"/>
      <c r="J33" s="5"/>
    </row>
    <row r="34" spans="1:10" ht="12.95" customHeight="1">
      <c r="A34" s="5"/>
      <c r="B34" s="29" t="s">
        <v>184</v>
      </c>
      <c r="C34" s="2"/>
      <c r="D34" s="2"/>
      <c r="E34" s="2"/>
      <c r="F34" s="27" t="s">
        <v>186</v>
      </c>
      <c r="G34" s="27" t="s">
        <v>186</v>
      </c>
      <c r="H34" s="27"/>
      <c r="I34" s="28"/>
      <c r="J34" s="5"/>
    </row>
    <row r="35" spans="1:10" ht="12.95" customHeight="1">
      <c r="A35" s="5"/>
      <c r="B35" s="29" t="s">
        <v>187</v>
      </c>
      <c r="C35" s="30"/>
      <c r="D35" s="2"/>
      <c r="E35" s="30"/>
      <c r="F35" s="25">
        <v>16741.738499999999</v>
      </c>
      <c r="G35" s="26">
        <v>0.95709999999999995</v>
      </c>
      <c r="H35" s="27"/>
      <c r="I35" s="28"/>
      <c r="J35" s="5"/>
    </row>
    <row r="36" spans="1:10" ht="12.95" customHeight="1">
      <c r="A36" s="5"/>
      <c r="B36" s="14" t="s">
        <v>1800</v>
      </c>
      <c r="C36" s="15"/>
      <c r="D36" s="15"/>
      <c r="E36" s="15"/>
      <c r="F36" s="15"/>
      <c r="G36" s="15"/>
      <c r="H36" s="16"/>
      <c r="I36" s="17"/>
      <c r="J36" s="5"/>
    </row>
    <row r="37" spans="1:10" ht="12.95" customHeight="1">
      <c r="A37" s="5"/>
      <c r="B37" s="14" t="s">
        <v>2204</v>
      </c>
      <c r="C37" s="15"/>
      <c r="D37" s="15"/>
      <c r="E37" s="15"/>
      <c r="F37" s="5"/>
      <c r="G37" s="16"/>
      <c r="H37" s="16"/>
      <c r="I37" s="17"/>
      <c r="J37" s="5"/>
    </row>
    <row r="38" spans="1:10" ht="12.95" customHeight="1">
      <c r="A38" s="18" t="s">
        <v>2205</v>
      </c>
      <c r="B38" s="19" t="s">
        <v>2206</v>
      </c>
      <c r="C38" s="15" t="s">
        <v>2207</v>
      </c>
      <c r="D38" s="15"/>
      <c r="E38" s="20">
        <v>1150.0429999999999</v>
      </c>
      <c r="F38" s="21">
        <v>125.4765</v>
      </c>
      <c r="G38" s="22">
        <v>7.1999999999999998E-3</v>
      </c>
      <c r="H38" s="23"/>
      <c r="I38" s="24"/>
      <c r="J38" s="5"/>
    </row>
    <row r="39" spans="1:10" ht="12.95" customHeight="1">
      <c r="A39" s="5"/>
      <c r="B39" s="14" t="s">
        <v>184</v>
      </c>
      <c r="C39" s="15"/>
      <c r="D39" s="15"/>
      <c r="E39" s="15"/>
      <c r="F39" s="25">
        <v>125.4765</v>
      </c>
      <c r="G39" s="26">
        <v>7.1999999999999998E-3</v>
      </c>
      <c r="H39" s="27"/>
      <c r="I39" s="28"/>
      <c r="J39" s="5"/>
    </row>
    <row r="40" spans="1:10" ht="12.95" customHeight="1">
      <c r="A40" s="5"/>
      <c r="B40" s="29" t="s">
        <v>187</v>
      </c>
      <c r="C40" s="30"/>
      <c r="D40" s="2"/>
      <c r="E40" s="30"/>
      <c r="F40" s="25">
        <v>125.4765</v>
      </c>
      <c r="G40" s="26">
        <v>7.1999999999999998E-3</v>
      </c>
      <c r="H40" s="27"/>
      <c r="I40" s="28"/>
      <c r="J40" s="5"/>
    </row>
    <row r="41" spans="1:10" ht="12.95" customHeight="1">
      <c r="A41" s="5"/>
      <c r="B41" s="14" t="s">
        <v>188</v>
      </c>
      <c r="C41" s="15"/>
      <c r="D41" s="15"/>
      <c r="E41" s="15"/>
      <c r="F41" s="15"/>
      <c r="G41" s="15"/>
      <c r="H41" s="16"/>
      <c r="I41" s="17"/>
      <c r="J41" s="5"/>
    </row>
    <row r="42" spans="1:10" ht="12.95" customHeight="1">
      <c r="A42" s="18" t="s">
        <v>189</v>
      </c>
      <c r="B42" s="19" t="s">
        <v>190</v>
      </c>
      <c r="C42" s="15"/>
      <c r="D42" s="15"/>
      <c r="E42" s="20"/>
      <c r="F42" s="21">
        <v>217.20189999999999</v>
      </c>
      <c r="G42" s="22">
        <v>1.24E-2</v>
      </c>
      <c r="H42" s="23">
        <v>6.5639354217079449E-2</v>
      </c>
      <c r="I42" s="24"/>
      <c r="J42" s="5"/>
    </row>
    <row r="43" spans="1:10" ht="12.95" customHeight="1">
      <c r="A43" s="5"/>
      <c r="B43" s="14" t="s">
        <v>184</v>
      </c>
      <c r="C43" s="15"/>
      <c r="D43" s="15"/>
      <c r="E43" s="15"/>
      <c r="F43" s="25">
        <v>217.20189999999999</v>
      </c>
      <c r="G43" s="26">
        <v>1.24E-2</v>
      </c>
      <c r="H43" s="27"/>
      <c r="I43" s="28"/>
      <c r="J43" s="5"/>
    </row>
    <row r="44" spans="1:10" ht="12.95" customHeight="1">
      <c r="A44" s="5"/>
      <c r="B44" s="29" t="s">
        <v>185</v>
      </c>
      <c r="C44" s="2"/>
      <c r="D44" s="2"/>
      <c r="E44" s="2"/>
      <c r="F44" s="27" t="s">
        <v>186</v>
      </c>
      <c r="G44" s="27" t="s">
        <v>186</v>
      </c>
      <c r="H44" s="27"/>
      <c r="I44" s="28"/>
      <c r="J44" s="5"/>
    </row>
    <row r="45" spans="1:10" ht="12.95" customHeight="1">
      <c r="A45" s="5"/>
      <c r="B45" s="29" t="s">
        <v>184</v>
      </c>
      <c r="C45" s="2"/>
      <c r="D45" s="2"/>
      <c r="E45" s="2"/>
      <c r="F45" s="27" t="s">
        <v>186</v>
      </c>
      <c r="G45" s="27" t="s">
        <v>186</v>
      </c>
      <c r="H45" s="27"/>
      <c r="I45" s="28"/>
      <c r="J45" s="5"/>
    </row>
    <row r="46" spans="1:10" ht="12.95" customHeight="1">
      <c r="A46" s="5"/>
      <c r="B46" s="29" t="s">
        <v>187</v>
      </c>
      <c r="C46" s="30"/>
      <c r="D46" s="2"/>
      <c r="E46" s="30"/>
      <c r="F46" s="25">
        <v>217.20189999999999</v>
      </c>
      <c r="G46" s="26">
        <v>1.24E-2</v>
      </c>
      <c r="H46" s="27"/>
      <c r="I46" s="28"/>
      <c r="J46" s="5"/>
    </row>
    <row r="47" spans="1:10" ht="12.95" customHeight="1">
      <c r="A47" s="5"/>
      <c r="B47" s="29" t="s">
        <v>191</v>
      </c>
      <c r="C47" s="15"/>
      <c r="D47" s="2"/>
      <c r="E47" s="15"/>
      <c r="F47" s="31">
        <v>408.08859999999999</v>
      </c>
      <c r="G47" s="26">
        <v>2.3300000000000001E-2</v>
      </c>
      <c r="H47" s="27"/>
      <c r="I47" s="28"/>
      <c r="J47" s="5"/>
    </row>
    <row r="48" spans="1:10" ht="12.95" customHeight="1">
      <c r="A48" s="5"/>
      <c r="B48" s="32" t="s">
        <v>192</v>
      </c>
      <c r="C48" s="33"/>
      <c r="D48" s="33"/>
      <c r="E48" s="33"/>
      <c r="F48" s="34">
        <v>17492.93</v>
      </c>
      <c r="G48" s="35">
        <v>1</v>
      </c>
      <c r="H48" s="36"/>
      <c r="I48" s="37"/>
      <c r="J48" s="5"/>
    </row>
    <row r="49" spans="1:10" ht="12.95" customHeight="1">
      <c r="A49" s="5"/>
      <c r="B49" s="7"/>
      <c r="C49" s="5"/>
      <c r="D49" s="5"/>
      <c r="E49" s="5"/>
      <c r="F49" s="5"/>
      <c r="G49" s="5"/>
      <c r="H49" s="5"/>
      <c r="I49" s="5"/>
      <c r="J49" s="5"/>
    </row>
    <row r="50" spans="1:10" ht="12.95" customHeight="1">
      <c r="A50" s="5"/>
      <c r="B50" s="4" t="s">
        <v>193</v>
      </c>
      <c r="C50" s="5"/>
      <c r="D50" s="5"/>
      <c r="E50" s="5"/>
      <c r="F50" s="5"/>
      <c r="G50" s="5"/>
      <c r="H50" s="5"/>
      <c r="I50" s="5"/>
      <c r="J50" s="5"/>
    </row>
    <row r="51" spans="1:10" ht="12.95" customHeight="1">
      <c r="A51" s="5"/>
      <c r="B51" s="4" t="s">
        <v>240</v>
      </c>
      <c r="C51" s="5"/>
      <c r="D51" s="5"/>
      <c r="E51" s="5"/>
      <c r="F51" s="5"/>
      <c r="G51" s="5"/>
      <c r="H51" s="5"/>
      <c r="I51" s="5"/>
      <c r="J51" s="5"/>
    </row>
    <row r="52" spans="1:10" ht="12.95" customHeight="1">
      <c r="A52" s="5"/>
      <c r="B52" s="4" t="s">
        <v>1801</v>
      </c>
      <c r="C52" s="5"/>
      <c r="D52" s="5"/>
      <c r="E52" s="5"/>
      <c r="F52" s="5"/>
      <c r="G52" s="5"/>
      <c r="H52" s="5"/>
      <c r="I52" s="5"/>
      <c r="J52" s="5"/>
    </row>
    <row r="53" spans="1:10" ht="12.95" customHeight="1">
      <c r="A53" s="5"/>
      <c r="B53" s="4" t="s">
        <v>194</v>
      </c>
      <c r="C53" s="5"/>
      <c r="D53" s="5"/>
      <c r="E53" s="5"/>
      <c r="F53" s="5"/>
      <c r="G53" s="5"/>
      <c r="H53" s="5"/>
      <c r="I53" s="5"/>
      <c r="J53" s="5"/>
    </row>
    <row r="54" spans="1:10" ht="26.1" customHeight="1">
      <c r="A54" s="5"/>
      <c r="B54" s="76" t="s">
        <v>195</v>
      </c>
      <c r="C54" s="76"/>
      <c r="D54" s="76"/>
      <c r="E54" s="76"/>
      <c r="F54" s="76"/>
      <c r="G54" s="76"/>
      <c r="H54" s="76"/>
      <c r="I54" s="76"/>
      <c r="J54" s="5"/>
    </row>
    <row r="55" spans="1:10" ht="12.95" customHeight="1">
      <c r="A55" s="5"/>
      <c r="B55" s="76" t="s">
        <v>196</v>
      </c>
      <c r="C55" s="76"/>
      <c r="D55" s="76"/>
      <c r="E55" s="76"/>
      <c r="F55" s="76"/>
      <c r="G55" s="76"/>
      <c r="H55" s="76"/>
      <c r="I55" s="76"/>
      <c r="J55" s="5"/>
    </row>
    <row r="56" spans="1:10" ht="12.95" customHeight="1">
      <c r="A56" s="5"/>
      <c r="B56" s="76"/>
      <c r="C56" s="76"/>
      <c r="D56" s="76"/>
      <c r="E56" s="76"/>
      <c r="F56" s="76"/>
      <c r="G56" s="76"/>
      <c r="H56" s="76"/>
      <c r="I56" s="76"/>
      <c r="J56" s="5"/>
    </row>
    <row r="57" spans="1:10" ht="12.95" customHeight="1">
      <c r="A57" s="5"/>
      <c r="B57" s="76"/>
      <c r="C57" s="76"/>
      <c r="D57" s="76"/>
      <c r="E57" s="76"/>
      <c r="F57" s="76"/>
      <c r="G57" s="76"/>
      <c r="H57" s="76"/>
      <c r="I57" s="76"/>
      <c r="J57" s="5"/>
    </row>
    <row r="58" spans="1:10" ht="12.95" customHeight="1">
      <c r="A58" s="5"/>
      <c r="B58" s="76"/>
      <c r="C58" s="76"/>
      <c r="D58" s="76"/>
      <c r="E58" s="76"/>
      <c r="F58" s="76"/>
      <c r="G58" s="76"/>
      <c r="H58" s="76"/>
      <c r="I58" s="76"/>
      <c r="J58" s="5"/>
    </row>
    <row r="59" spans="1:10" ht="12.95" customHeight="1">
      <c r="A59" s="5"/>
      <c r="B59" s="76"/>
      <c r="C59" s="76"/>
      <c r="D59" s="76"/>
      <c r="E59" s="76"/>
      <c r="F59" s="76"/>
      <c r="G59" s="76"/>
      <c r="H59" s="76"/>
      <c r="I59" s="76"/>
      <c r="J59" s="5"/>
    </row>
    <row r="60" spans="1:10" ht="12.95" customHeight="1">
      <c r="A60" s="5"/>
      <c r="B60" s="5"/>
      <c r="C60" s="77" t="s">
        <v>3366</v>
      </c>
      <c r="D60" s="77"/>
      <c r="E60" s="77"/>
      <c r="F60" s="77"/>
      <c r="G60" s="5"/>
      <c r="H60" s="5"/>
      <c r="I60" s="5"/>
      <c r="J60" s="5"/>
    </row>
    <row r="61" spans="1:10" ht="12.95" customHeight="1">
      <c r="A61" s="5"/>
      <c r="B61" s="38" t="s">
        <v>200</v>
      </c>
      <c r="C61" s="77" t="s">
        <v>201</v>
      </c>
      <c r="D61" s="77"/>
      <c r="E61" s="77"/>
      <c r="F61" s="77"/>
      <c r="G61" s="5"/>
      <c r="H61" s="5"/>
      <c r="I61" s="5"/>
      <c r="J61" s="5"/>
    </row>
    <row r="62" spans="1:10" ht="135" customHeight="1">
      <c r="A62" s="5"/>
      <c r="B62" s="39"/>
      <c r="C62" s="78"/>
      <c r="D62" s="78"/>
      <c r="E62" s="5"/>
      <c r="F62" s="5"/>
      <c r="G62" s="5"/>
      <c r="H62" s="5"/>
      <c r="I62" s="5"/>
      <c r="J62" s="5"/>
    </row>
  </sheetData>
  <mergeCells count="9">
    <mergeCell ref="B59:I59"/>
    <mergeCell ref="C60:F60"/>
    <mergeCell ref="C61:F61"/>
    <mergeCell ref="C62:D62"/>
    <mergeCell ref="B54:I54"/>
    <mergeCell ref="B55:I55"/>
    <mergeCell ref="B56:I56"/>
    <mergeCell ref="B57:I57"/>
    <mergeCell ref="B58:I58"/>
  </mergeCells>
  <conditionalFormatting sqref="B7:B13">
    <cfRule type="duplicateValues" dxfId="1" priority="1"/>
  </conditionalFormatting>
  <hyperlinks>
    <hyperlink ref="A1" location="AxisFloaterFund" display="AXISFLO" xr:uid="{00000000-0004-0000-1E00-000000000000}"/>
    <hyperlink ref="B1" location="AxisFloaterFund" display="Axis Floater Fund" xr:uid="{00000000-0004-0000-1E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outlinePr summaryBelow="0"/>
  </sheetPr>
  <dimension ref="A1:J27"/>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64</v>
      </c>
      <c r="B1" s="4" t="s">
        <v>65</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1800</v>
      </c>
      <c r="C5" s="15"/>
      <c r="D5" s="15"/>
      <c r="E5" s="15"/>
      <c r="F5" s="15"/>
      <c r="G5" s="15"/>
      <c r="H5" s="16"/>
      <c r="I5" s="17"/>
      <c r="J5" s="5"/>
    </row>
    <row r="6" spans="1:10" ht="12.95" customHeight="1">
      <c r="A6" s="5"/>
      <c r="B6" s="14" t="s">
        <v>3367</v>
      </c>
      <c r="C6" s="15"/>
      <c r="D6" s="15"/>
      <c r="E6" s="15"/>
      <c r="F6" s="5"/>
      <c r="G6" s="16"/>
      <c r="H6" s="16"/>
      <c r="I6" s="17"/>
      <c r="J6" s="5"/>
    </row>
    <row r="7" spans="1:10" ht="12.95" customHeight="1">
      <c r="A7" s="18" t="s">
        <v>3368</v>
      </c>
      <c r="B7" s="19" t="s">
        <v>3369</v>
      </c>
      <c r="C7" s="15" t="s">
        <v>3370</v>
      </c>
      <c r="D7" s="15"/>
      <c r="E7" s="20">
        <v>633515.76639400003</v>
      </c>
      <c r="F7" s="21">
        <v>33127.8511</v>
      </c>
      <c r="G7" s="22">
        <v>0.9778</v>
      </c>
      <c r="H7" s="40"/>
      <c r="I7" s="24"/>
      <c r="J7" s="5"/>
    </row>
    <row r="8" spans="1:10" ht="12.95" customHeight="1">
      <c r="A8" s="5"/>
      <c r="B8" s="14" t="s">
        <v>184</v>
      </c>
      <c r="C8" s="15"/>
      <c r="D8" s="15"/>
      <c r="E8" s="15"/>
      <c r="F8" s="25">
        <v>33127.8511</v>
      </c>
      <c r="G8" s="26">
        <v>0.9778</v>
      </c>
      <c r="H8" s="27"/>
      <c r="I8" s="28"/>
      <c r="J8" s="5"/>
    </row>
    <row r="9" spans="1:10" ht="12.95" customHeight="1">
      <c r="A9" s="5"/>
      <c r="B9" s="29" t="s">
        <v>187</v>
      </c>
      <c r="C9" s="30"/>
      <c r="D9" s="2"/>
      <c r="E9" s="30"/>
      <c r="F9" s="25">
        <v>33127.8511</v>
      </c>
      <c r="G9" s="26">
        <v>0.9778</v>
      </c>
      <c r="H9" s="27"/>
      <c r="I9" s="28"/>
      <c r="J9" s="5"/>
    </row>
    <row r="10" spans="1:10" ht="12.95" customHeight="1">
      <c r="A10" s="5"/>
      <c r="B10" s="14" t="s">
        <v>188</v>
      </c>
      <c r="C10" s="15"/>
      <c r="D10" s="15"/>
      <c r="E10" s="15"/>
      <c r="F10" s="15"/>
      <c r="G10" s="15"/>
      <c r="H10" s="16"/>
      <c r="I10" s="17"/>
      <c r="J10" s="5"/>
    </row>
    <row r="11" spans="1:10" ht="12.95" customHeight="1">
      <c r="A11" s="18" t="s">
        <v>189</v>
      </c>
      <c r="B11" s="19" t="s">
        <v>190</v>
      </c>
      <c r="C11" s="15"/>
      <c r="D11" s="15"/>
      <c r="E11" s="20"/>
      <c r="F11" s="21">
        <v>965.34280000000001</v>
      </c>
      <c r="G11" s="22">
        <v>2.8500000000000001E-2</v>
      </c>
      <c r="H11" s="23">
        <v>6.5639332301323183E-2</v>
      </c>
      <c r="I11" s="24"/>
      <c r="J11" s="5"/>
    </row>
    <row r="12" spans="1:10" ht="12.95" customHeight="1">
      <c r="A12" s="5"/>
      <c r="B12" s="14" t="s">
        <v>184</v>
      </c>
      <c r="C12" s="15"/>
      <c r="D12" s="15"/>
      <c r="E12" s="15"/>
      <c r="F12" s="25">
        <v>965.34280000000001</v>
      </c>
      <c r="G12" s="26">
        <v>2.8500000000000001E-2</v>
      </c>
      <c r="H12" s="27"/>
      <c r="I12" s="28"/>
      <c r="J12" s="5"/>
    </row>
    <row r="13" spans="1:10" ht="12.95" customHeight="1">
      <c r="A13" s="5"/>
      <c r="B13" s="29" t="s">
        <v>187</v>
      </c>
      <c r="C13" s="30"/>
      <c r="D13" s="2"/>
      <c r="E13" s="30"/>
      <c r="F13" s="25">
        <v>965.34280000000001</v>
      </c>
      <c r="G13" s="26">
        <v>2.8500000000000001E-2</v>
      </c>
      <c r="H13" s="27"/>
      <c r="I13" s="28"/>
      <c r="J13" s="5"/>
    </row>
    <row r="14" spans="1:10" ht="12.95" customHeight="1">
      <c r="A14" s="5"/>
      <c r="B14" s="29" t="s">
        <v>191</v>
      </c>
      <c r="C14" s="15"/>
      <c r="D14" s="2"/>
      <c r="E14" s="15"/>
      <c r="F14" s="31">
        <v>-212.75389999999999</v>
      </c>
      <c r="G14" s="26">
        <v>-6.3E-3</v>
      </c>
      <c r="H14" s="27"/>
      <c r="I14" s="28"/>
      <c r="J14" s="5"/>
    </row>
    <row r="15" spans="1:10" ht="12.95" customHeight="1">
      <c r="A15" s="5"/>
      <c r="B15" s="32" t="s">
        <v>192</v>
      </c>
      <c r="C15" s="33"/>
      <c r="D15" s="33"/>
      <c r="E15" s="33"/>
      <c r="F15" s="34">
        <v>33880.44</v>
      </c>
      <c r="G15" s="35">
        <v>1</v>
      </c>
      <c r="H15" s="36"/>
      <c r="I15" s="37"/>
      <c r="J15" s="5"/>
    </row>
    <row r="16" spans="1:10" ht="12.95" customHeight="1">
      <c r="A16" s="5"/>
      <c r="B16" s="7"/>
      <c r="C16" s="5"/>
      <c r="D16" s="5"/>
      <c r="E16" s="5"/>
      <c r="F16" s="5"/>
      <c r="G16" s="5"/>
      <c r="H16" s="5"/>
      <c r="I16" s="5"/>
      <c r="J16" s="5"/>
    </row>
    <row r="17" spans="1:10" ht="12.95" customHeight="1">
      <c r="A17" s="5"/>
      <c r="B17" s="4" t="s">
        <v>193</v>
      </c>
      <c r="C17" s="5"/>
      <c r="D17" s="5"/>
      <c r="E17" s="5"/>
      <c r="F17" s="5"/>
      <c r="G17" s="5"/>
      <c r="H17" s="5"/>
      <c r="I17" s="5"/>
      <c r="J17" s="5"/>
    </row>
    <row r="18" spans="1:10" ht="12.95" customHeight="1">
      <c r="A18" s="5"/>
      <c r="B18" s="4" t="s">
        <v>194</v>
      </c>
      <c r="C18" s="5"/>
      <c r="D18" s="5"/>
      <c r="E18" s="5"/>
      <c r="F18" s="5"/>
      <c r="G18" s="5"/>
      <c r="H18" s="5"/>
      <c r="I18" s="5"/>
      <c r="J18" s="5"/>
    </row>
    <row r="19" spans="1:10" ht="26.1" customHeight="1">
      <c r="A19" s="5"/>
      <c r="B19" s="76" t="s">
        <v>195</v>
      </c>
      <c r="C19" s="76"/>
      <c r="D19" s="76"/>
      <c r="E19" s="76"/>
      <c r="F19" s="76"/>
      <c r="G19" s="76"/>
      <c r="H19" s="76"/>
      <c r="I19" s="76"/>
      <c r="J19" s="5"/>
    </row>
    <row r="20" spans="1:10" ht="12.95" customHeight="1">
      <c r="A20" s="5"/>
      <c r="B20" s="76" t="s">
        <v>196</v>
      </c>
      <c r="C20" s="76"/>
      <c r="D20" s="76"/>
      <c r="E20" s="76"/>
      <c r="F20" s="76"/>
      <c r="G20" s="76"/>
      <c r="H20" s="76"/>
      <c r="I20" s="76"/>
      <c r="J20" s="5"/>
    </row>
    <row r="21" spans="1:10" ht="12.95" customHeight="1">
      <c r="A21" s="5"/>
      <c r="B21" s="76"/>
      <c r="C21" s="76"/>
      <c r="D21" s="76"/>
      <c r="E21" s="76"/>
      <c r="F21" s="76"/>
      <c r="G21" s="76"/>
      <c r="H21" s="76"/>
      <c r="I21" s="76"/>
      <c r="J21" s="5"/>
    </row>
    <row r="22" spans="1:10" ht="12.95" customHeight="1">
      <c r="A22" s="5"/>
      <c r="B22" s="76"/>
      <c r="C22" s="76"/>
      <c r="D22" s="76"/>
      <c r="E22" s="76"/>
      <c r="F22" s="76"/>
      <c r="G22" s="76"/>
      <c r="H22" s="76"/>
      <c r="I22" s="76"/>
      <c r="J22" s="5"/>
    </row>
    <row r="23" spans="1:10" ht="12.95" customHeight="1">
      <c r="A23" s="5"/>
      <c r="B23" s="76"/>
      <c r="C23" s="76"/>
      <c r="D23" s="76"/>
      <c r="E23" s="76"/>
      <c r="F23" s="76"/>
      <c r="G23" s="76"/>
      <c r="H23" s="76"/>
      <c r="I23" s="76"/>
      <c r="J23" s="5"/>
    </row>
    <row r="24" spans="1:10" ht="12.95" customHeight="1">
      <c r="A24" s="5"/>
      <c r="B24" s="76"/>
      <c r="C24" s="76"/>
      <c r="D24" s="76"/>
      <c r="E24" s="76"/>
      <c r="F24" s="76"/>
      <c r="G24" s="76"/>
      <c r="H24" s="76"/>
      <c r="I24" s="76"/>
      <c r="J24" s="5"/>
    </row>
    <row r="25" spans="1:10" ht="12.95" customHeight="1">
      <c r="A25" s="5"/>
      <c r="B25" s="5"/>
      <c r="C25" s="77" t="s">
        <v>3371</v>
      </c>
      <c r="D25" s="77"/>
      <c r="E25" s="77"/>
      <c r="F25" s="77"/>
      <c r="G25" s="5"/>
      <c r="H25" s="5"/>
      <c r="I25" s="5"/>
      <c r="J25" s="5"/>
    </row>
    <row r="26" spans="1:10" ht="12.95" customHeight="1">
      <c r="A26" s="5"/>
      <c r="B26" s="38" t="s">
        <v>200</v>
      </c>
      <c r="C26" s="77" t="s">
        <v>201</v>
      </c>
      <c r="D26" s="77"/>
      <c r="E26" s="77"/>
      <c r="F26" s="77"/>
      <c r="G26" s="5"/>
      <c r="H26" s="5"/>
      <c r="I26" s="5"/>
      <c r="J26" s="5"/>
    </row>
    <row r="27" spans="1:10" ht="135" customHeight="1">
      <c r="A27" s="5"/>
      <c r="B27" s="39"/>
      <c r="C27" s="78"/>
      <c r="D27" s="78"/>
      <c r="E27" s="5"/>
      <c r="F27" s="5"/>
      <c r="G27" s="5"/>
      <c r="H27" s="5"/>
      <c r="I27" s="5"/>
      <c r="J27" s="5"/>
    </row>
  </sheetData>
  <mergeCells count="9">
    <mergeCell ref="B24:I24"/>
    <mergeCell ref="C25:F25"/>
    <mergeCell ref="C26:F26"/>
    <mergeCell ref="C27:D27"/>
    <mergeCell ref="B19:I19"/>
    <mergeCell ref="B20:I20"/>
    <mergeCell ref="B21:I21"/>
    <mergeCell ref="B22:I22"/>
    <mergeCell ref="B23:I23"/>
  </mergeCells>
  <hyperlinks>
    <hyperlink ref="A1" location="AxisGreaterChinaEquityFundofFund" display="AXISGCE" xr:uid="{00000000-0004-0000-1F00-000000000000}"/>
    <hyperlink ref="B1" location="AxisGreaterChinaEquityFundofFund" display="Axis Greater China Equity Fund of Fund" xr:uid="{00000000-0004-0000-1F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3">
    <outlinePr summaryBelow="0"/>
  </sheetPr>
  <dimension ref="A1:J27"/>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66</v>
      </c>
      <c r="B1" s="4" t="s">
        <v>67</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1800</v>
      </c>
      <c r="C5" s="15"/>
      <c r="D5" s="15"/>
      <c r="E5" s="15"/>
      <c r="F5" s="15"/>
      <c r="G5" s="15"/>
      <c r="H5" s="16"/>
      <c r="I5" s="17"/>
      <c r="J5" s="5"/>
    </row>
    <row r="6" spans="1:10" ht="12.95" customHeight="1">
      <c r="A6" s="5"/>
      <c r="B6" s="14" t="s">
        <v>3367</v>
      </c>
      <c r="C6" s="15"/>
      <c r="D6" s="15"/>
      <c r="E6" s="15"/>
      <c r="F6" s="5"/>
      <c r="G6" s="16"/>
      <c r="H6" s="16"/>
      <c r="I6" s="17"/>
      <c r="J6" s="5"/>
    </row>
    <row r="7" spans="1:10" ht="12.95" customHeight="1">
      <c r="A7" s="18" t="s">
        <v>3372</v>
      </c>
      <c r="B7" s="19" t="s">
        <v>3373</v>
      </c>
      <c r="C7" s="15" t="s">
        <v>3374</v>
      </c>
      <c r="D7" s="15"/>
      <c r="E7" s="20">
        <v>561225.72713799996</v>
      </c>
      <c r="F7" s="21">
        <v>84419.110400000005</v>
      </c>
      <c r="G7" s="22">
        <v>0.96540000000000004</v>
      </c>
      <c r="H7" s="40"/>
      <c r="I7" s="24"/>
      <c r="J7" s="5"/>
    </row>
    <row r="8" spans="1:10" ht="12.95" customHeight="1">
      <c r="A8" s="5"/>
      <c r="B8" s="14" t="s">
        <v>184</v>
      </c>
      <c r="C8" s="15"/>
      <c r="D8" s="15"/>
      <c r="E8" s="15"/>
      <c r="F8" s="25">
        <v>84419.110400000005</v>
      </c>
      <c r="G8" s="26">
        <v>0.96540000000000004</v>
      </c>
      <c r="H8" s="27"/>
      <c r="I8" s="28"/>
      <c r="J8" s="5"/>
    </row>
    <row r="9" spans="1:10" ht="12.95" customHeight="1">
      <c r="A9" s="5"/>
      <c r="B9" s="29" t="s">
        <v>187</v>
      </c>
      <c r="C9" s="30"/>
      <c r="D9" s="2"/>
      <c r="E9" s="30"/>
      <c r="F9" s="25">
        <v>84419.110400000005</v>
      </c>
      <c r="G9" s="26">
        <v>0.96540000000000004</v>
      </c>
      <c r="H9" s="27"/>
      <c r="I9" s="28"/>
      <c r="J9" s="5"/>
    </row>
    <row r="10" spans="1:10" ht="12.95" customHeight="1">
      <c r="A10" s="5"/>
      <c r="B10" s="14" t="s">
        <v>188</v>
      </c>
      <c r="C10" s="15"/>
      <c r="D10" s="15"/>
      <c r="E10" s="15"/>
      <c r="F10" s="15"/>
      <c r="G10" s="15"/>
      <c r="H10" s="16"/>
      <c r="I10" s="17"/>
      <c r="J10" s="5"/>
    </row>
    <row r="11" spans="1:10" ht="12.95" customHeight="1">
      <c r="A11" s="18" t="s">
        <v>189</v>
      </c>
      <c r="B11" s="19" t="s">
        <v>190</v>
      </c>
      <c r="C11" s="15"/>
      <c r="D11" s="15"/>
      <c r="E11" s="20"/>
      <c r="F11" s="21">
        <v>3242.5138000000002</v>
      </c>
      <c r="G11" s="22">
        <v>3.7100000000000001E-2</v>
      </c>
      <c r="H11" s="23">
        <v>6.5639323169758068E-2</v>
      </c>
      <c r="I11" s="24"/>
      <c r="J11" s="5"/>
    </row>
    <row r="12" spans="1:10" ht="12.95" customHeight="1">
      <c r="A12" s="5"/>
      <c r="B12" s="14" t="s">
        <v>184</v>
      </c>
      <c r="C12" s="15"/>
      <c r="D12" s="15"/>
      <c r="E12" s="15"/>
      <c r="F12" s="25">
        <v>3242.5138000000002</v>
      </c>
      <c r="G12" s="26">
        <v>3.7100000000000001E-2</v>
      </c>
      <c r="H12" s="27"/>
      <c r="I12" s="28"/>
      <c r="J12" s="5"/>
    </row>
    <row r="13" spans="1:10" ht="12.95" customHeight="1">
      <c r="A13" s="5"/>
      <c r="B13" s="29" t="s">
        <v>187</v>
      </c>
      <c r="C13" s="30"/>
      <c r="D13" s="2"/>
      <c r="E13" s="30"/>
      <c r="F13" s="25">
        <v>3242.5138000000002</v>
      </c>
      <c r="G13" s="26">
        <v>3.7100000000000001E-2</v>
      </c>
      <c r="H13" s="27"/>
      <c r="I13" s="28"/>
      <c r="J13" s="5"/>
    </row>
    <row r="14" spans="1:10" ht="12.95" customHeight="1">
      <c r="A14" s="5"/>
      <c r="B14" s="29" t="s">
        <v>191</v>
      </c>
      <c r="C14" s="15"/>
      <c r="D14" s="2"/>
      <c r="E14" s="15"/>
      <c r="F14" s="31">
        <v>-215.74420000000001</v>
      </c>
      <c r="G14" s="26">
        <v>-2.5000000000000001E-3</v>
      </c>
      <c r="H14" s="27"/>
      <c r="I14" s="28"/>
      <c r="J14" s="5"/>
    </row>
    <row r="15" spans="1:10" ht="12.95" customHeight="1">
      <c r="A15" s="5"/>
      <c r="B15" s="32" t="s">
        <v>192</v>
      </c>
      <c r="C15" s="33"/>
      <c r="D15" s="33"/>
      <c r="E15" s="33"/>
      <c r="F15" s="34">
        <v>87445.88</v>
      </c>
      <c r="G15" s="35">
        <v>1</v>
      </c>
      <c r="H15" s="36"/>
      <c r="I15" s="37"/>
      <c r="J15" s="5"/>
    </row>
    <row r="16" spans="1:10" ht="12.95" customHeight="1">
      <c r="A16" s="5"/>
      <c r="B16" s="7"/>
      <c r="C16" s="5"/>
      <c r="D16" s="5"/>
      <c r="E16" s="5"/>
      <c r="F16" s="5"/>
      <c r="G16" s="5"/>
      <c r="H16" s="5"/>
      <c r="I16" s="5"/>
      <c r="J16" s="5"/>
    </row>
    <row r="17" spans="1:10" ht="12.95" customHeight="1">
      <c r="A17" s="5"/>
      <c r="B17" s="4" t="s">
        <v>193</v>
      </c>
      <c r="C17" s="5"/>
      <c r="D17" s="5"/>
      <c r="E17" s="5"/>
      <c r="F17" s="5"/>
      <c r="G17" s="5"/>
      <c r="H17" s="5"/>
      <c r="I17" s="5"/>
      <c r="J17" s="5"/>
    </row>
    <row r="18" spans="1:10" ht="12.95" customHeight="1">
      <c r="A18" s="5"/>
      <c r="B18" s="4" t="s">
        <v>194</v>
      </c>
      <c r="C18" s="5"/>
      <c r="D18" s="5"/>
      <c r="E18" s="5"/>
      <c r="F18" s="5"/>
      <c r="G18" s="5"/>
      <c r="H18" s="5"/>
      <c r="I18" s="5"/>
      <c r="J18" s="5"/>
    </row>
    <row r="19" spans="1:10" ht="26.1" customHeight="1">
      <c r="A19" s="5"/>
      <c r="B19" s="76" t="s">
        <v>195</v>
      </c>
      <c r="C19" s="76"/>
      <c r="D19" s="76"/>
      <c r="E19" s="76"/>
      <c r="F19" s="76"/>
      <c r="G19" s="76"/>
      <c r="H19" s="76"/>
      <c r="I19" s="76"/>
      <c r="J19" s="5"/>
    </row>
    <row r="20" spans="1:10" ht="12.95" customHeight="1">
      <c r="A20" s="5"/>
      <c r="B20" s="76" t="s">
        <v>196</v>
      </c>
      <c r="C20" s="76"/>
      <c r="D20" s="76"/>
      <c r="E20" s="76"/>
      <c r="F20" s="76"/>
      <c r="G20" s="76"/>
      <c r="H20" s="76"/>
      <c r="I20" s="76"/>
      <c r="J20" s="5"/>
    </row>
    <row r="21" spans="1:10" ht="12.95" customHeight="1">
      <c r="A21" s="5"/>
      <c r="B21" s="76"/>
      <c r="C21" s="76"/>
      <c r="D21" s="76"/>
      <c r="E21" s="76"/>
      <c r="F21" s="76"/>
      <c r="G21" s="76"/>
      <c r="H21" s="76"/>
      <c r="I21" s="76"/>
      <c r="J21" s="5"/>
    </row>
    <row r="22" spans="1:10" ht="12.95" customHeight="1">
      <c r="A22" s="5"/>
      <c r="B22" s="76"/>
      <c r="C22" s="76"/>
      <c r="D22" s="76"/>
      <c r="E22" s="76"/>
      <c r="F22" s="76"/>
      <c r="G22" s="76"/>
      <c r="H22" s="76"/>
      <c r="I22" s="76"/>
      <c r="J22" s="5"/>
    </row>
    <row r="23" spans="1:10" ht="12.95" customHeight="1">
      <c r="A23" s="5"/>
      <c r="B23" s="76"/>
      <c r="C23" s="76"/>
      <c r="D23" s="76"/>
      <c r="E23" s="76"/>
      <c r="F23" s="76"/>
      <c r="G23" s="76"/>
      <c r="H23" s="76"/>
      <c r="I23" s="76"/>
      <c r="J23" s="5"/>
    </row>
    <row r="24" spans="1:10" ht="12.95" customHeight="1">
      <c r="A24" s="5"/>
      <c r="B24" s="76"/>
      <c r="C24" s="76"/>
      <c r="D24" s="76"/>
      <c r="E24" s="76"/>
      <c r="F24" s="76"/>
      <c r="G24" s="76"/>
      <c r="H24" s="76"/>
      <c r="I24" s="76"/>
      <c r="J24" s="5"/>
    </row>
    <row r="25" spans="1:10" ht="12.95" customHeight="1">
      <c r="A25" s="5"/>
      <c r="B25" s="5"/>
      <c r="C25" s="77" t="s">
        <v>3375</v>
      </c>
      <c r="D25" s="77"/>
      <c r="E25" s="77"/>
      <c r="F25" s="77"/>
      <c r="G25" s="5"/>
      <c r="H25" s="5"/>
      <c r="I25" s="5"/>
      <c r="J25" s="5"/>
    </row>
    <row r="26" spans="1:10" ht="12.95" customHeight="1">
      <c r="A26" s="5"/>
      <c r="B26" s="38" t="s">
        <v>200</v>
      </c>
      <c r="C26" s="77" t="s">
        <v>201</v>
      </c>
      <c r="D26" s="77"/>
      <c r="E26" s="77"/>
      <c r="F26" s="77"/>
      <c r="G26" s="5"/>
      <c r="H26" s="5"/>
      <c r="I26" s="5"/>
      <c r="J26" s="5"/>
    </row>
    <row r="27" spans="1:10" ht="135" customHeight="1">
      <c r="A27" s="5"/>
      <c r="B27" s="39"/>
      <c r="C27" s="78"/>
      <c r="D27" s="78"/>
      <c r="E27" s="5"/>
      <c r="F27" s="5"/>
      <c r="G27" s="5"/>
      <c r="H27" s="5"/>
      <c r="I27" s="5"/>
      <c r="J27" s="5"/>
    </row>
  </sheetData>
  <mergeCells count="9">
    <mergeCell ref="B24:I24"/>
    <mergeCell ref="C25:F25"/>
    <mergeCell ref="C26:F26"/>
    <mergeCell ref="C27:D27"/>
    <mergeCell ref="B19:I19"/>
    <mergeCell ref="B20:I20"/>
    <mergeCell ref="B21:I21"/>
    <mergeCell ref="B22:I22"/>
    <mergeCell ref="B23:I23"/>
  </mergeCells>
  <hyperlinks>
    <hyperlink ref="A1" location="AxisGlobalEquityAlphaFundofFund" display="AXISGEA" xr:uid="{00000000-0004-0000-2000-000000000000}"/>
    <hyperlink ref="B1" location="AxisGlobalEquityAlphaFundofFund" display="Axis Global Equity Alpha Fund of Fund" xr:uid="{00000000-0004-0000-20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outlinePr summaryBelow="0"/>
  </sheetPr>
  <dimension ref="A1:J27"/>
  <sheetViews>
    <sheetView topLeftCell="A14" workbookViewId="0">
      <selection activeCell="B21" sqref="B21:I21"/>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68</v>
      </c>
      <c r="B1" s="4" t="s">
        <v>69</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v>
      </c>
    </row>
    <row r="5" spans="1:10" ht="12.95" customHeight="1">
      <c r="A5" s="5"/>
      <c r="B5" s="14" t="s">
        <v>3376</v>
      </c>
      <c r="C5" s="15"/>
      <c r="D5" s="15"/>
      <c r="E5" s="15"/>
      <c r="F5" s="15"/>
      <c r="G5" s="15"/>
      <c r="H5" s="16"/>
      <c r="I5" s="17"/>
      <c r="J5" s="5"/>
    </row>
    <row r="6" spans="1:10" ht="12.95" customHeight="1">
      <c r="A6" s="18" t="s">
        <v>3377</v>
      </c>
      <c r="B6" s="19" t="s">
        <v>3378</v>
      </c>
      <c r="C6" s="15"/>
      <c r="D6" s="15"/>
      <c r="E6" s="20">
        <v>1570</v>
      </c>
      <c r="F6" s="21">
        <v>128422.8622</v>
      </c>
      <c r="G6" s="22">
        <v>0.98519999999999996</v>
      </c>
      <c r="H6" s="40"/>
      <c r="I6" s="24"/>
      <c r="J6" s="5"/>
    </row>
    <row r="7" spans="1:10" ht="12.95" customHeight="1">
      <c r="A7" s="5"/>
      <c r="B7" s="14" t="s">
        <v>184</v>
      </c>
      <c r="C7" s="15"/>
      <c r="D7" s="15"/>
      <c r="E7" s="15"/>
      <c r="F7" s="25">
        <v>128422.8622</v>
      </c>
      <c r="G7" s="26">
        <v>0.98519999999999996</v>
      </c>
      <c r="H7" s="27"/>
      <c r="I7" s="28"/>
      <c r="J7" s="5"/>
    </row>
    <row r="8" spans="1:10" ht="12.95" customHeight="1">
      <c r="A8" s="5"/>
      <c r="B8" s="29" t="s">
        <v>187</v>
      </c>
      <c r="C8" s="30"/>
      <c r="D8" s="2"/>
      <c r="E8" s="30"/>
      <c r="F8" s="25">
        <v>128422.8622</v>
      </c>
      <c r="G8" s="26">
        <v>0.98519999999999996</v>
      </c>
      <c r="H8" s="27"/>
      <c r="I8" s="28"/>
      <c r="J8" s="5"/>
    </row>
    <row r="9" spans="1:10" ht="12.95" customHeight="1">
      <c r="A9" s="5"/>
      <c r="B9" s="14" t="s">
        <v>188</v>
      </c>
      <c r="C9" s="15"/>
      <c r="D9" s="15"/>
      <c r="E9" s="15"/>
      <c r="F9" s="15"/>
      <c r="G9" s="15"/>
      <c r="H9" s="16"/>
      <c r="I9" s="17"/>
      <c r="J9" s="5"/>
    </row>
    <row r="10" spans="1:10" ht="12.95" customHeight="1">
      <c r="A10" s="18" t="s">
        <v>189</v>
      </c>
      <c r="B10" s="19" t="s">
        <v>190</v>
      </c>
      <c r="C10" s="15"/>
      <c r="D10" s="15"/>
      <c r="E10" s="20"/>
      <c r="F10" s="21">
        <v>41.3551</v>
      </c>
      <c r="G10" s="22">
        <v>2.9999999999999997E-4</v>
      </c>
      <c r="H10" s="23">
        <v>6.5639341432888298E-2</v>
      </c>
      <c r="I10" s="24"/>
      <c r="J10" s="5"/>
    </row>
    <row r="11" spans="1:10" ht="12.95" customHeight="1">
      <c r="A11" s="5"/>
      <c r="B11" s="14" t="s">
        <v>184</v>
      </c>
      <c r="C11" s="15"/>
      <c r="D11" s="15"/>
      <c r="E11" s="15"/>
      <c r="F11" s="25">
        <v>41.3551</v>
      </c>
      <c r="G11" s="26">
        <v>2.9999999999999997E-4</v>
      </c>
      <c r="H11" s="27"/>
      <c r="I11" s="28"/>
      <c r="J11" s="5"/>
    </row>
    <row r="12" spans="1:10" ht="12.95" customHeight="1">
      <c r="A12" s="5"/>
      <c r="B12" s="29" t="s">
        <v>187</v>
      </c>
      <c r="C12" s="30"/>
      <c r="D12" s="2"/>
      <c r="E12" s="30"/>
      <c r="F12" s="25">
        <v>41.3551</v>
      </c>
      <c r="G12" s="26">
        <v>2.9999999999999997E-4</v>
      </c>
      <c r="H12" s="27"/>
      <c r="I12" s="28"/>
      <c r="J12" s="5"/>
    </row>
    <row r="13" spans="1:10" ht="12.95" customHeight="1">
      <c r="A13" s="5"/>
      <c r="B13" s="29" t="s">
        <v>191</v>
      </c>
      <c r="C13" s="15"/>
      <c r="D13" s="2"/>
      <c r="E13" s="15"/>
      <c r="F13" s="31">
        <v>1886.2727</v>
      </c>
      <c r="G13" s="26">
        <v>1.4500000000000001E-2</v>
      </c>
      <c r="H13" s="27"/>
      <c r="I13" s="28"/>
      <c r="J13" s="5"/>
    </row>
    <row r="14" spans="1:10" ht="12.95" customHeight="1">
      <c r="A14" s="5"/>
      <c r="B14" s="32" t="s">
        <v>192</v>
      </c>
      <c r="C14" s="33"/>
      <c r="D14" s="33"/>
      <c r="E14" s="33"/>
      <c r="F14" s="34">
        <v>130350.49</v>
      </c>
      <c r="G14" s="35">
        <v>1</v>
      </c>
      <c r="H14" s="36"/>
      <c r="I14" s="37"/>
      <c r="J14" s="5"/>
    </row>
    <row r="15" spans="1:10" ht="12.95" customHeight="1">
      <c r="A15" s="5"/>
      <c r="B15" s="7"/>
      <c r="C15" s="5"/>
      <c r="D15" s="5"/>
      <c r="E15" s="5"/>
      <c r="F15" s="5"/>
      <c r="G15" s="5"/>
      <c r="H15" s="5"/>
      <c r="I15" s="5"/>
      <c r="J15" s="5"/>
    </row>
    <row r="16" spans="1:10" ht="12.95" customHeight="1">
      <c r="A16" s="5"/>
      <c r="B16" s="4" t="s">
        <v>193</v>
      </c>
      <c r="C16" s="5"/>
      <c r="D16" s="5"/>
      <c r="E16" s="5"/>
      <c r="F16" s="5"/>
      <c r="G16" s="5"/>
      <c r="H16" s="5"/>
      <c r="I16" s="5"/>
      <c r="J16" s="5"/>
    </row>
    <row r="17" spans="1:10" ht="12.95" customHeight="1">
      <c r="A17" s="5"/>
      <c r="B17" s="4" t="s">
        <v>194</v>
      </c>
      <c r="C17" s="5"/>
      <c r="D17" s="5"/>
      <c r="E17" s="5"/>
      <c r="F17" s="5"/>
      <c r="G17" s="5"/>
      <c r="H17" s="5"/>
      <c r="I17" s="5"/>
      <c r="J17" s="5"/>
    </row>
    <row r="18" spans="1:10" ht="26.1" customHeight="1">
      <c r="A18" s="5"/>
      <c r="B18" s="76" t="s">
        <v>195</v>
      </c>
      <c r="C18" s="76"/>
      <c r="D18" s="76"/>
      <c r="E18" s="76"/>
      <c r="F18" s="76"/>
      <c r="G18" s="76"/>
      <c r="H18" s="76"/>
      <c r="I18" s="76"/>
      <c r="J18" s="5"/>
    </row>
    <row r="19" spans="1:10" ht="12.95" customHeight="1">
      <c r="A19" s="5"/>
      <c r="B19" s="76" t="s">
        <v>196</v>
      </c>
      <c r="C19" s="76"/>
      <c r="D19" s="76"/>
      <c r="E19" s="76"/>
      <c r="F19" s="76"/>
      <c r="G19" s="76"/>
      <c r="H19" s="76"/>
      <c r="I19" s="76"/>
      <c r="J19" s="5"/>
    </row>
    <row r="20" spans="1:10" ht="12.95" customHeight="1">
      <c r="A20" s="5"/>
      <c r="B20" s="76"/>
      <c r="C20" s="76"/>
      <c r="D20" s="76"/>
      <c r="E20" s="76"/>
      <c r="F20" s="76"/>
      <c r="G20" s="76"/>
      <c r="H20" s="76"/>
      <c r="I20" s="76"/>
      <c r="J20" s="5"/>
    </row>
    <row r="21" spans="1:10" ht="12.95" customHeight="1">
      <c r="A21" s="5"/>
      <c r="B21" s="76"/>
      <c r="C21" s="76"/>
      <c r="D21" s="76"/>
      <c r="E21" s="76"/>
      <c r="F21" s="76"/>
      <c r="G21" s="76"/>
      <c r="H21" s="76"/>
      <c r="I21" s="76"/>
      <c r="J21" s="5"/>
    </row>
    <row r="22" spans="1:10" ht="12.95" customHeight="1">
      <c r="A22" s="5"/>
      <c r="B22" s="76"/>
      <c r="C22" s="76"/>
      <c r="D22" s="76"/>
      <c r="E22" s="76"/>
      <c r="F22" s="76"/>
      <c r="G22" s="76"/>
      <c r="H22" s="76"/>
      <c r="I22" s="76"/>
      <c r="J22" s="5"/>
    </row>
    <row r="23" spans="1:10" ht="12.95" customHeight="1">
      <c r="A23" s="5"/>
      <c r="B23" s="82" t="s">
        <v>5200</v>
      </c>
      <c r="C23" s="82"/>
      <c r="D23" s="82"/>
      <c r="E23" s="82"/>
      <c r="F23" s="5"/>
      <c r="G23" s="5"/>
      <c r="H23" s="5"/>
      <c r="I23" s="5"/>
      <c r="J23" s="5"/>
    </row>
    <row r="24" spans="1:10" ht="12.95" customHeight="1">
      <c r="A24" s="5"/>
      <c r="B24" s="76"/>
      <c r="C24" s="76"/>
      <c r="D24" s="76"/>
      <c r="E24" s="76"/>
      <c r="F24" s="76"/>
      <c r="G24" s="76"/>
      <c r="H24" s="76"/>
      <c r="I24" s="76"/>
      <c r="J24" s="5"/>
    </row>
    <row r="25" spans="1:10" ht="12.95" customHeight="1">
      <c r="A25" s="5"/>
      <c r="B25" s="5"/>
      <c r="C25" s="77" t="s">
        <v>3379</v>
      </c>
      <c r="D25" s="77"/>
      <c r="E25" s="77"/>
      <c r="F25" s="77"/>
      <c r="G25" s="5"/>
      <c r="H25" s="5"/>
      <c r="I25" s="5"/>
      <c r="J25" s="5"/>
    </row>
    <row r="26" spans="1:10" ht="12.95" customHeight="1">
      <c r="A26" s="5"/>
      <c r="B26" s="38" t="s">
        <v>200</v>
      </c>
      <c r="C26" s="77" t="s">
        <v>201</v>
      </c>
      <c r="D26" s="77"/>
      <c r="E26" s="77"/>
      <c r="F26" s="77"/>
      <c r="G26" s="5"/>
      <c r="H26" s="5"/>
      <c r="I26" s="5"/>
      <c r="J26" s="5"/>
    </row>
    <row r="27" spans="1:10" ht="135" customHeight="1">
      <c r="A27" s="5"/>
      <c r="B27" s="39"/>
      <c r="C27" s="78"/>
      <c r="D27" s="78"/>
      <c r="E27" s="5"/>
      <c r="F27" s="5"/>
      <c r="G27" s="5"/>
      <c r="H27" s="5"/>
      <c r="I27" s="5"/>
      <c r="J27" s="5"/>
    </row>
  </sheetData>
  <mergeCells count="10">
    <mergeCell ref="B18:I18"/>
    <mergeCell ref="B19:I19"/>
    <mergeCell ref="B20:I20"/>
    <mergeCell ref="B21:I21"/>
    <mergeCell ref="B22:I22"/>
    <mergeCell ref="B23:E23"/>
    <mergeCell ref="B24:I24"/>
    <mergeCell ref="C25:F25"/>
    <mergeCell ref="C26:F26"/>
    <mergeCell ref="C27:D27"/>
  </mergeCells>
  <hyperlinks>
    <hyperlink ref="A1" location="AxisGoldETF" display="AXISGETF" xr:uid="{00000000-0004-0000-2100-000000000000}"/>
    <hyperlink ref="B1" location="AxisGoldETF" display="Axis Gold ETF" xr:uid="{00000000-0004-0000-21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5">
    <outlinePr summaryBelow="0"/>
  </sheetPr>
  <dimension ref="A1:J27"/>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70</v>
      </c>
      <c r="B1" s="4" t="s">
        <v>71</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1800</v>
      </c>
      <c r="C5" s="15"/>
      <c r="D5" s="15"/>
      <c r="E5" s="15"/>
      <c r="F5" s="15"/>
      <c r="G5" s="15"/>
      <c r="H5" s="16"/>
      <c r="I5" s="17"/>
      <c r="J5" s="5"/>
    </row>
    <row r="6" spans="1:10" ht="12.95" customHeight="1">
      <c r="A6" s="5"/>
      <c r="B6" s="14" t="s">
        <v>3367</v>
      </c>
      <c r="C6" s="15"/>
      <c r="D6" s="15"/>
      <c r="E6" s="15"/>
      <c r="F6" s="5"/>
      <c r="G6" s="16"/>
      <c r="H6" s="16"/>
      <c r="I6" s="17"/>
      <c r="J6" s="5"/>
    </row>
    <row r="7" spans="1:10" ht="12.95" customHeight="1">
      <c r="A7" s="18" t="s">
        <v>3380</v>
      </c>
      <c r="B7" s="19" t="s">
        <v>3381</v>
      </c>
      <c r="C7" s="15" t="s">
        <v>3382</v>
      </c>
      <c r="D7" s="15"/>
      <c r="E7" s="20">
        <v>463730.77792000002</v>
      </c>
      <c r="F7" s="21">
        <v>51660.594499999999</v>
      </c>
      <c r="G7" s="22">
        <v>0.96950000000000003</v>
      </c>
      <c r="H7" s="40"/>
      <c r="I7" s="24"/>
      <c r="J7" s="5"/>
    </row>
    <row r="8" spans="1:10" ht="12.95" customHeight="1">
      <c r="A8" s="5"/>
      <c r="B8" s="14" t="s">
        <v>184</v>
      </c>
      <c r="C8" s="15"/>
      <c r="D8" s="15"/>
      <c r="E8" s="15"/>
      <c r="F8" s="25">
        <v>51660.594499999999</v>
      </c>
      <c r="G8" s="26">
        <v>0.96950000000000003</v>
      </c>
      <c r="H8" s="27"/>
      <c r="I8" s="28"/>
      <c r="J8" s="5"/>
    </row>
    <row r="9" spans="1:10" ht="12.95" customHeight="1">
      <c r="A9" s="5"/>
      <c r="B9" s="29" t="s">
        <v>187</v>
      </c>
      <c r="C9" s="30"/>
      <c r="D9" s="2"/>
      <c r="E9" s="30"/>
      <c r="F9" s="25">
        <v>51660.594499999999</v>
      </c>
      <c r="G9" s="26">
        <v>0.96950000000000003</v>
      </c>
      <c r="H9" s="27"/>
      <c r="I9" s="28"/>
      <c r="J9" s="5"/>
    </row>
    <row r="10" spans="1:10" ht="12.95" customHeight="1">
      <c r="A10" s="5"/>
      <c r="B10" s="14" t="s">
        <v>188</v>
      </c>
      <c r="C10" s="15"/>
      <c r="D10" s="15"/>
      <c r="E10" s="15"/>
      <c r="F10" s="15"/>
      <c r="G10" s="15"/>
      <c r="H10" s="16"/>
      <c r="I10" s="17"/>
      <c r="J10" s="5"/>
    </row>
    <row r="11" spans="1:10" ht="12.95" customHeight="1">
      <c r="A11" s="18" t="s">
        <v>189</v>
      </c>
      <c r="B11" s="19" t="s">
        <v>190</v>
      </c>
      <c r="C11" s="15"/>
      <c r="D11" s="15"/>
      <c r="E11" s="20"/>
      <c r="F11" s="21">
        <v>1784.7381</v>
      </c>
      <c r="G11" s="22">
        <v>3.3500000000000002E-2</v>
      </c>
      <c r="H11" s="23">
        <v>6.5639319517132019E-2</v>
      </c>
      <c r="I11" s="24"/>
      <c r="J11" s="5"/>
    </row>
    <row r="12" spans="1:10" ht="12.95" customHeight="1">
      <c r="A12" s="5"/>
      <c r="B12" s="14" t="s">
        <v>184</v>
      </c>
      <c r="C12" s="15"/>
      <c r="D12" s="15"/>
      <c r="E12" s="15"/>
      <c r="F12" s="25">
        <v>1784.7381</v>
      </c>
      <c r="G12" s="26">
        <v>3.3500000000000002E-2</v>
      </c>
      <c r="H12" s="27"/>
      <c r="I12" s="28"/>
      <c r="J12" s="5"/>
    </row>
    <row r="13" spans="1:10" ht="12.95" customHeight="1">
      <c r="A13" s="5"/>
      <c r="B13" s="29" t="s">
        <v>187</v>
      </c>
      <c r="C13" s="30"/>
      <c r="D13" s="2"/>
      <c r="E13" s="30"/>
      <c r="F13" s="25">
        <v>1784.7381</v>
      </c>
      <c r="G13" s="26">
        <v>3.3500000000000002E-2</v>
      </c>
      <c r="H13" s="27"/>
      <c r="I13" s="28"/>
      <c r="J13" s="5"/>
    </row>
    <row r="14" spans="1:10" ht="12.95" customHeight="1">
      <c r="A14" s="5"/>
      <c r="B14" s="29" t="s">
        <v>191</v>
      </c>
      <c r="C14" s="15"/>
      <c r="D14" s="2"/>
      <c r="E14" s="15"/>
      <c r="F14" s="31">
        <v>-161.83260000000001</v>
      </c>
      <c r="G14" s="26">
        <v>-3.0000000000000001E-3</v>
      </c>
      <c r="H14" s="27"/>
      <c r="I14" s="28"/>
      <c r="J14" s="5"/>
    </row>
    <row r="15" spans="1:10" ht="12.95" customHeight="1">
      <c r="A15" s="5"/>
      <c r="B15" s="32" t="s">
        <v>192</v>
      </c>
      <c r="C15" s="33"/>
      <c r="D15" s="33"/>
      <c r="E15" s="33"/>
      <c r="F15" s="34">
        <v>53283.5</v>
      </c>
      <c r="G15" s="35">
        <v>1</v>
      </c>
      <c r="H15" s="36"/>
      <c r="I15" s="37"/>
      <c r="J15" s="5"/>
    </row>
    <row r="16" spans="1:10" ht="12.95" customHeight="1">
      <c r="A16" s="5"/>
      <c r="B16" s="7"/>
      <c r="C16" s="5"/>
      <c r="D16" s="5"/>
      <c r="E16" s="5"/>
      <c r="F16" s="5"/>
      <c r="G16" s="5"/>
      <c r="H16" s="5"/>
      <c r="I16" s="5"/>
      <c r="J16" s="5"/>
    </row>
    <row r="17" spans="1:10" ht="12.95" customHeight="1">
      <c r="A17" s="5"/>
      <c r="B17" s="4" t="s">
        <v>193</v>
      </c>
      <c r="C17" s="5"/>
      <c r="D17" s="5"/>
      <c r="E17" s="5"/>
      <c r="F17" s="5"/>
      <c r="G17" s="5"/>
      <c r="H17" s="5"/>
      <c r="I17" s="5"/>
      <c r="J17" s="5"/>
    </row>
    <row r="18" spans="1:10" ht="12.95" customHeight="1">
      <c r="A18" s="5"/>
      <c r="B18" s="4" t="s">
        <v>194</v>
      </c>
      <c r="C18" s="5"/>
      <c r="D18" s="5"/>
      <c r="E18" s="5"/>
      <c r="F18" s="5"/>
      <c r="G18" s="5"/>
      <c r="H18" s="5"/>
      <c r="I18" s="5"/>
      <c r="J18" s="5"/>
    </row>
    <row r="19" spans="1:10" ht="26.1" customHeight="1">
      <c r="A19" s="5"/>
      <c r="B19" s="76" t="s">
        <v>195</v>
      </c>
      <c r="C19" s="76"/>
      <c r="D19" s="76"/>
      <c r="E19" s="76"/>
      <c r="F19" s="76"/>
      <c r="G19" s="76"/>
      <c r="H19" s="76"/>
      <c r="I19" s="76"/>
      <c r="J19" s="5"/>
    </row>
    <row r="20" spans="1:10" ht="12.95" customHeight="1">
      <c r="A20" s="5"/>
      <c r="B20" s="76" t="s">
        <v>196</v>
      </c>
      <c r="C20" s="76"/>
      <c r="D20" s="76"/>
      <c r="E20" s="76"/>
      <c r="F20" s="76"/>
      <c r="G20" s="76"/>
      <c r="H20" s="76"/>
      <c r="I20" s="76"/>
      <c r="J20" s="5"/>
    </row>
    <row r="21" spans="1:10" ht="12.95" customHeight="1">
      <c r="A21" s="5"/>
      <c r="B21" s="76"/>
      <c r="C21" s="76"/>
      <c r="D21" s="76"/>
      <c r="E21" s="76"/>
      <c r="F21" s="76"/>
      <c r="G21" s="76"/>
      <c r="H21" s="76"/>
      <c r="I21" s="76"/>
      <c r="J21" s="5"/>
    </row>
    <row r="22" spans="1:10" ht="12.95" customHeight="1">
      <c r="A22" s="5"/>
      <c r="B22" s="76"/>
      <c r="C22" s="76"/>
      <c r="D22" s="76"/>
      <c r="E22" s="76"/>
      <c r="F22" s="76"/>
      <c r="G22" s="76"/>
      <c r="H22" s="76"/>
      <c r="I22" s="76"/>
      <c r="J22" s="5"/>
    </row>
    <row r="23" spans="1:10" ht="12.95" customHeight="1">
      <c r="A23" s="5"/>
      <c r="B23" s="76"/>
      <c r="C23" s="76"/>
      <c r="D23" s="76"/>
      <c r="E23" s="76"/>
      <c r="F23" s="76"/>
      <c r="G23" s="76"/>
      <c r="H23" s="76"/>
      <c r="I23" s="76"/>
      <c r="J23" s="5"/>
    </row>
    <row r="24" spans="1:10" ht="12.95" customHeight="1">
      <c r="A24" s="5"/>
      <c r="B24" s="76"/>
      <c r="C24" s="76"/>
      <c r="D24" s="76"/>
      <c r="E24" s="76"/>
      <c r="F24" s="76"/>
      <c r="G24" s="76"/>
      <c r="H24" s="76"/>
      <c r="I24" s="76"/>
      <c r="J24" s="5"/>
    </row>
    <row r="25" spans="1:10" ht="12.95" customHeight="1">
      <c r="A25" s="5"/>
      <c r="B25" s="5"/>
      <c r="C25" s="77" t="s">
        <v>3383</v>
      </c>
      <c r="D25" s="77"/>
      <c r="E25" s="77"/>
      <c r="F25" s="77"/>
      <c r="G25" s="5"/>
      <c r="H25" s="5"/>
      <c r="I25" s="5"/>
      <c r="J25" s="5"/>
    </row>
    <row r="26" spans="1:10" ht="12.95" customHeight="1">
      <c r="A26" s="5"/>
      <c r="B26" s="38" t="s">
        <v>200</v>
      </c>
      <c r="C26" s="77" t="s">
        <v>201</v>
      </c>
      <c r="D26" s="77"/>
      <c r="E26" s="77"/>
      <c r="F26" s="77"/>
      <c r="G26" s="5"/>
      <c r="H26" s="5"/>
      <c r="I26" s="5"/>
      <c r="J26" s="5"/>
    </row>
    <row r="27" spans="1:10" ht="135" customHeight="1">
      <c r="A27" s="5"/>
      <c r="B27" s="39"/>
      <c r="C27" s="78"/>
      <c r="D27" s="78"/>
      <c r="E27" s="5"/>
      <c r="F27" s="5"/>
      <c r="G27" s="5"/>
      <c r="H27" s="5"/>
      <c r="I27" s="5"/>
      <c r="J27" s="5"/>
    </row>
  </sheetData>
  <mergeCells count="9">
    <mergeCell ref="B24:I24"/>
    <mergeCell ref="C25:F25"/>
    <mergeCell ref="C26:F26"/>
    <mergeCell ref="C27:D27"/>
    <mergeCell ref="B19:I19"/>
    <mergeCell ref="B20:I20"/>
    <mergeCell ref="B21:I21"/>
    <mergeCell ref="B22:I22"/>
    <mergeCell ref="B23:I23"/>
  </mergeCells>
  <hyperlinks>
    <hyperlink ref="A1" location="AxisGlobalInnovationFundofFund" display="AXISGIF" xr:uid="{00000000-0004-0000-2200-000000000000}"/>
    <hyperlink ref="B1" location="AxisGlobalInnovationFundofFund" display="Axis Global Innovation Fund of Fund" xr:uid="{00000000-0004-0000-22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6">
    <outlinePr summaryBelow="0"/>
  </sheetPr>
  <dimension ref="A1:J27"/>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72</v>
      </c>
      <c r="B1" s="4" t="s">
        <v>73</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1800</v>
      </c>
      <c r="C5" s="15"/>
      <c r="D5" s="15"/>
      <c r="E5" s="15"/>
      <c r="F5" s="15"/>
      <c r="G5" s="15"/>
      <c r="H5" s="16"/>
      <c r="I5" s="17"/>
      <c r="J5" s="5"/>
    </row>
    <row r="6" spans="1:10" ht="12.95" customHeight="1">
      <c r="A6" s="5"/>
      <c r="B6" s="14" t="s">
        <v>1803</v>
      </c>
      <c r="C6" s="15"/>
      <c r="D6" s="15"/>
      <c r="E6" s="15"/>
      <c r="F6" s="5"/>
      <c r="G6" s="16"/>
      <c r="H6" s="16"/>
      <c r="I6" s="17"/>
      <c r="J6" s="5"/>
    </row>
    <row r="7" spans="1:10" ht="12.95" customHeight="1">
      <c r="A7" s="18" t="s">
        <v>3384</v>
      </c>
      <c r="B7" s="19" t="s">
        <v>69</v>
      </c>
      <c r="C7" s="15" t="s">
        <v>3385</v>
      </c>
      <c r="D7" s="15"/>
      <c r="E7" s="20">
        <v>110847892</v>
      </c>
      <c r="F7" s="21">
        <v>77028.200200000007</v>
      </c>
      <c r="G7" s="22">
        <v>0.97070000000000001</v>
      </c>
      <c r="H7" s="40"/>
      <c r="I7" s="24"/>
      <c r="J7" s="5"/>
    </row>
    <row r="8" spans="1:10" ht="12.95" customHeight="1">
      <c r="A8" s="5"/>
      <c r="B8" s="14" t="s">
        <v>184</v>
      </c>
      <c r="C8" s="15"/>
      <c r="D8" s="15"/>
      <c r="E8" s="15"/>
      <c r="F8" s="25">
        <v>77028.200200000007</v>
      </c>
      <c r="G8" s="26">
        <v>0.97070000000000001</v>
      </c>
      <c r="H8" s="27"/>
      <c r="I8" s="28"/>
      <c r="J8" s="5"/>
    </row>
    <row r="9" spans="1:10" ht="12.95" customHeight="1">
      <c r="A9" s="5"/>
      <c r="B9" s="29" t="s">
        <v>187</v>
      </c>
      <c r="C9" s="30"/>
      <c r="D9" s="2"/>
      <c r="E9" s="30"/>
      <c r="F9" s="25">
        <v>77028.200200000007</v>
      </c>
      <c r="G9" s="26">
        <v>0.97070000000000001</v>
      </c>
      <c r="H9" s="27"/>
      <c r="I9" s="28"/>
      <c r="J9" s="5"/>
    </row>
    <row r="10" spans="1:10" ht="12.95" customHeight="1">
      <c r="A10" s="5"/>
      <c r="B10" s="14" t="s">
        <v>188</v>
      </c>
      <c r="C10" s="15"/>
      <c r="D10" s="15"/>
      <c r="E10" s="15"/>
      <c r="F10" s="15"/>
      <c r="G10" s="15"/>
      <c r="H10" s="16"/>
      <c r="I10" s="17"/>
      <c r="J10" s="5"/>
    </row>
    <row r="11" spans="1:10" ht="12.95" customHeight="1">
      <c r="A11" s="18" t="s">
        <v>189</v>
      </c>
      <c r="B11" s="19" t="s">
        <v>190</v>
      </c>
      <c r="C11" s="15"/>
      <c r="D11" s="15"/>
      <c r="E11" s="20"/>
      <c r="F11" s="21">
        <v>2530.7498000000001</v>
      </c>
      <c r="G11" s="22">
        <v>3.1899999999999998E-2</v>
      </c>
      <c r="H11" s="23">
        <v>6.5639323169758068E-2</v>
      </c>
      <c r="I11" s="24"/>
      <c r="J11" s="5"/>
    </row>
    <row r="12" spans="1:10" ht="12.95" customHeight="1">
      <c r="A12" s="5"/>
      <c r="B12" s="14" t="s">
        <v>184</v>
      </c>
      <c r="C12" s="15"/>
      <c r="D12" s="15"/>
      <c r="E12" s="15"/>
      <c r="F12" s="25">
        <v>2530.7498000000001</v>
      </c>
      <c r="G12" s="26">
        <v>3.1899999999999998E-2</v>
      </c>
      <c r="H12" s="27"/>
      <c r="I12" s="28"/>
      <c r="J12" s="5"/>
    </row>
    <row r="13" spans="1:10" ht="12.95" customHeight="1">
      <c r="A13" s="5"/>
      <c r="B13" s="29" t="s">
        <v>187</v>
      </c>
      <c r="C13" s="30"/>
      <c r="D13" s="2"/>
      <c r="E13" s="30"/>
      <c r="F13" s="25">
        <v>2530.7498000000001</v>
      </c>
      <c r="G13" s="26">
        <v>3.1899999999999998E-2</v>
      </c>
      <c r="H13" s="27"/>
      <c r="I13" s="28"/>
      <c r="J13" s="5"/>
    </row>
    <row r="14" spans="1:10" ht="12.95" customHeight="1">
      <c r="A14" s="5"/>
      <c r="B14" s="29" t="s">
        <v>191</v>
      </c>
      <c r="C14" s="15"/>
      <c r="D14" s="2"/>
      <c r="E14" s="15"/>
      <c r="F14" s="31">
        <v>-208.6</v>
      </c>
      <c r="G14" s="26">
        <v>-2.5999999999999999E-3</v>
      </c>
      <c r="H14" s="27"/>
      <c r="I14" s="28"/>
      <c r="J14" s="5"/>
    </row>
    <row r="15" spans="1:10" ht="12.95" customHeight="1">
      <c r="A15" s="5"/>
      <c r="B15" s="32" t="s">
        <v>192</v>
      </c>
      <c r="C15" s="33"/>
      <c r="D15" s="33"/>
      <c r="E15" s="33"/>
      <c r="F15" s="34">
        <v>79350.350000000006</v>
      </c>
      <c r="G15" s="35">
        <v>1</v>
      </c>
      <c r="H15" s="36"/>
      <c r="I15" s="37"/>
      <c r="J15" s="5"/>
    </row>
    <row r="16" spans="1:10" ht="12.95" customHeight="1">
      <c r="A16" s="5"/>
      <c r="B16" s="7"/>
      <c r="C16" s="5"/>
      <c r="D16" s="5"/>
      <c r="E16" s="5"/>
      <c r="F16" s="5"/>
      <c r="G16" s="5"/>
      <c r="H16" s="5"/>
      <c r="I16" s="5"/>
      <c r="J16" s="5"/>
    </row>
    <row r="17" spans="1:10" ht="12.95" customHeight="1">
      <c r="A17" s="5"/>
      <c r="B17" s="4" t="s">
        <v>193</v>
      </c>
      <c r="C17" s="5"/>
      <c r="D17" s="5"/>
      <c r="E17" s="5"/>
      <c r="F17" s="5"/>
      <c r="G17" s="5"/>
      <c r="H17" s="5"/>
      <c r="I17" s="5"/>
      <c r="J17" s="5"/>
    </row>
    <row r="18" spans="1:10" ht="12.95" customHeight="1">
      <c r="A18" s="5"/>
      <c r="B18" s="4" t="s">
        <v>194</v>
      </c>
      <c r="C18" s="5"/>
      <c r="D18" s="5"/>
      <c r="E18" s="5"/>
      <c r="F18" s="5"/>
      <c r="G18" s="5"/>
      <c r="H18" s="5"/>
      <c r="I18" s="5"/>
      <c r="J18" s="5"/>
    </row>
    <row r="19" spans="1:10" ht="26.1" customHeight="1">
      <c r="A19" s="5"/>
      <c r="B19" s="76" t="s">
        <v>195</v>
      </c>
      <c r="C19" s="76"/>
      <c r="D19" s="76"/>
      <c r="E19" s="76"/>
      <c r="F19" s="76"/>
      <c r="G19" s="76"/>
      <c r="H19" s="76"/>
      <c r="I19" s="76"/>
      <c r="J19" s="5"/>
    </row>
    <row r="20" spans="1:10" ht="12.95" customHeight="1">
      <c r="A20" s="5"/>
      <c r="B20" s="76" t="s">
        <v>196</v>
      </c>
      <c r="C20" s="76"/>
      <c r="D20" s="76"/>
      <c r="E20" s="76"/>
      <c r="F20" s="76"/>
      <c r="G20" s="76"/>
      <c r="H20" s="76"/>
      <c r="I20" s="76"/>
      <c r="J20" s="5"/>
    </row>
    <row r="21" spans="1:10" ht="12.95" customHeight="1">
      <c r="A21" s="5"/>
      <c r="B21" s="76"/>
      <c r="C21" s="76"/>
      <c r="D21" s="76"/>
      <c r="E21" s="76"/>
      <c r="F21" s="76"/>
      <c r="G21" s="76"/>
      <c r="H21" s="76"/>
      <c r="I21" s="76"/>
      <c r="J21" s="5"/>
    </row>
    <row r="22" spans="1:10" ht="12.95" customHeight="1">
      <c r="A22" s="5"/>
      <c r="B22" s="76"/>
      <c r="C22" s="76"/>
      <c r="D22" s="76"/>
      <c r="E22" s="76"/>
      <c r="F22" s="76"/>
      <c r="G22" s="76"/>
      <c r="H22" s="76"/>
      <c r="I22" s="76"/>
      <c r="J22" s="5"/>
    </row>
    <row r="23" spans="1:10" ht="12.95" customHeight="1">
      <c r="A23" s="5"/>
      <c r="B23" s="76"/>
      <c r="C23" s="76"/>
      <c r="D23" s="76"/>
      <c r="E23" s="76"/>
      <c r="F23" s="76"/>
      <c r="G23" s="76"/>
      <c r="H23" s="76"/>
      <c r="I23" s="76"/>
      <c r="J23" s="5"/>
    </row>
    <row r="24" spans="1:10" ht="12.95" customHeight="1">
      <c r="A24" s="5"/>
      <c r="B24" s="76"/>
      <c r="C24" s="76"/>
      <c r="D24" s="76"/>
      <c r="E24" s="76"/>
      <c r="F24" s="76"/>
      <c r="G24" s="76"/>
      <c r="H24" s="76"/>
      <c r="I24" s="76"/>
      <c r="J24" s="5"/>
    </row>
    <row r="25" spans="1:10" ht="12.95" customHeight="1">
      <c r="A25" s="5"/>
      <c r="B25" s="5"/>
      <c r="C25" s="77" t="s">
        <v>3379</v>
      </c>
      <c r="D25" s="77"/>
      <c r="E25" s="77"/>
      <c r="F25" s="77"/>
      <c r="G25" s="5"/>
      <c r="H25" s="5"/>
      <c r="I25" s="5"/>
      <c r="J25" s="5"/>
    </row>
    <row r="26" spans="1:10" ht="12.95" customHeight="1">
      <c r="A26" s="5"/>
      <c r="B26" s="38" t="s">
        <v>200</v>
      </c>
      <c r="C26" s="77" t="s">
        <v>201</v>
      </c>
      <c r="D26" s="77"/>
      <c r="E26" s="77"/>
      <c r="F26" s="77"/>
      <c r="G26" s="5"/>
      <c r="H26" s="5"/>
      <c r="I26" s="5"/>
      <c r="J26" s="5"/>
    </row>
    <row r="27" spans="1:10" ht="135" customHeight="1">
      <c r="A27" s="5"/>
      <c r="B27" s="39"/>
      <c r="C27" s="78"/>
      <c r="D27" s="78"/>
      <c r="E27" s="5"/>
      <c r="F27" s="5"/>
      <c r="G27" s="5"/>
      <c r="H27" s="5"/>
      <c r="I27" s="5"/>
      <c r="J27" s="5"/>
    </row>
  </sheetData>
  <mergeCells count="9">
    <mergeCell ref="B24:I24"/>
    <mergeCell ref="C25:F25"/>
    <mergeCell ref="C26:F26"/>
    <mergeCell ref="C27:D27"/>
    <mergeCell ref="B19:I19"/>
    <mergeCell ref="B20:I20"/>
    <mergeCell ref="B21:I21"/>
    <mergeCell ref="B22:I22"/>
    <mergeCell ref="B23:I23"/>
  </mergeCells>
  <hyperlinks>
    <hyperlink ref="A1" location="AxisGoldFund" display="AXISGLD" xr:uid="{00000000-0004-0000-2300-000000000000}"/>
    <hyperlink ref="B1" location="AxisGoldFund" display="Axis Gold Fund" xr:uid="{00000000-0004-0000-23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7">
    <outlinePr summaryBelow="0"/>
  </sheetPr>
  <dimension ref="A1:J163"/>
  <sheetViews>
    <sheetView topLeftCell="A21" workbookViewId="0">
      <selection activeCell="C41" sqref="C41"/>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74</v>
      </c>
      <c r="B1" s="4" t="s">
        <v>75</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244</v>
      </c>
      <c r="B7" s="19" t="s">
        <v>245</v>
      </c>
      <c r="C7" s="15" t="s">
        <v>246</v>
      </c>
      <c r="D7" s="15" t="s">
        <v>247</v>
      </c>
      <c r="E7" s="20">
        <v>4045000</v>
      </c>
      <c r="F7" s="21">
        <v>68714.4375</v>
      </c>
      <c r="G7" s="22">
        <v>5.0799999999999998E-2</v>
      </c>
      <c r="H7" s="40"/>
      <c r="I7" s="24"/>
      <c r="J7" s="5"/>
    </row>
    <row r="8" spans="1:10" ht="12.95" customHeight="1">
      <c r="A8" s="18" t="s">
        <v>248</v>
      </c>
      <c r="B8" s="19" t="s">
        <v>249</v>
      </c>
      <c r="C8" s="15" t="s">
        <v>250</v>
      </c>
      <c r="D8" s="15" t="s">
        <v>247</v>
      </c>
      <c r="E8" s="20">
        <v>4236205</v>
      </c>
      <c r="F8" s="21">
        <v>53071.176200000002</v>
      </c>
      <c r="G8" s="22">
        <v>3.9199999999999999E-2</v>
      </c>
      <c r="H8" s="40"/>
      <c r="I8" s="24"/>
      <c r="J8" s="5"/>
    </row>
    <row r="9" spans="1:10" ht="12.95" customHeight="1">
      <c r="A9" s="18" t="s">
        <v>652</v>
      </c>
      <c r="B9" s="19" t="s">
        <v>653</v>
      </c>
      <c r="C9" s="15" t="s">
        <v>654</v>
      </c>
      <c r="D9" s="15" t="s">
        <v>307</v>
      </c>
      <c r="E9" s="20">
        <v>3543704</v>
      </c>
      <c r="F9" s="21">
        <v>51860.336199999998</v>
      </c>
      <c r="G9" s="22">
        <v>3.8399999999999997E-2</v>
      </c>
      <c r="H9" s="40"/>
      <c r="I9" s="24"/>
      <c r="J9" s="5"/>
    </row>
    <row r="10" spans="1:10" ht="12.95" customHeight="1">
      <c r="A10" s="18" t="s">
        <v>255</v>
      </c>
      <c r="B10" s="19" t="s">
        <v>256</v>
      </c>
      <c r="C10" s="15" t="s">
        <v>257</v>
      </c>
      <c r="D10" s="15" t="s">
        <v>258</v>
      </c>
      <c r="E10" s="20">
        <v>2011226</v>
      </c>
      <c r="F10" s="21">
        <v>37807.026299999998</v>
      </c>
      <c r="G10" s="22">
        <v>2.8000000000000001E-2</v>
      </c>
      <c r="H10" s="40"/>
      <c r="I10" s="24"/>
      <c r="J10" s="5"/>
    </row>
    <row r="11" spans="1:10" ht="12.95" customHeight="1">
      <c r="A11" s="18" t="s">
        <v>444</v>
      </c>
      <c r="B11" s="19" t="s">
        <v>445</v>
      </c>
      <c r="C11" s="15" t="s">
        <v>446</v>
      </c>
      <c r="D11" s="15" t="s">
        <v>258</v>
      </c>
      <c r="E11" s="20">
        <v>465464</v>
      </c>
      <c r="F11" s="21">
        <v>28079.581300000002</v>
      </c>
      <c r="G11" s="22">
        <v>2.0799999999999999E-2</v>
      </c>
      <c r="H11" s="40"/>
      <c r="I11" s="24"/>
      <c r="J11" s="5"/>
    </row>
    <row r="12" spans="1:10" ht="12.95" customHeight="1">
      <c r="A12" s="18" t="s">
        <v>259</v>
      </c>
      <c r="B12" s="19" t="s">
        <v>260</v>
      </c>
      <c r="C12" s="15" t="s">
        <v>261</v>
      </c>
      <c r="D12" s="15" t="s">
        <v>262</v>
      </c>
      <c r="E12" s="20">
        <v>1668339</v>
      </c>
      <c r="F12" s="21">
        <v>27132.197199999999</v>
      </c>
      <c r="G12" s="22">
        <v>2.01E-2</v>
      </c>
      <c r="H12" s="40"/>
      <c r="I12" s="24"/>
      <c r="J12" s="5"/>
    </row>
    <row r="13" spans="1:10" ht="12.95" customHeight="1">
      <c r="A13" s="18" t="s">
        <v>251</v>
      </c>
      <c r="B13" s="19" t="s">
        <v>252</v>
      </c>
      <c r="C13" s="15" t="s">
        <v>253</v>
      </c>
      <c r="D13" s="15" t="s">
        <v>254</v>
      </c>
      <c r="E13" s="20">
        <v>2013258</v>
      </c>
      <c r="F13" s="21">
        <v>25469.726999999999</v>
      </c>
      <c r="G13" s="22">
        <v>1.8800000000000001E-2</v>
      </c>
      <c r="H13" s="40"/>
      <c r="I13" s="24"/>
      <c r="J13" s="5"/>
    </row>
    <row r="14" spans="1:10" ht="12.95" customHeight="1">
      <c r="A14" s="18" t="s">
        <v>430</v>
      </c>
      <c r="B14" s="19" t="s">
        <v>431</v>
      </c>
      <c r="C14" s="15" t="s">
        <v>432</v>
      </c>
      <c r="D14" s="15" t="s">
        <v>433</v>
      </c>
      <c r="E14" s="20">
        <v>2998460</v>
      </c>
      <c r="F14" s="21">
        <v>22929.223600000001</v>
      </c>
      <c r="G14" s="22">
        <v>1.7000000000000001E-2</v>
      </c>
      <c r="H14" s="40"/>
      <c r="I14" s="24"/>
      <c r="J14" s="5"/>
    </row>
    <row r="15" spans="1:10" ht="12.95" customHeight="1">
      <c r="A15" s="18" t="s">
        <v>266</v>
      </c>
      <c r="B15" s="19" t="s">
        <v>267</v>
      </c>
      <c r="C15" s="15" t="s">
        <v>268</v>
      </c>
      <c r="D15" s="15" t="s">
        <v>269</v>
      </c>
      <c r="E15" s="20">
        <v>602552</v>
      </c>
      <c r="F15" s="21">
        <v>21495.439999999999</v>
      </c>
      <c r="G15" s="22">
        <v>1.5900000000000001E-2</v>
      </c>
      <c r="H15" s="40"/>
      <c r="I15" s="24"/>
      <c r="J15" s="5"/>
    </row>
    <row r="16" spans="1:10" ht="12.95" customHeight="1">
      <c r="A16" s="18" t="s">
        <v>287</v>
      </c>
      <c r="B16" s="19" t="s">
        <v>288</v>
      </c>
      <c r="C16" s="15" t="s">
        <v>289</v>
      </c>
      <c r="D16" s="15" t="s">
        <v>290</v>
      </c>
      <c r="E16" s="20">
        <v>269273</v>
      </c>
      <c r="F16" s="21">
        <v>21232.445299999999</v>
      </c>
      <c r="G16" s="22">
        <v>1.5699999999999999E-2</v>
      </c>
      <c r="H16" s="40"/>
      <c r="I16" s="24"/>
      <c r="J16" s="5"/>
    </row>
    <row r="17" spans="1:10" ht="12.95" customHeight="1">
      <c r="A17" s="18" t="s">
        <v>544</v>
      </c>
      <c r="B17" s="19" t="s">
        <v>545</v>
      </c>
      <c r="C17" s="15" t="s">
        <v>546</v>
      </c>
      <c r="D17" s="15" t="s">
        <v>422</v>
      </c>
      <c r="E17" s="20">
        <v>3333518</v>
      </c>
      <c r="F17" s="21">
        <v>21162.839</v>
      </c>
      <c r="G17" s="22">
        <v>1.5699999999999999E-2</v>
      </c>
      <c r="H17" s="40"/>
      <c r="I17" s="24"/>
      <c r="J17" s="5"/>
    </row>
    <row r="18" spans="1:10" ht="12.95" customHeight="1">
      <c r="A18" s="18" t="s">
        <v>479</v>
      </c>
      <c r="B18" s="19" t="s">
        <v>480</v>
      </c>
      <c r="C18" s="15" t="s">
        <v>481</v>
      </c>
      <c r="D18" s="15" t="s">
        <v>258</v>
      </c>
      <c r="E18" s="20">
        <v>251225</v>
      </c>
      <c r="F18" s="21">
        <v>20760.857199999999</v>
      </c>
      <c r="G18" s="22">
        <v>1.54E-2</v>
      </c>
      <c r="H18" s="40"/>
      <c r="I18" s="24"/>
      <c r="J18" s="5"/>
    </row>
    <row r="19" spans="1:10" ht="12.95" customHeight="1">
      <c r="A19" s="18" t="s">
        <v>274</v>
      </c>
      <c r="B19" s="19" t="s">
        <v>275</v>
      </c>
      <c r="C19" s="15" t="s">
        <v>276</v>
      </c>
      <c r="D19" s="15" t="s">
        <v>247</v>
      </c>
      <c r="E19" s="20">
        <v>2667700</v>
      </c>
      <c r="F19" s="21">
        <v>20618.653300000002</v>
      </c>
      <c r="G19" s="22">
        <v>1.52E-2</v>
      </c>
      <c r="H19" s="40"/>
      <c r="I19" s="24"/>
      <c r="J19" s="5"/>
    </row>
    <row r="20" spans="1:10" ht="12.95" customHeight="1">
      <c r="A20" s="18" t="s">
        <v>459</v>
      </c>
      <c r="B20" s="19" t="s">
        <v>460</v>
      </c>
      <c r="C20" s="15" t="s">
        <v>461</v>
      </c>
      <c r="D20" s="15" t="s">
        <v>318</v>
      </c>
      <c r="E20" s="20">
        <v>136037</v>
      </c>
      <c r="F20" s="21">
        <v>20386.436799999999</v>
      </c>
      <c r="G20" s="22">
        <v>1.5100000000000001E-2</v>
      </c>
      <c r="H20" s="40"/>
      <c r="I20" s="24"/>
      <c r="J20" s="5"/>
    </row>
    <row r="21" spans="1:10" ht="12.95" customHeight="1">
      <c r="A21" s="18" t="s">
        <v>413</v>
      </c>
      <c r="B21" s="19" t="s">
        <v>414</v>
      </c>
      <c r="C21" s="15" t="s">
        <v>415</v>
      </c>
      <c r="D21" s="15" t="s">
        <v>297</v>
      </c>
      <c r="E21" s="20">
        <v>341358</v>
      </c>
      <c r="F21" s="21">
        <v>19039.925200000001</v>
      </c>
      <c r="G21" s="22">
        <v>1.41E-2</v>
      </c>
      <c r="H21" s="40"/>
      <c r="I21" s="24"/>
      <c r="J21" s="5"/>
    </row>
    <row r="22" spans="1:10" ht="12.95" customHeight="1">
      <c r="A22" s="18" t="s">
        <v>822</v>
      </c>
      <c r="B22" s="19" t="s">
        <v>823</v>
      </c>
      <c r="C22" s="15" t="s">
        <v>824</v>
      </c>
      <c r="D22" s="15" t="s">
        <v>422</v>
      </c>
      <c r="E22" s="20">
        <v>1051916</v>
      </c>
      <c r="F22" s="21">
        <v>18802.998500000002</v>
      </c>
      <c r="G22" s="22">
        <v>1.3899999999999999E-2</v>
      </c>
      <c r="H22" s="40"/>
      <c r="I22" s="24"/>
      <c r="J22" s="5"/>
    </row>
    <row r="23" spans="1:10" ht="12.95" customHeight="1">
      <c r="A23" s="18" t="s">
        <v>283</v>
      </c>
      <c r="B23" s="19" t="s">
        <v>284</v>
      </c>
      <c r="C23" s="15" t="s">
        <v>285</v>
      </c>
      <c r="D23" s="15" t="s">
        <v>286</v>
      </c>
      <c r="E23" s="20">
        <v>581595</v>
      </c>
      <c r="F23" s="21">
        <v>17388.8181</v>
      </c>
      <c r="G23" s="22">
        <v>1.29E-2</v>
      </c>
      <c r="H23" s="40"/>
      <c r="I23" s="24"/>
      <c r="J23" s="5"/>
    </row>
    <row r="24" spans="1:10" ht="12.95" customHeight="1">
      <c r="A24" s="18" t="s">
        <v>514</v>
      </c>
      <c r="B24" s="19" t="s">
        <v>515</v>
      </c>
      <c r="C24" s="15" t="s">
        <v>516</v>
      </c>
      <c r="D24" s="15" t="s">
        <v>247</v>
      </c>
      <c r="E24" s="20">
        <v>9133568</v>
      </c>
      <c r="F24" s="21">
        <v>17098.952700000002</v>
      </c>
      <c r="G24" s="22">
        <v>1.26E-2</v>
      </c>
      <c r="H24" s="40"/>
      <c r="I24" s="24"/>
      <c r="J24" s="5"/>
    </row>
    <row r="25" spans="1:10" ht="12.95" customHeight="1">
      <c r="A25" s="18" t="s">
        <v>336</v>
      </c>
      <c r="B25" s="19" t="s">
        <v>337</v>
      </c>
      <c r="C25" s="15" t="s">
        <v>338</v>
      </c>
      <c r="D25" s="15" t="s">
        <v>339</v>
      </c>
      <c r="E25" s="20">
        <v>5611979</v>
      </c>
      <c r="F25" s="21">
        <v>16423.4565</v>
      </c>
      <c r="G25" s="22">
        <v>1.21E-2</v>
      </c>
      <c r="H25" s="40"/>
      <c r="I25" s="24"/>
      <c r="J25" s="5"/>
    </row>
    <row r="26" spans="1:10" ht="12.95" customHeight="1">
      <c r="A26" s="18" t="s">
        <v>491</v>
      </c>
      <c r="B26" s="19" t="s">
        <v>492</v>
      </c>
      <c r="C26" s="15" t="s">
        <v>493</v>
      </c>
      <c r="D26" s="15" t="s">
        <v>290</v>
      </c>
      <c r="E26" s="20">
        <v>1268821</v>
      </c>
      <c r="F26" s="21">
        <v>16315.1348</v>
      </c>
      <c r="G26" s="22">
        <v>1.21E-2</v>
      </c>
      <c r="H26" s="40"/>
      <c r="I26" s="24"/>
      <c r="J26" s="5"/>
    </row>
    <row r="27" spans="1:10" ht="12.95" customHeight="1">
      <c r="A27" s="18" t="s">
        <v>596</v>
      </c>
      <c r="B27" s="19" t="s">
        <v>597</v>
      </c>
      <c r="C27" s="15" t="s">
        <v>598</v>
      </c>
      <c r="D27" s="15" t="s">
        <v>391</v>
      </c>
      <c r="E27" s="20">
        <v>2379815</v>
      </c>
      <c r="F27" s="21">
        <v>15235.5756</v>
      </c>
      <c r="G27" s="22">
        <v>1.1299999999999999E-2</v>
      </c>
      <c r="H27" s="40"/>
      <c r="I27" s="24"/>
      <c r="J27" s="5"/>
    </row>
    <row r="28" spans="1:10" ht="12.95" customHeight="1">
      <c r="A28" s="18" t="s">
        <v>419</v>
      </c>
      <c r="B28" s="19" t="s">
        <v>420</v>
      </c>
      <c r="C28" s="15" t="s">
        <v>421</v>
      </c>
      <c r="D28" s="15" t="s">
        <v>422</v>
      </c>
      <c r="E28" s="20">
        <v>25967566</v>
      </c>
      <c r="F28" s="21">
        <v>15105.3331</v>
      </c>
      <c r="G28" s="22">
        <v>1.12E-2</v>
      </c>
      <c r="H28" s="40"/>
      <c r="I28" s="24"/>
      <c r="J28" s="5"/>
    </row>
    <row r="29" spans="1:10" ht="12.95" customHeight="1">
      <c r="A29" s="18" t="s">
        <v>270</v>
      </c>
      <c r="B29" s="19" t="s">
        <v>271</v>
      </c>
      <c r="C29" s="15" t="s">
        <v>272</v>
      </c>
      <c r="D29" s="15" t="s">
        <v>273</v>
      </c>
      <c r="E29" s="20">
        <v>3369277</v>
      </c>
      <c r="F29" s="21">
        <v>15077.5146</v>
      </c>
      <c r="G29" s="22">
        <v>1.12E-2</v>
      </c>
      <c r="H29" s="40"/>
      <c r="I29" s="24"/>
      <c r="J29" s="5"/>
    </row>
    <row r="30" spans="1:10" ht="12.95" customHeight="1">
      <c r="A30" s="18" t="s">
        <v>308</v>
      </c>
      <c r="B30" s="19" t="s">
        <v>309</v>
      </c>
      <c r="C30" s="15" t="s">
        <v>310</v>
      </c>
      <c r="D30" s="15" t="s">
        <v>311</v>
      </c>
      <c r="E30" s="20">
        <v>6729196</v>
      </c>
      <c r="F30" s="21">
        <v>14827.7834</v>
      </c>
      <c r="G30" s="22">
        <v>1.0999999999999999E-2</v>
      </c>
      <c r="H30" s="40"/>
      <c r="I30" s="24"/>
      <c r="J30" s="5"/>
    </row>
    <row r="31" spans="1:10" ht="12.95" customHeight="1">
      <c r="A31" s="18" t="s">
        <v>294</v>
      </c>
      <c r="B31" s="19" t="s">
        <v>295</v>
      </c>
      <c r="C31" s="15" t="s">
        <v>296</v>
      </c>
      <c r="D31" s="15" t="s">
        <v>297</v>
      </c>
      <c r="E31" s="20">
        <v>833078</v>
      </c>
      <c r="F31" s="21">
        <v>14528.4638</v>
      </c>
      <c r="G31" s="22">
        <v>1.0699999999999999E-2</v>
      </c>
      <c r="H31" s="40"/>
      <c r="I31" s="24"/>
      <c r="J31" s="5"/>
    </row>
    <row r="32" spans="1:10" ht="12.95" customHeight="1">
      <c r="A32" s="18" t="s">
        <v>370</v>
      </c>
      <c r="B32" s="19" t="s">
        <v>371</v>
      </c>
      <c r="C32" s="15" t="s">
        <v>372</v>
      </c>
      <c r="D32" s="15" t="s">
        <v>373</v>
      </c>
      <c r="E32" s="20">
        <v>330023</v>
      </c>
      <c r="F32" s="21">
        <v>14271.3496</v>
      </c>
      <c r="G32" s="22">
        <v>1.06E-2</v>
      </c>
      <c r="H32" s="40"/>
      <c r="I32" s="24"/>
      <c r="J32" s="5"/>
    </row>
    <row r="33" spans="1:10" ht="12.95" customHeight="1">
      <c r="A33" s="18" t="s">
        <v>466</v>
      </c>
      <c r="B33" s="19" t="s">
        <v>467</v>
      </c>
      <c r="C33" s="15" t="s">
        <v>468</v>
      </c>
      <c r="D33" s="15" t="s">
        <v>469</v>
      </c>
      <c r="E33" s="20">
        <v>799483</v>
      </c>
      <c r="F33" s="21">
        <v>13805.472400000001</v>
      </c>
      <c r="G33" s="22">
        <v>1.0200000000000001E-2</v>
      </c>
      <c r="H33" s="40"/>
      <c r="I33" s="24"/>
      <c r="J33" s="5"/>
    </row>
    <row r="34" spans="1:10" ht="12.95" customHeight="1">
      <c r="A34" s="18" t="s">
        <v>627</v>
      </c>
      <c r="B34" s="19" t="s">
        <v>628</v>
      </c>
      <c r="C34" s="15" t="s">
        <v>629</v>
      </c>
      <c r="D34" s="15" t="s">
        <v>509</v>
      </c>
      <c r="E34" s="20">
        <v>839148</v>
      </c>
      <c r="F34" s="21">
        <v>13777.1319</v>
      </c>
      <c r="G34" s="22">
        <v>1.0200000000000001E-2</v>
      </c>
      <c r="H34" s="40"/>
      <c r="I34" s="24"/>
      <c r="J34" s="5"/>
    </row>
    <row r="35" spans="1:10" ht="12.95" customHeight="1">
      <c r="A35" s="18" t="s">
        <v>655</v>
      </c>
      <c r="B35" s="19" t="s">
        <v>656</v>
      </c>
      <c r="C35" s="15" t="s">
        <v>657</v>
      </c>
      <c r="D35" s="15" t="s">
        <v>639</v>
      </c>
      <c r="E35" s="20">
        <v>394999</v>
      </c>
      <c r="F35" s="21">
        <v>13760.777700000001</v>
      </c>
      <c r="G35" s="22">
        <v>1.0200000000000001E-2</v>
      </c>
      <c r="H35" s="40"/>
      <c r="I35" s="24"/>
      <c r="J35" s="5"/>
    </row>
    <row r="36" spans="1:10" ht="12.95" customHeight="1">
      <c r="A36" s="18" t="s">
        <v>719</v>
      </c>
      <c r="B36" s="19" t="s">
        <v>720</v>
      </c>
      <c r="C36" s="15" t="s">
        <v>721</v>
      </c>
      <c r="D36" s="15" t="s">
        <v>553</v>
      </c>
      <c r="E36" s="20">
        <v>331977</v>
      </c>
      <c r="F36" s="21">
        <v>13357.426600000001</v>
      </c>
      <c r="G36" s="22">
        <v>9.9000000000000008E-3</v>
      </c>
      <c r="H36" s="40"/>
      <c r="I36" s="24"/>
      <c r="J36" s="5"/>
    </row>
    <row r="37" spans="1:10" ht="12.95" customHeight="1">
      <c r="A37" s="18" t="s">
        <v>497</v>
      </c>
      <c r="B37" s="19" t="s">
        <v>498</v>
      </c>
      <c r="C37" s="15" t="s">
        <v>499</v>
      </c>
      <c r="D37" s="15" t="s">
        <v>297</v>
      </c>
      <c r="E37" s="20">
        <v>634481</v>
      </c>
      <c r="F37" s="21">
        <v>13200.06</v>
      </c>
      <c r="G37" s="22">
        <v>9.7999999999999997E-3</v>
      </c>
      <c r="H37" s="40"/>
      <c r="I37" s="24"/>
      <c r="J37" s="5"/>
    </row>
    <row r="38" spans="1:10" ht="12.95" customHeight="1">
      <c r="A38" s="18" t="s">
        <v>1847</v>
      </c>
      <c r="B38" s="19" t="s">
        <v>1848</v>
      </c>
      <c r="C38" s="15" t="s">
        <v>1849</v>
      </c>
      <c r="D38" s="15" t="s">
        <v>311</v>
      </c>
      <c r="E38" s="20">
        <v>11979806</v>
      </c>
      <c r="F38" s="21">
        <v>12932.2006</v>
      </c>
      <c r="G38" s="22">
        <v>9.5999999999999992E-3</v>
      </c>
      <c r="H38" s="40"/>
      <c r="I38" s="24"/>
      <c r="J38" s="5"/>
    </row>
    <row r="39" spans="1:10" ht="12.95" customHeight="1">
      <c r="A39" s="18" t="s">
        <v>611</v>
      </c>
      <c r="B39" s="19" t="s">
        <v>612</v>
      </c>
      <c r="C39" s="15" t="s">
        <v>613</v>
      </c>
      <c r="D39" s="15" t="s">
        <v>290</v>
      </c>
      <c r="E39" s="20">
        <v>276047</v>
      </c>
      <c r="F39" s="21">
        <v>12745.09</v>
      </c>
      <c r="G39" s="22">
        <v>9.4000000000000004E-3</v>
      </c>
      <c r="H39" s="40"/>
      <c r="I39" s="24"/>
      <c r="J39" s="5"/>
    </row>
    <row r="40" spans="1:10" ht="12.95" customHeight="1">
      <c r="A40" s="18" t="s">
        <v>646</v>
      </c>
      <c r="B40" s="19" t="s">
        <v>647</v>
      </c>
      <c r="C40" s="15" t="s">
        <v>648</v>
      </c>
      <c r="D40" s="15" t="s">
        <v>412</v>
      </c>
      <c r="E40" s="20">
        <v>217433</v>
      </c>
      <c r="F40" s="21">
        <v>12465.325199999999</v>
      </c>
      <c r="G40" s="22">
        <v>9.1999999999999998E-3</v>
      </c>
      <c r="H40" s="40"/>
      <c r="I40" s="24"/>
      <c r="J40" s="5"/>
    </row>
    <row r="41" spans="1:10" ht="12.95" customHeight="1">
      <c r="A41" s="18" t="s">
        <v>1870</v>
      </c>
      <c r="B41" s="19" t="s">
        <v>1871</v>
      </c>
      <c r="C41" s="15" t="s">
        <v>1854</v>
      </c>
      <c r="D41" s="15" t="s">
        <v>422</v>
      </c>
      <c r="E41" s="20">
        <v>1155647</v>
      </c>
      <c r="F41" s="21">
        <v>11926.8549</v>
      </c>
      <c r="G41" s="22">
        <v>8.8000000000000005E-3</v>
      </c>
      <c r="H41" s="40"/>
      <c r="I41" s="24"/>
      <c r="J41" s="5"/>
    </row>
    <row r="42" spans="1:10" ht="12.95" customHeight="1">
      <c r="A42" s="18" t="s">
        <v>944</v>
      </c>
      <c r="B42" s="19" t="s">
        <v>945</v>
      </c>
      <c r="C42" s="15" t="s">
        <v>946</v>
      </c>
      <c r="D42" s="15" t="s">
        <v>523</v>
      </c>
      <c r="E42" s="20">
        <v>189617</v>
      </c>
      <c r="F42" s="21">
        <v>11884.909100000001</v>
      </c>
      <c r="G42" s="22">
        <v>8.8000000000000005E-3</v>
      </c>
      <c r="H42" s="40"/>
      <c r="I42" s="24"/>
      <c r="J42" s="5"/>
    </row>
    <row r="43" spans="1:10" ht="12.95" customHeight="1">
      <c r="A43" s="18" t="s">
        <v>695</v>
      </c>
      <c r="B43" s="19" t="s">
        <v>696</v>
      </c>
      <c r="C43" s="15" t="s">
        <v>697</v>
      </c>
      <c r="D43" s="15" t="s">
        <v>297</v>
      </c>
      <c r="E43" s="20">
        <v>477677</v>
      </c>
      <c r="F43" s="21">
        <v>11633.3457</v>
      </c>
      <c r="G43" s="22">
        <v>8.6E-3</v>
      </c>
      <c r="H43" s="40"/>
      <c r="I43" s="24"/>
      <c r="J43" s="5"/>
    </row>
    <row r="44" spans="1:10" ht="12.95" customHeight="1">
      <c r="A44" s="18" t="s">
        <v>456</v>
      </c>
      <c r="B44" s="19" t="s">
        <v>457</v>
      </c>
      <c r="C44" s="15" t="s">
        <v>458</v>
      </c>
      <c r="D44" s="15" t="s">
        <v>311</v>
      </c>
      <c r="E44" s="20">
        <v>149803</v>
      </c>
      <c r="F44" s="21">
        <v>11570.3343</v>
      </c>
      <c r="G44" s="22">
        <v>8.6E-3</v>
      </c>
      <c r="H44" s="40"/>
      <c r="I44" s="24"/>
      <c r="J44" s="5"/>
    </row>
    <row r="45" spans="1:10" ht="12.95" customHeight="1">
      <c r="A45" s="18" t="s">
        <v>378</v>
      </c>
      <c r="B45" s="19" t="s">
        <v>379</v>
      </c>
      <c r="C45" s="15" t="s">
        <v>380</v>
      </c>
      <c r="D45" s="15" t="s">
        <v>297</v>
      </c>
      <c r="E45" s="20">
        <v>749653</v>
      </c>
      <c r="F45" s="21">
        <v>11090.3665</v>
      </c>
      <c r="G45" s="22">
        <v>8.2000000000000007E-3</v>
      </c>
      <c r="H45" s="40"/>
      <c r="I45" s="24"/>
      <c r="J45" s="5"/>
    </row>
    <row r="46" spans="1:10" ht="12.95" customHeight="1">
      <c r="A46" s="18" t="s">
        <v>520</v>
      </c>
      <c r="B46" s="19" t="s">
        <v>521</v>
      </c>
      <c r="C46" s="15" t="s">
        <v>522</v>
      </c>
      <c r="D46" s="15" t="s">
        <v>523</v>
      </c>
      <c r="E46" s="20">
        <v>381017</v>
      </c>
      <c r="F46" s="21">
        <v>10941.665199999999</v>
      </c>
      <c r="G46" s="22">
        <v>8.0999999999999996E-3</v>
      </c>
      <c r="H46" s="40"/>
      <c r="I46" s="24"/>
      <c r="J46" s="5"/>
    </row>
    <row r="47" spans="1:10" ht="12.95" customHeight="1">
      <c r="A47" s="18" t="s">
        <v>409</v>
      </c>
      <c r="B47" s="19" t="s">
        <v>410</v>
      </c>
      <c r="C47" s="15" t="s">
        <v>411</v>
      </c>
      <c r="D47" s="15" t="s">
        <v>412</v>
      </c>
      <c r="E47" s="20">
        <v>201381</v>
      </c>
      <c r="F47" s="21">
        <v>10685.1752</v>
      </c>
      <c r="G47" s="22">
        <v>7.9000000000000008E-3</v>
      </c>
      <c r="H47" s="40"/>
      <c r="I47" s="24"/>
      <c r="J47" s="5"/>
    </row>
    <row r="48" spans="1:10" ht="12.95" customHeight="1">
      <c r="A48" s="18" t="s">
        <v>674</v>
      </c>
      <c r="B48" s="19" t="s">
        <v>675</v>
      </c>
      <c r="C48" s="15" t="s">
        <v>676</v>
      </c>
      <c r="D48" s="15" t="s">
        <v>433</v>
      </c>
      <c r="E48" s="20">
        <v>1475922</v>
      </c>
      <c r="F48" s="21">
        <v>10389.014999999999</v>
      </c>
      <c r="G48" s="22">
        <v>7.7000000000000002E-3</v>
      </c>
      <c r="H48" s="40"/>
      <c r="I48" s="24"/>
      <c r="J48" s="5"/>
    </row>
    <row r="49" spans="1:10" ht="12.95" customHeight="1">
      <c r="A49" s="18" t="s">
        <v>333</v>
      </c>
      <c r="B49" s="19" t="s">
        <v>334</v>
      </c>
      <c r="C49" s="15" t="s">
        <v>335</v>
      </c>
      <c r="D49" s="15" t="s">
        <v>258</v>
      </c>
      <c r="E49" s="20">
        <v>620000</v>
      </c>
      <c r="F49" s="21">
        <v>10381.59</v>
      </c>
      <c r="G49" s="22">
        <v>7.7000000000000002E-3</v>
      </c>
      <c r="H49" s="40"/>
      <c r="I49" s="24"/>
      <c r="J49" s="5"/>
    </row>
    <row r="50" spans="1:10" ht="12.95" customHeight="1">
      <c r="A50" s="18" t="s">
        <v>1468</v>
      </c>
      <c r="B50" s="19" t="s">
        <v>1469</v>
      </c>
      <c r="C50" s="15" t="s">
        <v>1470</v>
      </c>
      <c r="D50" s="15" t="s">
        <v>391</v>
      </c>
      <c r="E50" s="20">
        <v>947146</v>
      </c>
      <c r="F50" s="21">
        <v>9801.0668000000005</v>
      </c>
      <c r="G50" s="22">
        <v>7.1999999999999998E-3</v>
      </c>
      <c r="H50" s="40"/>
      <c r="I50" s="24"/>
      <c r="J50" s="5"/>
    </row>
    <row r="51" spans="1:10" ht="12.95" customHeight="1">
      <c r="A51" s="18" t="s">
        <v>798</v>
      </c>
      <c r="B51" s="19" t="s">
        <v>799</v>
      </c>
      <c r="C51" s="15" t="s">
        <v>800</v>
      </c>
      <c r="D51" s="15" t="s">
        <v>247</v>
      </c>
      <c r="E51" s="20">
        <v>1761458</v>
      </c>
      <c r="F51" s="21">
        <v>9789.3027999999995</v>
      </c>
      <c r="G51" s="22">
        <v>7.1999999999999998E-3</v>
      </c>
      <c r="H51" s="40"/>
      <c r="I51" s="24"/>
      <c r="J51" s="5"/>
    </row>
    <row r="52" spans="1:10" ht="12.95" customHeight="1">
      <c r="A52" s="18" t="s">
        <v>917</v>
      </c>
      <c r="B52" s="19" t="s">
        <v>918</v>
      </c>
      <c r="C52" s="15" t="s">
        <v>919</v>
      </c>
      <c r="D52" s="15" t="s">
        <v>534</v>
      </c>
      <c r="E52" s="20">
        <v>283826</v>
      </c>
      <c r="F52" s="21">
        <v>9723.3111000000008</v>
      </c>
      <c r="G52" s="22">
        <v>7.1999999999999998E-3</v>
      </c>
      <c r="H52" s="40"/>
      <c r="I52" s="24"/>
      <c r="J52" s="5"/>
    </row>
    <row r="53" spans="1:10" ht="12.95" customHeight="1">
      <c r="A53" s="18" t="s">
        <v>560</v>
      </c>
      <c r="B53" s="19" t="s">
        <v>561</v>
      </c>
      <c r="C53" s="15" t="s">
        <v>562</v>
      </c>
      <c r="D53" s="15" t="s">
        <v>412</v>
      </c>
      <c r="E53" s="20">
        <v>246764</v>
      </c>
      <c r="F53" s="21">
        <v>9549.52</v>
      </c>
      <c r="G53" s="22">
        <v>7.1000000000000004E-3</v>
      </c>
      <c r="H53" s="40"/>
      <c r="I53" s="24"/>
      <c r="J53" s="5"/>
    </row>
    <row r="54" spans="1:10" ht="12.95" customHeight="1">
      <c r="A54" s="18" t="s">
        <v>1519</v>
      </c>
      <c r="B54" s="19" t="s">
        <v>1520</v>
      </c>
      <c r="C54" s="15" t="s">
        <v>1521</v>
      </c>
      <c r="D54" s="15" t="s">
        <v>534</v>
      </c>
      <c r="E54" s="20">
        <v>1618518</v>
      </c>
      <c r="F54" s="21">
        <v>9232.0267000000003</v>
      </c>
      <c r="G54" s="22">
        <v>6.7999999999999996E-3</v>
      </c>
      <c r="H54" s="40"/>
      <c r="I54" s="24"/>
      <c r="J54" s="5"/>
    </row>
    <row r="55" spans="1:10" ht="12.95" customHeight="1">
      <c r="A55" s="18" t="s">
        <v>734</v>
      </c>
      <c r="B55" s="19" t="s">
        <v>735</v>
      </c>
      <c r="C55" s="15" t="s">
        <v>736</v>
      </c>
      <c r="D55" s="15" t="s">
        <v>534</v>
      </c>
      <c r="E55" s="20">
        <v>1800020</v>
      </c>
      <c r="F55" s="21">
        <v>9077.5008999999991</v>
      </c>
      <c r="G55" s="22">
        <v>6.7000000000000002E-3</v>
      </c>
      <c r="H55" s="40"/>
      <c r="I55" s="24"/>
      <c r="J55" s="5"/>
    </row>
    <row r="56" spans="1:10" ht="12.95" customHeight="1">
      <c r="A56" s="18" t="s">
        <v>759</v>
      </c>
      <c r="B56" s="19" t="s">
        <v>760</v>
      </c>
      <c r="C56" s="15" t="s">
        <v>761</v>
      </c>
      <c r="D56" s="15" t="s">
        <v>509</v>
      </c>
      <c r="E56" s="20">
        <v>614278</v>
      </c>
      <c r="F56" s="21">
        <v>8351.1093999999994</v>
      </c>
      <c r="G56" s="22">
        <v>6.1999999999999998E-3</v>
      </c>
      <c r="H56" s="40"/>
      <c r="I56" s="24"/>
      <c r="J56" s="5"/>
    </row>
    <row r="57" spans="1:10" ht="12.95" customHeight="1">
      <c r="A57" s="18" t="s">
        <v>602</v>
      </c>
      <c r="B57" s="19" t="s">
        <v>603</v>
      </c>
      <c r="C57" s="15" t="s">
        <v>604</v>
      </c>
      <c r="D57" s="15" t="s">
        <v>258</v>
      </c>
      <c r="E57" s="20">
        <v>284177</v>
      </c>
      <c r="F57" s="21">
        <v>8150.0542999999998</v>
      </c>
      <c r="G57" s="22">
        <v>6.0000000000000001E-3</v>
      </c>
      <c r="H57" s="40"/>
      <c r="I57" s="24"/>
      <c r="J57" s="5"/>
    </row>
    <row r="58" spans="1:10" ht="12.95" customHeight="1">
      <c r="A58" s="18" t="s">
        <v>535</v>
      </c>
      <c r="B58" s="19" t="s">
        <v>536</v>
      </c>
      <c r="C58" s="15" t="s">
        <v>537</v>
      </c>
      <c r="D58" s="15" t="s">
        <v>408</v>
      </c>
      <c r="E58" s="20">
        <v>546582</v>
      </c>
      <c r="F58" s="21">
        <v>7783.3276999999998</v>
      </c>
      <c r="G58" s="22">
        <v>5.7999999999999996E-3</v>
      </c>
      <c r="H58" s="40"/>
      <c r="I58" s="24"/>
      <c r="J58" s="5"/>
    </row>
    <row r="59" spans="1:10" ht="12.95" customHeight="1">
      <c r="A59" s="18" t="s">
        <v>846</v>
      </c>
      <c r="B59" s="19" t="s">
        <v>847</v>
      </c>
      <c r="C59" s="15" t="s">
        <v>848</v>
      </c>
      <c r="D59" s="15" t="s">
        <v>534</v>
      </c>
      <c r="E59" s="20">
        <v>819401</v>
      </c>
      <c r="F59" s="21">
        <v>7748.2559000000001</v>
      </c>
      <c r="G59" s="22">
        <v>5.7000000000000002E-3</v>
      </c>
      <c r="H59" s="40"/>
      <c r="I59" s="24"/>
      <c r="J59" s="5"/>
    </row>
    <row r="60" spans="1:10" ht="12.95" customHeight="1">
      <c r="A60" s="18" t="s">
        <v>473</v>
      </c>
      <c r="B60" s="19" t="s">
        <v>474</v>
      </c>
      <c r="C60" s="15" t="s">
        <v>475</v>
      </c>
      <c r="D60" s="15" t="s">
        <v>290</v>
      </c>
      <c r="E60" s="20">
        <v>1657203</v>
      </c>
      <c r="F60" s="21">
        <v>7454.9277000000002</v>
      </c>
      <c r="G60" s="22">
        <v>5.4999999999999997E-3</v>
      </c>
      <c r="H60" s="40"/>
      <c r="I60" s="24"/>
      <c r="J60" s="5"/>
    </row>
    <row r="61" spans="1:10" ht="12.95" customHeight="1">
      <c r="A61" s="18" t="s">
        <v>624</v>
      </c>
      <c r="B61" s="19" t="s">
        <v>625</v>
      </c>
      <c r="C61" s="15" t="s">
        <v>626</v>
      </c>
      <c r="D61" s="15" t="s">
        <v>297</v>
      </c>
      <c r="E61" s="20">
        <v>227176</v>
      </c>
      <c r="F61" s="21">
        <v>7426.6106</v>
      </c>
      <c r="G61" s="22">
        <v>5.4999999999999997E-3</v>
      </c>
      <c r="H61" s="40"/>
      <c r="I61" s="24"/>
      <c r="J61" s="5"/>
    </row>
    <row r="62" spans="1:10" ht="12.95" customHeight="1">
      <c r="A62" s="18" t="s">
        <v>405</v>
      </c>
      <c r="B62" s="19" t="s">
        <v>406</v>
      </c>
      <c r="C62" s="15" t="s">
        <v>407</v>
      </c>
      <c r="D62" s="15" t="s">
        <v>408</v>
      </c>
      <c r="E62" s="20">
        <v>1316670</v>
      </c>
      <c r="F62" s="21">
        <v>7067.2262000000001</v>
      </c>
      <c r="G62" s="22">
        <v>5.1999999999999998E-3</v>
      </c>
      <c r="H62" s="40"/>
      <c r="I62" s="24"/>
      <c r="J62" s="5"/>
    </row>
    <row r="63" spans="1:10" ht="12.95" customHeight="1">
      <c r="A63" s="18" t="s">
        <v>319</v>
      </c>
      <c r="B63" s="19" t="s">
        <v>320</v>
      </c>
      <c r="C63" s="15" t="s">
        <v>321</v>
      </c>
      <c r="D63" s="15" t="s">
        <v>307</v>
      </c>
      <c r="E63" s="20">
        <v>2336875</v>
      </c>
      <c r="F63" s="21">
        <v>7049.1833999999999</v>
      </c>
      <c r="G63" s="22">
        <v>5.1999999999999998E-3</v>
      </c>
      <c r="H63" s="40"/>
      <c r="I63" s="24"/>
      <c r="J63" s="5"/>
    </row>
    <row r="64" spans="1:10" ht="12.95" customHeight="1">
      <c r="A64" s="18" t="s">
        <v>322</v>
      </c>
      <c r="B64" s="19" t="s">
        <v>323</v>
      </c>
      <c r="C64" s="15" t="s">
        <v>324</v>
      </c>
      <c r="D64" s="15" t="s">
        <v>325</v>
      </c>
      <c r="E64" s="20">
        <v>60494</v>
      </c>
      <c r="F64" s="21">
        <v>6949.2179999999998</v>
      </c>
      <c r="G64" s="22">
        <v>5.1000000000000004E-3</v>
      </c>
      <c r="H64" s="40"/>
      <c r="I64" s="24"/>
      <c r="J64" s="5"/>
    </row>
    <row r="65" spans="1:10" ht="12.95" customHeight="1">
      <c r="A65" s="18" t="s">
        <v>722</v>
      </c>
      <c r="B65" s="19" t="s">
        <v>723</v>
      </c>
      <c r="C65" s="15" t="s">
        <v>724</v>
      </c>
      <c r="D65" s="15" t="s">
        <v>426</v>
      </c>
      <c r="E65" s="20">
        <v>1120125</v>
      </c>
      <c r="F65" s="21">
        <v>6899.97</v>
      </c>
      <c r="G65" s="22">
        <v>5.1000000000000004E-3</v>
      </c>
      <c r="H65" s="40"/>
      <c r="I65" s="24"/>
      <c r="J65" s="5"/>
    </row>
    <row r="66" spans="1:10" ht="12.95" customHeight="1">
      <c r="A66" s="18" t="s">
        <v>992</v>
      </c>
      <c r="B66" s="19" t="s">
        <v>993</v>
      </c>
      <c r="C66" s="15" t="s">
        <v>994</v>
      </c>
      <c r="D66" s="15" t="s">
        <v>422</v>
      </c>
      <c r="E66" s="20">
        <v>90260</v>
      </c>
      <c r="F66" s="21">
        <v>6762.2340999999997</v>
      </c>
      <c r="G66" s="22">
        <v>5.0000000000000001E-3</v>
      </c>
      <c r="H66" s="40"/>
      <c r="I66" s="24"/>
      <c r="J66" s="5"/>
    </row>
    <row r="67" spans="1:10" ht="12.95" customHeight="1">
      <c r="A67" s="18" t="s">
        <v>427</v>
      </c>
      <c r="B67" s="19" t="s">
        <v>428</v>
      </c>
      <c r="C67" s="15" t="s">
        <v>429</v>
      </c>
      <c r="D67" s="15" t="s">
        <v>391</v>
      </c>
      <c r="E67" s="20">
        <v>98999</v>
      </c>
      <c r="F67" s="21">
        <v>6742.3269</v>
      </c>
      <c r="G67" s="22">
        <v>5.0000000000000001E-3</v>
      </c>
      <c r="H67" s="40"/>
      <c r="I67" s="24"/>
      <c r="J67" s="5"/>
    </row>
    <row r="68" spans="1:10" ht="12.95" customHeight="1">
      <c r="A68" s="18" t="s">
        <v>315</v>
      </c>
      <c r="B68" s="19" t="s">
        <v>316</v>
      </c>
      <c r="C68" s="15" t="s">
        <v>317</v>
      </c>
      <c r="D68" s="15" t="s">
        <v>318</v>
      </c>
      <c r="E68" s="20">
        <v>191140</v>
      </c>
      <c r="F68" s="21">
        <v>6671.2638999999999</v>
      </c>
      <c r="G68" s="22">
        <v>4.8999999999999998E-3</v>
      </c>
      <c r="H68" s="40"/>
      <c r="I68" s="24"/>
      <c r="J68" s="5"/>
    </row>
    <row r="69" spans="1:10" ht="12.95" customHeight="1">
      <c r="A69" s="18" t="s">
        <v>1249</v>
      </c>
      <c r="B69" s="19" t="s">
        <v>1250</v>
      </c>
      <c r="C69" s="15" t="s">
        <v>1251</v>
      </c>
      <c r="D69" s="15" t="s">
        <v>297</v>
      </c>
      <c r="E69" s="20">
        <v>1185456</v>
      </c>
      <c r="F69" s="21">
        <v>6595.2844999999998</v>
      </c>
      <c r="G69" s="22">
        <v>4.8999999999999998E-3</v>
      </c>
      <c r="H69" s="40"/>
      <c r="I69" s="24"/>
      <c r="J69" s="5"/>
    </row>
    <row r="70" spans="1:10" ht="12.95" customHeight="1">
      <c r="A70" s="18" t="s">
        <v>1352</v>
      </c>
      <c r="B70" s="19" t="s">
        <v>1353</v>
      </c>
      <c r="C70" s="15" t="s">
        <v>1354</v>
      </c>
      <c r="D70" s="15" t="s">
        <v>639</v>
      </c>
      <c r="E70" s="20">
        <v>1241181</v>
      </c>
      <c r="F70" s="21">
        <v>6351.1232</v>
      </c>
      <c r="G70" s="22">
        <v>4.7000000000000002E-3</v>
      </c>
      <c r="H70" s="40"/>
      <c r="I70" s="24"/>
      <c r="J70" s="5"/>
    </row>
    <row r="71" spans="1:10" ht="12.95" customHeight="1">
      <c r="A71" s="18" t="s">
        <v>423</v>
      </c>
      <c r="B71" s="19" t="s">
        <v>424</v>
      </c>
      <c r="C71" s="15" t="s">
        <v>425</v>
      </c>
      <c r="D71" s="15" t="s">
        <v>426</v>
      </c>
      <c r="E71" s="20">
        <v>994466</v>
      </c>
      <c r="F71" s="21">
        <v>6345.1903000000002</v>
      </c>
      <c r="G71" s="22">
        <v>4.7000000000000002E-3</v>
      </c>
      <c r="H71" s="40"/>
      <c r="I71" s="24"/>
      <c r="J71" s="5"/>
    </row>
    <row r="72" spans="1:10" ht="12.95" customHeight="1">
      <c r="A72" s="18" t="s">
        <v>1228</v>
      </c>
      <c r="B72" s="19" t="s">
        <v>1229</v>
      </c>
      <c r="C72" s="15" t="s">
        <v>1230</v>
      </c>
      <c r="D72" s="15" t="s">
        <v>509</v>
      </c>
      <c r="E72" s="20">
        <v>1039738</v>
      </c>
      <c r="F72" s="21">
        <v>6220.7524999999996</v>
      </c>
      <c r="G72" s="22">
        <v>4.5999999999999999E-3</v>
      </c>
      <c r="H72" s="40"/>
      <c r="I72" s="24"/>
      <c r="J72" s="5"/>
    </row>
    <row r="73" spans="1:10" ht="12.95" customHeight="1">
      <c r="A73" s="18" t="s">
        <v>649</v>
      </c>
      <c r="B73" s="19" t="s">
        <v>650</v>
      </c>
      <c r="C73" s="15" t="s">
        <v>651</v>
      </c>
      <c r="D73" s="15" t="s">
        <v>318</v>
      </c>
      <c r="E73" s="20">
        <v>483431</v>
      </c>
      <c r="F73" s="21">
        <v>6095.3397999999997</v>
      </c>
      <c r="G73" s="22">
        <v>4.4999999999999997E-3</v>
      </c>
      <c r="H73" s="40"/>
      <c r="I73" s="24"/>
      <c r="J73" s="5"/>
    </row>
    <row r="74" spans="1:10" ht="12.95" customHeight="1">
      <c r="A74" s="18" t="s">
        <v>1660</v>
      </c>
      <c r="B74" s="19" t="s">
        <v>1661</v>
      </c>
      <c r="C74" s="15" t="s">
        <v>1662</v>
      </c>
      <c r="D74" s="15" t="s">
        <v>523</v>
      </c>
      <c r="E74" s="20">
        <v>408022</v>
      </c>
      <c r="F74" s="21">
        <v>5861.0320000000002</v>
      </c>
      <c r="G74" s="22">
        <v>4.3E-3</v>
      </c>
      <c r="H74" s="40"/>
      <c r="I74" s="24"/>
      <c r="J74" s="5"/>
    </row>
    <row r="75" spans="1:10" ht="12.95" customHeight="1">
      <c r="A75" s="18" t="s">
        <v>326</v>
      </c>
      <c r="B75" s="19" t="s">
        <v>327</v>
      </c>
      <c r="C75" s="15" t="s">
        <v>328</v>
      </c>
      <c r="D75" s="15" t="s">
        <v>311</v>
      </c>
      <c r="E75" s="20">
        <v>100322</v>
      </c>
      <c r="F75" s="21">
        <v>5771.7253000000001</v>
      </c>
      <c r="G75" s="22">
        <v>4.3E-3</v>
      </c>
      <c r="H75" s="40"/>
      <c r="I75" s="24"/>
      <c r="J75" s="5"/>
    </row>
    <row r="76" spans="1:10" ht="12.95" customHeight="1">
      <c r="A76" s="18" t="s">
        <v>572</v>
      </c>
      <c r="B76" s="19" t="s">
        <v>573</v>
      </c>
      <c r="C76" s="15" t="s">
        <v>574</v>
      </c>
      <c r="D76" s="15" t="s">
        <v>509</v>
      </c>
      <c r="E76" s="20">
        <v>244377</v>
      </c>
      <c r="F76" s="21">
        <v>5692.64</v>
      </c>
      <c r="G76" s="22">
        <v>4.1999999999999997E-3</v>
      </c>
      <c r="H76" s="40"/>
      <c r="I76" s="24"/>
      <c r="J76" s="5"/>
    </row>
    <row r="77" spans="1:10" ht="12.95" customHeight="1">
      <c r="A77" s="18" t="s">
        <v>2583</v>
      </c>
      <c r="B77" s="19" t="s">
        <v>2584</v>
      </c>
      <c r="C77" s="15" t="s">
        <v>2585</v>
      </c>
      <c r="D77" s="15" t="s">
        <v>1007</v>
      </c>
      <c r="E77" s="20">
        <v>1120979</v>
      </c>
      <c r="F77" s="21">
        <v>5678.8796000000002</v>
      </c>
      <c r="G77" s="22">
        <v>4.1999999999999997E-3</v>
      </c>
      <c r="H77" s="40"/>
      <c r="I77" s="24"/>
      <c r="J77" s="5"/>
    </row>
    <row r="78" spans="1:10" ht="12.95" customHeight="1">
      <c r="A78" s="18" t="s">
        <v>986</v>
      </c>
      <c r="B78" s="19" t="s">
        <v>987</v>
      </c>
      <c r="C78" s="15" t="s">
        <v>988</v>
      </c>
      <c r="D78" s="15" t="s">
        <v>297</v>
      </c>
      <c r="E78" s="20">
        <v>317832</v>
      </c>
      <c r="F78" s="21">
        <v>5606.2385999999997</v>
      </c>
      <c r="G78" s="22">
        <v>4.1000000000000003E-3</v>
      </c>
      <c r="H78" s="40"/>
      <c r="I78" s="24"/>
      <c r="J78" s="5"/>
    </row>
    <row r="79" spans="1:10" ht="12.95" customHeight="1">
      <c r="A79" s="18" t="s">
        <v>926</v>
      </c>
      <c r="B79" s="19" t="s">
        <v>927</v>
      </c>
      <c r="C79" s="15" t="s">
        <v>928</v>
      </c>
      <c r="D79" s="15" t="s">
        <v>422</v>
      </c>
      <c r="E79" s="20">
        <v>43352</v>
      </c>
      <c r="F79" s="21">
        <v>5576.6062000000002</v>
      </c>
      <c r="G79" s="22">
        <v>4.1000000000000003E-3</v>
      </c>
      <c r="H79" s="40"/>
      <c r="I79" s="24"/>
      <c r="J79" s="5"/>
    </row>
    <row r="80" spans="1:10" ht="12.95" customHeight="1">
      <c r="A80" s="18" t="s">
        <v>347</v>
      </c>
      <c r="B80" s="19" t="s">
        <v>348</v>
      </c>
      <c r="C80" s="15" t="s">
        <v>349</v>
      </c>
      <c r="D80" s="15" t="s">
        <v>286</v>
      </c>
      <c r="E80" s="20">
        <v>62443</v>
      </c>
      <c r="F80" s="21">
        <v>5524.8317999999999</v>
      </c>
      <c r="G80" s="22">
        <v>4.1000000000000003E-3</v>
      </c>
      <c r="H80" s="40"/>
      <c r="I80" s="24"/>
      <c r="J80" s="5"/>
    </row>
    <row r="81" spans="1:10" ht="12.95" customHeight="1">
      <c r="A81" s="18" t="s">
        <v>1398</v>
      </c>
      <c r="B81" s="19" t="s">
        <v>1399</v>
      </c>
      <c r="C81" s="15" t="s">
        <v>1400</v>
      </c>
      <c r="D81" s="15" t="s">
        <v>290</v>
      </c>
      <c r="E81" s="20">
        <v>496103</v>
      </c>
      <c r="F81" s="21">
        <v>5372.0513000000001</v>
      </c>
      <c r="G81" s="22">
        <v>4.0000000000000001E-3</v>
      </c>
      <c r="H81" s="40"/>
      <c r="I81" s="24"/>
      <c r="J81" s="5"/>
    </row>
    <row r="82" spans="1:10" ht="12.95" customHeight="1">
      <c r="A82" s="18" t="s">
        <v>263</v>
      </c>
      <c r="B82" s="19" t="s">
        <v>264</v>
      </c>
      <c r="C82" s="15" t="s">
        <v>265</v>
      </c>
      <c r="D82" s="15" t="s">
        <v>258</v>
      </c>
      <c r="E82" s="20">
        <v>127428</v>
      </c>
      <c r="F82" s="21">
        <v>5240.3491000000004</v>
      </c>
      <c r="G82" s="22">
        <v>3.8999999999999998E-3</v>
      </c>
      <c r="H82" s="40"/>
      <c r="I82" s="24"/>
      <c r="J82" s="5"/>
    </row>
    <row r="83" spans="1:10" ht="12.95" customHeight="1">
      <c r="A83" s="18" t="s">
        <v>1154</v>
      </c>
      <c r="B83" s="19" t="s">
        <v>1155</v>
      </c>
      <c r="C83" s="15" t="s">
        <v>1156</v>
      </c>
      <c r="D83" s="15" t="s">
        <v>879</v>
      </c>
      <c r="E83" s="20">
        <v>464203</v>
      </c>
      <c r="F83" s="21">
        <v>4993.8959000000004</v>
      </c>
      <c r="G83" s="22">
        <v>3.7000000000000002E-3</v>
      </c>
      <c r="H83" s="40"/>
      <c r="I83" s="24"/>
      <c r="J83" s="5"/>
    </row>
    <row r="84" spans="1:10" ht="12.95" customHeight="1">
      <c r="A84" s="18" t="s">
        <v>506</v>
      </c>
      <c r="B84" s="19" t="s">
        <v>507</v>
      </c>
      <c r="C84" s="15" t="s">
        <v>508</v>
      </c>
      <c r="D84" s="15" t="s">
        <v>509</v>
      </c>
      <c r="E84" s="20">
        <v>660541</v>
      </c>
      <c r="F84" s="21">
        <v>4921.3607000000002</v>
      </c>
      <c r="G84" s="22">
        <v>3.5999999999999999E-3</v>
      </c>
      <c r="H84" s="40"/>
      <c r="I84" s="24"/>
      <c r="J84" s="5"/>
    </row>
    <row r="85" spans="1:10" ht="12.95" customHeight="1">
      <c r="A85" s="18" t="s">
        <v>801</v>
      </c>
      <c r="B85" s="19" t="s">
        <v>802</v>
      </c>
      <c r="C85" s="15" t="s">
        <v>803</v>
      </c>
      <c r="D85" s="15" t="s">
        <v>318</v>
      </c>
      <c r="E85" s="20">
        <v>976867</v>
      </c>
      <c r="F85" s="21">
        <v>4914.6179000000002</v>
      </c>
      <c r="G85" s="22">
        <v>3.5999999999999999E-3</v>
      </c>
      <c r="H85" s="40"/>
      <c r="I85" s="24"/>
      <c r="J85" s="5"/>
    </row>
    <row r="86" spans="1:10" ht="12.95" customHeight="1">
      <c r="A86" s="18" t="s">
        <v>470</v>
      </c>
      <c r="B86" s="19" t="s">
        <v>471</v>
      </c>
      <c r="C86" s="15" t="s">
        <v>472</v>
      </c>
      <c r="D86" s="15" t="s">
        <v>286</v>
      </c>
      <c r="E86" s="20">
        <v>192690</v>
      </c>
      <c r="F86" s="21">
        <v>4736.1274999999996</v>
      </c>
      <c r="G86" s="22">
        <v>3.5000000000000001E-3</v>
      </c>
      <c r="H86" s="40"/>
      <c r="I86" s="24"/>
      <c r="J86" s="5"/>
    </row>
    <row r="87" spans="1:10" ht="12.95" customHeight="1">
      <c r="A87" s="18" t="s">
        <v>692</v>
      </c>
      <c r="B87" s="19" t="s">
        <v>693</v>
      </c>
      <c r="C87" s="15" t="s">
        <v>694</v>
      </c>
      <c r="D87" s="15" t="s">
        <v>553</v>
      </c>
      <c r="E87" s="20">
        <v>106389</v>
      </c>
      <c r="F87" s="21">
        <v>4222.3666000000003</v>
      </c>
      <c r="G87" s="22">
        <v>3.0999999999999999E-3</v>
      </c>
      <c r="H87" s="40"/>
      <c r="I87" s="24"/>
      <c r="J87" s="5"/>
    </row>
    <row r="88" spans="1:10" ht="12.95" customHeight="1">
      <c r="A88" s="18" t="s">
        <v>1838</v>
      </c>
      <c r="B88" s="19" t="s">
        <v>1839</v>
      </c>
      <c r="C88" s="15" t="s">
        <v>1840</v>
      </c>
      <c r="D88" s="15" t="s">
        <v>311</v>
      </c>
      <c r="E88" s="20">
        <v>946974</v>
      </c>
      <c r="F88" s="21">
        <v>3940.3588</v>
      </c>
      <c r="G88" s="22">
        <v>2.8999999999999998E-3</v>
      </c>
      <c r="H88" s="40"/>
      <c r="I88" s="24"/>
      <c r="J88" s="5"/>
    </row>
    <row r="89" spans="1:10" ht="12.95" customHeight="1">
      <c r="A89" s="18" t="s">
        <v>584</v>
      </c>
      <c r="B89" s="19" t="s">
        <v>585</v>
      </c>
      <c r="C89" s="15" t="s">
        <v>586</v>
      </c>
      <c r="D89" s="15" t="s">
        <v>325</v>
      </c>
      <c r="E89" s="20">
        <v>732282</v>
      </c>
      <c r="F89" s="21">
        <v>3755.1421</v>
      </c>
      <c r="G89" s="22">
        <v>2.8E-3</v>
      </c>
      <c r="H89" s="40"/>
      <c r="I89" s="24"/>
      <c r="J89" s="5"/>
    </row>
    <row r="90" spans="1:10" ht="12.95" customHeight="1">
      <c r="A90" s="18" t="s">
        <v>947</v>
      </c>
      <c r="B90" s="19" t="s">
        <v>948</v>
      </c>
      <c r="C90" s="15" t="s">
        <v>949</v>
      </c>
      <c r="D90" s="15" t="s">
        <v>318</v>
      </c>
      <c r="E90" s="20">
        <v>769977</v>
      </c>
      <c r="F90" s="21">
        <v>3640.0663</v>
      </c>
      <c r="G90" s="22">
        <v>2.7000000000000001E-3</v>
      </c>
      <c r="H90" s="40"/>
      <c r="I90" s="24"/>
      <c r="J90" s="5"/>
    </row>
    <row r="91" spans="1:10" ht="12.95" customHeight="1">
      <c r="A91" s="18" t="s">
        <v>880</v>
      </c>
      <c r="B91" s="19" t="s">
        <v>881</v>
      </c>
      <c r="C91" s="15" t="s">
        <v>882</v>
      </c>
      <c r="D91" s="15" t="s">
        <v>883</v>
      </c>
      <c r="E91" s="20">
        <v>65366</v>
      </c>
      <c r="F91" s="21">
        <v>3562.0221000000001</v>
      </c>
      <c r="G91" s="22">
        <v>2.5999999999999999E-3</v>
      </c>
      <c r="H91" s="40"/>
      <c r="I91" s="24"/>
      <c r="J91" s="5"/>
    </row>
    <row r="92" spans="1:10" ht="12.95" customHeight="1">
      <c r="A92" s="18" t="s">
        <v>813</v>
      </c>
      <c r="B92" s="19" t="s">
        <v>814</v>
      </c>
      <c r="C92" s="15" t="s">
        <v>815</v>
      </c>
      <c r="D92" s="15" t="s">
        <v>426</v>
      </c>
      <c r="E92" s="20">
        <v>400000</v>
      </c>
      <c r="F92" s="21">
        <v>3381.8</v>
      </c>
      <c r="G92" s="22">
        <v>2.5000000000000001E-3</v>
      </c>
      <c r="H92" s="40"/>
      <c r="I92" s="24"/>
      <c r="J92" s="5"/>
    </row>
    <row r="93" spans="1:10" ht="12.95" customHeight="1">
      <c r="A93" s="18" t="s">
        <v>524</v>
      </c>
      <c r="B93" s="19" t="s">
        <v>525</v>
      </c>
      <c r="C93" s="15" t="s">
        <v>526</v>
      </c>
      <c r="D93" s="15" t="s">
        <v>262</v>
      </c>
      <c r="E93" s="20">
        <v>964036</v>
      </c>
      <c r="F93" s="21">
        <v>3347.1329999999998</v>
      </c>
      <c r="G93" s="22">
        <v>2.5000000000000001E-3</v>
      </c>
      <c r="H93" s="40"/>
      <c r="I93" s="24"/>
      <c r="J93" s="5"/>
    </row>
    <row r="94" spans="1:10" ht="12.95" customHeight="1">
      <c r="A94" s="18" t="s">
        <v>563</v>
      </c>
      <c r="B94" s="19" t="s">
        <v>564</v>
      </c>
      <c r="C94" s="15" t="s">
        <v>565</v>
      </c>
      <c r="D94" s="15" t="s">
        <v>530</v>
      </c>
      <c r="E94" s="20">
        <v>114731</v>
      </c>
      <c r="F94" s="21">
        <v>3237.1925000000001</v>
      </c>
      <c r="G94" s="22">
        <v>2.3999999999999998E-3</v>
      </c>
      <c r="H94" s="40"/>
      <c r="I94" s="24"/>
      <c r="J94" s="5"/>
    </row>
    <row r="95" spans="1:10" ht="12.95" customHeight="1">
      <c r="A95" s="18" t="s">
        <v>1151</v>
      </c>
      <c r="B95" s="19" t="s">
        <v>1152</v>
      </c>
      <c r="C95" s="15" t="s">
        <v>1153</v>
      </c>
      <c r="D95" s="15" t="s">
        <v>553</v>
      </c>
      <c r="E95" s="20">
        <v>147001</v>
      </c>
      <c r="F95" s="21">
        <v>2833.3708000000001</v>
      </c>
      <c r="G95" s="22">
        <v>2.0999999999999999E-3</v>
      </c>
      <c r="H95" s="40"/>
      <c r="I95" s="24"/>
      <c r="J95" s="5"/>
    </row>
    <row r="96" spans="1:10" ht="12.95" customHeight="1">
      <c r="A96" s="18" t="s">
        <v>701</v>
      </c>
      <c r="B96" s="19" t="s">
        <v>702</v>
      </c>
      <c r="C96" s="15" t="s">
        <v>703</v>
      </c>
      <c r="D96" s="15" t="s">
        <v>523</v>
      </c>
      <c r="E96" s="20">
        <v>27266</v>
      </c>
      <c r="F96" s="21">
        <v>2779.6732999999999</v>
      </c>
      <c r="G96" s="22">
        <v>2.0999999999999999E-3</v>
      </c>
      <c r="H96" s="40"/>
      <c r="I96" s="24"/>
      <c r="J96" s="5"/>
    </row>
    <row r="97" spans="1:10" ht="12.95" customHeight="1">
      <c r="A97" s="18" t="s">
        <v>746</v>
      </c>
      <c r="B97" s="19" t="s">
        <v>747</v>
      </c>
      <c r="C97" s="15" t="s">
        <v>748</v>
      </c>
      <c r="D97" s="15" t="s">
        <v>262</v>
      </c>
      <c r="E97" s="20">
        <v>22471518</v>
      </c>
      <c r="F97" s="21">
        <v>2033.6723999999999</v>
      </c>
      <c r="G97" s="22">
        <v>1.5E-3</v>
      </c>
      <c r="H97" s="40"/>
      <c r="I97" s="24"/>
      <c r="J97" s="5"/>
    </row>
    <row r="98" spans="1:10" ht="12.95" customHeight="1">
      <c r="A98" s="18" t="s">
        <v>527</v>
      </c>
      <c r="B98" s="19" t="s">
        <v>528</v>
      </c>
      <c r="C98" s="15" t="s">
        <v>529</v>
      </c>
      <c r="D98" s="15" t="s">
        <v>530</v>
      </c>
      <c r="E98" s="20">
        <v>170877</v>
      </c>
      <c r="F98" s="21">
        <v>1915.9584</v>
      </c>
      <c r="G98" s="22">
        <v>1.4E-3</v>
      </c>
      <c r="H98" s="40"/>
      <c r="I98" s="24"/>
      <c r="J98" s="5"/>
    </row>
    <row r="99" spans="1:10" ht="12.95" customHeight="1">
      <c r="A99" s="18" t="s">
        <v>2303</v>
      </c>
      <c r="B99" s="19" t="s">
        <v>2304</v>
      </c>
      <c r="C99" s="15" t="s">
        <v>2305</v>
      </c>
      <c r="D99" s="15" t="s">
        <v>286</v>
      </c>
      <c r="E99" s="20">
        <v>104182</v>
      </c>
      <c r="F99" s="21">
        <v>1747.7050999999999</v>
      </c>
      <c r="G99" s="22">
        <v>1.2999999999999999E-3</v>
      </c>
      <c r="H99" s="40"/>
      <c r="I99" s="24"/>
      <c r="J99" s="5"/>
    </row>
    <row r="100" spans="1:10" ht="12.95" customHeight="1">
      <c r="A100" s="18" t="s">
        <v>870</v>
      </c>
      <c r="B100" s="19" t="s">
        <v>871</v>
      </c>
      <c r="C100" s="15" t="s">
        <v>872</v>
      </c>
      <c r="D100" s="15" t="s">
        <v>433</v>
      </c>
      <c r="E100" s="20">
        <v>761927</v>
      </c>
      <c r="F100" s="21">
        <v>1241.56</v>
      </c>
      <c r="G100" s="22">
        <v>8.9999999999999998E-4</v>
      </c>
      <c r="H100" s="40"/>
      <c r="I100" s="24"/>
      <c r="J100" s="5"/>
    </row>
    <row r="101" spans="1:10" ht="12.95" customHeight="1">
      <c r="A101" s="18" t="s">
        <v>388</v>
      </c>
      <c r="B101" s="19" t="s">
        <v>389</v>
      </c>
      <c r="C101" s="15" t="s">
        <v>390</v>
      </c>
      <c r="D101" s="15" t="s">
        <v>391</v>
      </c>
      <c r="E101" s="20">
        <v>107540</v>
      </c>
      <c r="F101" s="21">
        <v>1141.2683</v>
      </c>
      <c r="G101" s="22">
        <v>8.0000000000000004E-4</v>
      </c>
      <c r="H101" s="40"/>
      <c r="I101" s="24"/>
      <c r="J101" s="5"/>
    </row>
    <row r="102" spans="1:10" ht="12.95" customHeight="1">
      <c r="A102" s="18" t="s">
        <v>366</v>
      </c>
      <c r="B102" s="19" t="s">
        <v>367</v>
      </c>
      <c r="C102" s="15" t="s">
        <v>368</v>
      </c>
      <c r="D102" s="15" t="s">
        <v>369</v>
      </c>
      <c r="E102" s="20">
        <v>100000</v>
      </c>
      <c r="F102" s="21">
        <v>594.29999999999995</v>
      </c>
      <c r="G102" s="22">
        <v>4.0000000000000002E-4</v>
      </c>
      <c r="H102" s="40"/>
      <c r="I102" s="24"/>
      <c r="J102" s="5"/>
    </row>
    <row r="103" spans="1:10" ht="12.95" customHeight="1">
      <c r="A103" s="5"/>
      <c r="B103" s="14" t="s">
        <v>184</v>
      </c>
      <c r="C103" s="15"/>
      <c r="D103" s="15"/>
      <c r="E103" s="15"/>
      <c r="F103" s="25">
        <v>1138482.4950000001</v>
      </c>
      <c r="G103" s="26">
        <v>0.84189999999999998</v>
      </c>
      <c r="H103" s="27"/>
      <c r="I103" s="28"/>
      <c r="J103" s="5"/>
    </row>
    <row r="104" spans="1:10" ht="12.95" customHeight="1">
      <c r="A104" s="5"/>
      <c r="B104" s="29" t="s">
        <v>1799</v>
      </c>
      <c r="C104" s="2"/>
      <c r="D104" s="2"/>
      <c r="E104" s="2"/>
      <c r="F104" s="27" t="s">
        <v>186</v>
      </c>
      <c r="G104" s="27" t="s">
        <v>186</v>
      </c>
      <c r="H104" s="27"/>
      <c r="I104" s="28"/>
      <c r="J104" s="5"/>
    </row>
    <row r="105" spans="1:10" ht="12.95" customHeight="1">
      <c r="A105" s="5"/>
      <c r="B105" s="29" t="s">
        <v>184</v>
      </c>
      <c r="C105" s="2"/>
      <c r="D105" s="2"/>
      <c r="E105" s="2"/>
      <c r="F105" s="27" t="s">
        <v>186</v>
      </c>
      <c r="G105" s="27" t="s">
        <v>186</v>
      </c>
      <c r="H105" s="27"/>
      <c r="I105" s="28"/>
      <c r="J105" s="5"/>
    </row>
    <row r="106" spans="1:10" ht="12.95" customHeight="1">
      <c r="A106" s="5"/>
      <c r="B106" s="29" t="s">
        <v>187</v>
      </c>
      <c r="C106" s="30"/>
      <c r="D106" s="2"/>
      <c r="E106" s="30"/>
      <c r="F106" s="25">
        <v>1138482.4950000001</v>
      </c>
      <c r="G106" s="26">
        <v>0.84189999999999998</v>
      </c>
      <c r="H106" s="27"/>
      <c r="I106" s="28"/>
      <c r="J106" s="5"/>
    </row>
    <row r="107" spans="1:10" ht="12.95" customHeight="1">
      <c r="A107" s="5"/>
      <c r="B107" s="14" t="s">
        <v>3324</v>
      </c>
      <c r="C107" s="15"/>
      <c r="D107" s="15"/>
      <c r="E107" s="15"/>
      <c r="F107" s="15"/>
      <c r="G107" s="15"/>
      <c r="H107" s="16"/>
      <c r="I107" s="17"/>
      <c r="J107" s="5"/>
    </row>
    <row r="108" spans="1:10" ht="12.95" customHeight="1">
      <c r="A108" s="5"/>
      <c r="B108" s="14" t="s">
        <v>243</v>
      </c>
      <c r="C108" s="15"/>
      <c r="D108" s="15"/>
      <c r="E108" s="15"/>
      <c r="F108" s="5"/>
      <c r="G108" s="16"/>
      <c r="H108" s="16"/>
      <c r="I108" s="17"/>
      <c r="J108" s="5"/>
    </row>
    <row r="109" spans="1:10" ht="12.95" customHeight="1">
      <c r="A109" s="18" t="s">
        <v>3386</v>
      </c>
      <c r="B109" s="19" t="s">
        <v>3387</v>
      </c>
      <c r="C109" s="15" t="s">
        <v>3388</v>
      </c>
      <c r="D109" s="15" t="s">
        <v>3389</v>
      </c>
      <c r="E109" s="20">
        <v>111156</v>
      </c>
      <c r="F109" s="21">
        <v>11563.5952</v>
      </c>
      <c r="G109" s="22">
        <v>8.6E-3</v>
      </c>
      <c r="H109" s="40"/>
      <c r="I109" s="24"/>
      <c r="J109" s="5"/>
    </row>
    <row r="110" spans="1:10" ht="12.95" customHeight="1">
      <c r="A110" s="18" t="s">
        <v>3390</v>
      </c>
      <c r="B110" s="19" t="s">
        <v>3391</v>
      </c>
      <c r="C110" s="15" t="s">
        <v>3392</v>
      </c>
      <c r="D110" s="15" t="s">
        <v>3393</v>
      </c>
      <c r="E110" s="20">
        <v>15453</v>
      </c>
      <c r="F110" s="21">
        <v>9227.2212</v>
      </c>
      <c r="G110" s="22">
        <v>6.7999999999999996E-3</v>
      </c>
      <c r="H110" s="40"/>
      <c r="I110" s="24"/>
      <c r="J110" s="5"/>
    </row>
    <row r="111" spans="1:10" ht="12.95" customHeight="1">
      <c r="A111" s="18" t="s">
        <v>3394</v>
      </c>
      <c r="B111" s="19" t="s">
        <v>3395</v>
      </c>
      <c r="C111" s="15" t="s">
        <v>3396</v>
      </c>
      <c r="D111" s="15" t="s">
        <v>3397</v>
      </c>
      <c r="E111" s="20">
        <v>23297</v>
      </c>
      <c r="F111" s="21">
        <v>6899.1806999999999</v>
      </c>
      <c r="G111" s="22">
        <v>5.1000000000000004E-3</v>
      </c>
      <c r="H111" s="40"/>
      <c r="I111" s="24"/>
      <c r="J111" s="5"/>
    </row>
    <row r="112" spans="1:10" ht="12.95" customHeight="1">
      <c r="A112" s="18" t="s">
        <v>3398</v>
      </c>
      <c r="B112" s="19" t="s">
        <v>3399</v>
      </c>
      <c r="C112" s="15" t="s">
        <v>3400</v>
      </c>
      <c r="D112" s="15" t="s">
        <v>3401</v>
      </c>
      <c r="E112" s="20">
        <v>9329</v>
      </c>
      <c r="F112" s="21">
        <v>6555.7781000000004</v>
      </c>
      <c r="G112" s="22">
        <v>4.7999999999999996E-3</v>
      </c>
      <c r="H112" s="40"/>
      <c r="I112" s="24"/>
      <c r="J112" s="5"/>
    </row>
    <row r="113" spans="1:10" ht="12.95" customHeight="1">
      <c r="A113" s="18" t="s">
        <v>3402</v>
      </c>
      <c r="B113" s="19" t="s">
        <v>3403</v>
      </c>
      <c r="C113" s="15" t="s">
        <v>3404</v>
      </c>
      <c r="D113" s="15" t="s">
        <v>3405</v>
      </c>
      <c r="E113" s="20">
        <v>7315</v>
      </c>
      <c r="F113" s="21">
        <v>6190.5275000000001</v>
      </c>
      <c r="G113" s="22">
        <v>4.5999999999999999E-3</v>
      </c>
      <c r="H113" s="40"/>
      <c r="I113" s="24"/>
      <c r="J113" s="5"/>
    </row>
    <row r="114" spans="1:10" ht="12.95" customHeight="1">
      <c r="A114" s="18" t="s">
        <v>3406</v>
      </c>
      <c r="B114" s="19" t="s">
        <v>3407</v>
      </c>
      <c r="C114" s="15" t="s">
        <v>3408</v>
      </c>
      <c r="D114" s="15" t="s">
        <v>3409</v>
      </c>
      <c r="E114" s="20">
        <v>24980</v>
      </c>
      <c r="F114" s="21">
        <v>5974.7726000000002</v>
      </c>
      <c r="G114" s="22">
        <v>4.4000000000000003E-3</v>
      </c>
      <c r="H114" s="40"/>
      <c r="I114" s="24"/>
      <c r="J114" s="5"/>
    </row>
    <row r="115" spans="1:10" ht="12.95" customHeight="1">
      <c r="A115" s="18" t="s">
        <v>3410</v>
      </c>
      <c r="B115" s="19" t="s">
        <v>3411</v>
      </c>
      <c r="C115" s="15" t="s">
        <v>3412</v>
      </c>
      <c r="D115" s="15" t="s">
        <v>3413</v>
      </c>
      <c r="E115" s="20">
        <v>67052</v>
      </c>
      <c r="F115" s="21">
        <v>5946.5829000000003</v>
      </c>
      <c r="G115" s="22">
        <v>4.4000000000000003E-3</v>
      </c>
      <c r="H115" s="40"/>
      <c r="I115" s="24"/>
      <c r="J115" s="5"/>
    </row>
    <row r="116" spans="1:10" ht="12.95" customHeight="1">
      <c r="A116" s="18" t="s">
        <v>3414</v>
      </c>
      <c r="B116" s="19" t="s">
        <v>3415</v>
      </c>
      <c r="C116" s="15" t="s">
        <v>3416</v>
      </c>
      <c r="D116" s="15" t="s">
        <v>3417</v>
      </c>
      <c r="E116" s="20">
        <v>9504</v>
      </c>
      <c r="F116" s="21">
        <v>5822.1315999999997</v>
      </c>
      <c r="G116" s="22">
        <v>4.3E-3</v>
      </c>
      <c r="H116" s="40"/>
      <c r="I116" s="24"/>
      <c r="J116" s="5"/>
    </row>
    <row r="117" spans="1:10" ht="12.95" customHeight="1">
      <c r="A117" s="18" t="s">
        <v>3418</v>
      </c>
      <c r="B117" s="19" t="s">
        <v>3419</v>
      </c>
      <c r="C117" s="15" t="s">
        <v>3420</v>
      </c>
      <c r="D117" s="15" t="s">
        <v>3409</v>
      </c>
      <c r="E117" s="20">
        <v>19590</v>
      </c>
      <c r="F117" s="21">
        <v>5799.6913000000004</v>
      </c>
      <c r="G117" s="22">
        <v>4.3E-3</v>
      </c>
      <c r="H117" s="40"/>
      <c r="I117" s="24"/>
      <c r="J117" s="5"/>
    </row>
    <row r="118" spans="1:10" ht="12.95" customHeight="1">
      <c r="A118" s="18" t="s">
        <v>3421</v>
      </c>
      <c r="B118" s="19" t="s">
        <v>3422</v>
      </c>
      <c r="C118" s="15" t="s">
        <v>3423</v>
      </c>
      <c r="D118" s="15" t="s">
        <v>3424</v>
      </c>
      <c r="E118" s="20">
        <v>57452</v>
      </c>
      <c r="F118" s="21">
        <v>5735.8287</v>
      </c>
      <c r="G118" s="22">
        <v>4.1999999999999997E-3</v>
      </c>
      <c r="H118" s="40"/>
      <c r="I118" s="24"/>
      <c r="J118" s="5"/>
    </row>
    <row r="119" spans="1:10" ht="12.95" customHeight="1">
      <c r="A119" s="18" t="s">
        <v>3425</v>
      </c>
      <c r="B119" s="19" t="s">
        <v>3426</v>
      </c>
      <c r="C119" s="15" t="s">
        <v>3427</v>
      </c>
      <c r="D119" s="15" t="s">
        <v>3428</v>
      </c>
      <c r="E119" s="20">
        <v>53047</v>
      </c>
      <c r="F119" s="21">
        <v>5735.4312</v>
      </c>
      <c r="G119" s="22">
        <v>4.1999999999999997E-3</v>
      </c>
      <c r="H119" s="40"/>
      <c r="I119" s="24"/>
      <c r="J119" s="5"/>
    </row>
    <row r="120" spans="1:10" ht="12.95" customHeight="1">
      <c r="A120" s="18" t="s">
        <v>3429</v>
      </c>
      <c r="B120" s="19" t="s">
        <v>3430</v>
      </c>
      <c r="C120" s="15" t="s">
        <v>3431</v>
      </c>
      <c r="D120" s="15" t="s">
        <v>3432</v>
      </c>
      <c r="E120" s="20">
        <v>1942</v>
      </c>
      <c r="F120" s="21">
        <v>5636.9829</v>
      </c>
      <c r="G120" s="22">
        <v>4.1999999999999997E-3</v>
      </c>
      <c r="H120" s="40"/>
      <c r="I120" s="24"/>
      <c r="J120" s="5"/>
    </row>
    <row r="121" spans="1:10" ht="12.95" customHeight="1">
      <c r="A121" s="18" t="s">
        <v>3433</v>
      </c>
      <c r="B121" s="19" t="s">
        <v>3434</v>
      </c>
      <c r="C121" s="15" t="s">
        <v>3435</v>
      </c>
      <c r="D121" s="15" t="s">
        <v>3405</v>
      </c>
      <c r="E121" s="20">
        <v>11624</v>
      </c>
      <c r="F121" s="21">
        <v>5524.5547999999999</v>
      </c>
      <c r="G121" s="22">
        <v>4.1000000000000003E-3</v>
      </c>
      <c r="H121" s="40"/>
      <c r="I121" s="24"/>
      <c r="J121" s="5"/>
    </row>
    <row r="122" spans="1:10" ht="12.95" customHeight="1">
      <c r="A122" s="18" t="s">
        <v>3436</v>
      </c>
      <c r="B122" s="19" t="s">
        <v>3437</v>
      </c>
      <c r="C122" s="15" t="s">
        <v>3438</v>
      </c>
      <c r="D122" s="15" t="s">
        <v>3389</v>
      </c>
      <c r="E122" s="20">
        <v>29762</v>
      </c>
      <c r="F122" s="21">
        <v>5397.5702000000001</v>
      </c>
      <c r="G122" s="22">
        <v>4.0000000000000001E-3</v>
      </c>
      <c r="H122" s="40"/>
      <c r="I122" s="24"/>
      <c r="J122" s="5"/>
    </row>
    <row r="123" spans="1:10" ht="12.95" customHeight="1">
      <c r="A123" s="18" t="s">
        <v>3439</v>
      </c>
      <c r="B123" s="19" t="s">
        <v>3440</v>
      </c>
      <c r="C123" s="15" t="s">
        <v>3441</v>
      </c>
      <c r="D123" s="15" t="s">
        <v>3442</v>
      </c>
      <c r="E123" s="20">
        <v>14276</v>
      </c>
      <c r="F123" s="21">
        <v>5133.8464999999997</v>
      </c>
      <c r="G123" s="22">
        <v>3.8E-3</v>
      </c>
      <c r="H123" s="40"/>
      <c r="I123" s="24"/>
      <c r="J123" s="5"/>
    </row>
    <row r="124" spans="1:10" ht="12.95" customHeight="1">
      <c r="A124" s="18" t="s">
        <v>3443</v>
      </c>
      <c r="B124" s="19" t="s">
        <v>3444</v>
      </c>
      <c r="C124" s="15" t="s">
        <v>3445</v>
      </c>
      <c r="D124" s="15" t="s">
        <v>3446</v>
      </c>
      <c r="E124" s="20">
        <v>89950</v>
      </c>
      <c r="F124" s="21">
        <v>4947.2465000000002</v>
      </c>
      <c r="G124" s="22">
        <v>3.7000000000000002E-3</v>
      </c>
      <c r="H124" s="40"/>
      <c r="I124" s="24"/>
      <c r="J124" s="5"/>
    </row>
    <row r="125" spans="1:10" ht="12.95" customHeight="1">
      <c r="A125" s="18" t="s">
        <v>3447</v>
      </c>
      <c r="B125" s="19" t="s">
        <v>3448</v>
      </c>
      <c r="C125" s="15" t="s">
        <v>3449</v>
      </c>
      <c r="D125" s="15" t="s">
        <v>3450</v>
      </c>
      <c r="E125" s="20">
        <v>1147</v>
      </c>
      <c r="F125" s="21">
        <v>4708.0775000000003</v>
      </c>
      <c r="G125" s="22">
        <v>3.5000000000000001E-3</v>
      </c>
      <c r="H125" s="40"/>
      <c r="I125" s="24"/>
      <c r="J125" s="5"/>
    </row>
    <row r="126" spans="1:10" ht="12.95" customHeight="1">
      <c r="A126" s="18" t="s">
        <v>3451</v>
      </c>
      <c r="B126" s="19" t="s">
        <v>3452</v>
      </c>
      <c r="C126" s="15" t="s">
        <v>3453</v>
      </c>
      <c r="D126" s="15" t="s">
        <v>3454</v>
      </c>
      <c r="E126" s="20">
        <v>78683</v>
      </c>
      <c r="F126" s="21">
        <v>4557.3017</v>
      </c>
      <c r="G126" s="22">
        <v>3.3999999999999998E-3</v>
      </c>
      <c r="H126" s="40"/>
      <c r="I126" s="24"/>
      <c r="J126" s="5"/>
    </row>
    <row r="127" spans="1:10" ht="12.95" customHeight="1">
      <c r="A127" s="18" t="s">
        <v>3455</v>
      </c>
      <c r="B127" s="19" t="s">
        <v>3456</v>
      </c>
      <c r="C127" s="15" t="s">
        <v>3457</v>
      </c>
      <c r="D127" s="15" t="s">
        <v>3393</v>
      </c>
      <c r="E127" s="20">
        <v>23621</v>
      </c>
      <c r="F127" s="21">
        <v>4175.3846000000003</v>
      </c>
      <c r="G127" s="22">
        <v>3.0999999999999999E-3</v>
      </c>
      <c r="H127" s="40"/>
      <c r="I127" s="24"/>
      <c r="J127" s="5"/>
    </row>
    <row r="128" spans="1:10" ht="12.95" customHeight="1">
      <c r="A128" s="18" t="s">
        <v>3458</v>
      </c>
      <c r="B128" s="19" t="s">
        <v>3459</v>
      </c>
      <c r="C128" s="15" t="s">
        <v>3460</v>
      </c>
      <c r="D128" s="15" t="s">
        <v>3461</v>
      </c>
      <c r="E128" s="20">
        <v>45012</v>
      </c>
      <c r="F128" s="21">
        <v>4166.9485000000004</v>
      </c>
      <c r="G128" s="22">
        <v>3.0999999999999999E-3</v>
      </c>
      <c r="H128" s="40"/>
      <c r="I128" s="24"/>
      <c r="J128" s="5"/>
    </row>
    <row r="129" spans="1:10" ht="12.95" customHeight="1">
      <c r="A129" s="18" t="s">
        <v>3462</v>
      </c>
      <c r="B129" s="19" t="s">
        <v>3463</v>
      </c>
      <c r="C129" s="15" t="s">
        <v>3464</v>
      </c>
      <c r="D129" s="15" t="s">
        <v>3465</v>
      </c>
      <c r="E129" s="20">
        <v>5885</v>
      </c>
      <c r="F129" s="21">
        <v>3764.1723999999999</v>
      </c>
      <c r="G129" s="22">
        <v>2.8E-3</v>
      </c>
      <c r="H129" s="40"/>
      <c r="I129" s="24"/>
      <c r="J129" s="5"/>
    </row>
    <row r="130" spans="1:10" ht="12.95" customHeight="1">
      <c r="A130" s="18" t="s">
        <v>3466</v>
      </c>
      <c r="B130" s="19" t="s">
        <v>3467</v>
      </c>
      <c r="C130" s="15" t="s">
        <v>3468</v>
      </c>
      <c r="D130" s="15" t="s">
        <v>3469</v>
      </c>
      <c r="E130" s="20">
        <v>61752</v>
      </c>
      <c r="F130" s="21">
        <v>2291.4589000000001</v>
      </c>
      <c r="G130" s="22">
        <v>1.6999999999999999E-3</v>
      </c>
      <c r="H130" s="40"/>
      <c r="I130" s="24"/>
      <c r="J130" s="5"/>
    </row>
    <row r="131" spans="1:10" ht="12.95" customHeight="1">
      <c r="A131" s="18" t="s">
        <v>3470</v>
      </c>
      <c r="B131" s="19" t="s">
        <v>3471</v>
      </c>
      <c r="C131" s="15" t="s">
        <v>3472</v>
      </c>
      <c r="D131" s="15" t="s">
        <v>3401</v>
      </c>
      <c r="E131" s="20">
        <v>266</v>
      </c>
      <c r="F131" s="21">
        <v>22.774699999999999</v>
      </c>
      <c r="G131" s="40" t="s">
        <v>1798</v>
      </c>
      <c r="H131" s="40"/>
      <c r="I131" s="24"/>
      <c r="J131" s="5"/>
    </row>
    <row r="132" spans="1:10" ht="12.95" customHeight="1">
      <c r="A132" s="5"/>
      <c r="B132" s="14" t="s">
        <v>184</v>
      </c>
      <c r="C132" s="15"/>
      <c r="D132" s="15"/>
      <c r="E132" s="15"/>
      <c r="F132" s="25">
        <v>125777.0601</v>
      </c>
      <c r="G132" s="26">
        <v>9.2999999999999999E-2</v>
      </c>
      <c r="H132" s="27"/>
      <c r="I132" s="28"/>
      <c r="J132" s="5"/>
    </row>
    <row r="133" spans="1:10" ht="12.95" customHeight="1">
      <c r="A133" s="5"/>
      <c r="B133" s="29" t="s">
        <v>1799</v>
      </c>
      <c r="C133" s="2"/>
      <c r="D133" s="2"/>
      <c r="E133" s="2"/>
      <c r="F133" s="27" t="s">
        <v>186</v>
      </c>
      <c r="G133" s="27" t="s">
        <v>186</v>
      </c>
      <c r="H133" s="27"/>
      <c r="I133" s="28"/>
      <c r="J133" s="5"/>
    </row>
    <row r="134" spans="1:10" ht="12.95" customHeight="1">
      <c r="A134" s="5"/>
      <c r="B134" s="29" t="s">
        <v>184</v>
      </c>
      <c r="C134" s="2"/>
      <c r="D134" s="2"/>
      <c r="E134" s="2"/>
      <c r="F134" s="27" t="s">
        <v>186</v>
      </c>
      <c r="G134" s="27" t="s">
        <v>186</v>
      </c>
      <c r="H134" s="27"/>
      <c r="I134" s="28"/>
      <c r="J134" s="5"/>
    </row>
    <row r="135" spans="1:10" ht="12.95" customHeight="1">
      <c r="A135" s="5"/>
      <c r="B135" s="29" t="s">
        <v>187</v>
      </c>
      <c r="C135" s="30"/>
      <c r="D135" s="2"/>
      <c r="E135" s="30"/>
      <c r="F135" s="25">
        <v>125777.0601</v>
      </c>
      <c r="G135" s="26">
        <v>9.2999999999999999E-2</v>
      </c>
      <c r="H135" s="27"/>
      <c r="I135" s="28"/>
      <c r="J135" s="5"/>
    </row>
    <row r="136" spans="1:10" ht="12.95" customHeight="1">
      <c r="A136" s="5"/>
      <c r="B136" s="14" t="s">
        <v>1800</v>
      </c>
      <c r="C136" s="15"/>
      <c r="D136" s="15"/>
      <c r="E136" s="15"/>
      <c r="F136" s="15"/>
      <c r="G136" s="15"/>
      <c r="H136" s="16"/>
      <c r="I136" s="17"/>
      <c r="J136" s="5"/>
    </row>
    <row r="137" spans="1:10" ht="12.95" customHeight="1">
      <c r="A137" s="5"/>
      <c r="B137" s="14" t="s">
        <v>1803</v>
      </c>
      <c r="C137" s="15"/>
      <c r="D137" s="15"/>
      <c r="E137" s="15"/>
      <c r="F137" s="5"/>
      <c r="G137" s="16"/>
      <c r="H137" s="16"/>
      <c r="I137" s="17"/>
      <c r="J137" s="5"/>
    </row>
    <row r="138" spans="1:10" ht="12.95" customHeight="1">
      <c r="A138" s="18" t="s">
        <v>3284</v>
      </c>
      <c r="B138" s="19" t="s">
        <v>107</v>
      </c>
      <c r="C138" s="15" t="s">
        <v>3285</v>
      </c>
      <c r="D138" s="15"/>
      <c r="E138" s="20">
        <v>4300000</v>
      </c>
      <c r="F138" s="21">
        <v>10966.29</v>
      </c>
      <c r="G138" s="22">
        <v>8.0999999999999996E-3</v>
      </c>
      <c r="H138" s="40"/>
      <c r="I138" s="24"/>
      <c r="J138" s="5"/>
    </row>
    <row r="139" spans="1:10" ht="12.95" customHeight="1">
      <c r="A139" s="5"/>
      <c r="B139" s="14" t="s">
        <v>184</v>
      </c>
      <c r="C139" s="15"/>
      <c r="D139" s="15"/>
      <c r="E139" s="15"/>
      <c r="F139" s="25">
        <v>10966.29</v>
      </c>
      <c r="G139" s="26">
        <v>8.0999999999999996E-3</v>
      </c>
      <c r="H139" s="27"/>
      <c r="I139" s="28"/>
      <c r="J139" s="5"/>
    </row>
    <row r="140" spans="1:10" ht="12.95" customHeight="1">
      <c r="A140" s="5"/>
      <c r="B140" s="14" t="s">
        <v>3473</v>
      </c>
      <c r="C140" s="15"/>
      <c r="D140" s="15"/>
      <c r="E140" s="15"/>
      <c r="F140" s="5"/>
      <c r="G140" s="16"/>
      <c r="H140" s="16"/>
      <c r="I140" s="17"/>
      <c r="J140" s="5"/>
    </row>
    <row r="141" spans="1:10" ht="12.95" customHeight="1">
      <c r="A141" s="18" t="s">
        <v>3474</v>
      </c>
      <c r="B141" s="19" t="s">
        <v>3475</v>
      </c>
      <c r="C141" s="15" t="s">
        <v>3476</v>
      </c>
      <c r="D141" s="15"/>
      <c r="E141" s="20">
        <v>7835</v>
      </c>
      <c r="F141" s="21">
        <v>8457.4740999999995</v>
      </c>
      <c r="G141" s="22">
        <v>6.3E-3</v>
      </c>
      <c r="H141" s="40"/>
      <c r="I141" s="24"/>
      <c r="J141" s="5"/>
    </row>
    <row r="142" spans="1:10" ht="12.95" customHeight="1">
      <c r="A142" s="18" t="s">
        <v>3477</v>
      </c>
      <c r="B142" s="19" t="s">
        <v>3478</v>
      </c>
      <c r="C142" s="15" t="s">
        <v>3479</v>
      </c>
      <c r="D142" s="15"/>
      <c r="E142" s="20">
        <v>13712</v>
      </c>
      <c r="F142" s="21">
        <v>7703.4039000000002</v>
      </c>
      <c r="G142" s="22">
        <v>5.7000000000000002E-3</v>
      </c>
      <c r="H142" s="40"/>
      <c r="I142" s="24"/>
      <c r="J142" s="5"/>
    </row>
    <row r="143" spans="1:10" ht="12.95" customHeight="1">
      <c r="A143" s="5"/>
      <c r="B143" s="14" t="s">
        <v>184</v>
      </c>
      <c r="C143" s="15"/>
      <c r="D143" s="15"/>
      <c r="E143" s="15"/>
      <c r="F143" s="25">
        <v>16160.878000000001</v>
      </c>
      <c r="G143" s="26">
        <v>1.2E-2</v>
      </c>
      <c r="H143" s="27"/>
      <c r="I143" s="28"/>
      <c r="J143" s="5"/>
    </row>
    <row r="144" spans="1:10" ht="12.95" customHeight="1">
      <c r="A144" s="5"/>
      <c r="B144" s="29" t="s">
        <v>187</v>
      </c>
      <c r="C144" s="30"/>
      <c r="D144" s="2"/>
      <c r="E144" s="30"/>
      <c r="F144" s="25">
        <v>27127.168000000001</v>
      </c>
      <c r="G144" s="26">
        <v>2.01E-2</v>
      </c>
      <c r="H144" s="27"/>
      <c r="I144" s="28"/>
      <c r="J144" s="5"/>
    </row>
    <row r="145" spans="1:10" ht="12.95" customHeight="1">
      <c r="A145" s="5"/>
      <c r="B145" s="14" t="s">
        <v>188</v>
      </c>
      <c r="C145" s="15"/>
      <c r="D145" s="15"/>
      <c r="E145" s="15"/>
      <c r="F145" s="15"/>
      <c r="G145" s="15"/>
      <c r="H145" s="16"/>
      <c r="I145" s="17"/>
      <c r="J145" s="5"/>
    </row>
    <row r="146" spans="1:10" ht="12.95" customHeight="1">
      <c r="A146" s="18" t="s">
        <v>189</v>
      </c>
      <c r="B146" s="19" t="s">
        <v>190</v>
      </c>
      <c r="C146" s="15"/>
      <c r="D146" s="15"/>
      <c r="E146" s="20"/>
      <c r="F146" s="21">
        <v>16530.904399999999</v>
      </c>
      <c r="G146" s="22">
        <v>1.2200000000000001E-2</v>
      </c>
      <c r="H146" s="23">
        <v>6.5639321343445051E-2</v>
      </c>
      <c r="I146" s="24"/>
      <c r="J146" s="5"/>
    </row>
    <row r="147" spans="1:10" ht="12.95" customHeight="1">
      <c r="A147" s="5"/>
      <c r="B147" s="14" t="s">
        <v>184</v>
      </c>
      <c r="C147" s="15"/>
      <c r="D147" s="15"/>
      <c r="E147" s="15"/>
      <c r="F147" s="25">
        <v>16530.904399999999</v>
      </c>
      <c r="G147" s="26">
        <v>1.2200000000000001E-2</v>
      </c>
      <c r="H147" s="27"/>
      <c r="I147" s="28"/>
      <c r="J147" s="5"/>
    </row>
    <row r="148" spans="1:10" ht="12.95" customHeight="1">
      <c r="A148" s="5"/>
      <c r="B148" s="29" t="s">
        <v>187</v>
      </c>
      <c r="C148" s="30"/>
      <c r="D148" s="2"/>
      <c r="E148" s="30"/>
      <c r="F148" s="25">
        <v>16530.904399999999</v>
      </c>
      <c r="G148" s="26">
        <v>1.2200000000000001E-2</v>
      </c>
      <c r="H148" s="27"/>
      <c r="I148" s="28"/>
      <c r="J148" s="5"/>
    </row>
    <row r="149" spans="1:10" ht="12.95" customHeight="1">
      <c r="A149" s="5"/>
      <c r="B149" s="29" t="s">
        <v>191</v>
      </c>
      <c r="C149" s="15"/>
      <c r="D149" s="2"/>
      <c r="E149" s="15"/>
      <c r="F149" s="31">
        <v>44303.332499999997</v>
      </c>
      <c r="G149" s="26">
        <v>3.2800000000000003E-2</v>
      </c>
      <c r="H149" s="27"/>
      <c r="I149" s="28"/>
      <c r="J149" s="5"/>
    </row>
    <row r="150" spans="1:10" ht="12.95" customHeight="1">
      <c r="A150" s="5"/>
      <c r="B150" s="32" t="s">
        <v>192</v>
      </c>
      <c r="C150" s="33"/>
      <c r="D150" s="33"/>
      <c r="E150" s="33"/>
      <c r="F150" s="34">
        <v>1352220.96</v>
      </c>
      <c r="G150" s="35">
        <v>1</v>
      </c>
      <c r="H150" s="36"/>
      <c r="I150" s="37"/>
      <c r="J150" s="5"/>
    </row>
    <row r="151" spans="1:10" ht="12.95" customHeight="1">
      <c r="A151" s="5"/>
      <c r="B151" s="7"/>
      <c r="C151" s="5"/>
      <c r="D151" s="5"/>
      <c r="E151" s="5"/>
      <c r="F151" s="5"/>
      <c r="G151" s="5"/>
      <c r="H151" s="5"/>
      <c r="I151" s="5"/>
      <c r="J151" s="5"/>
    </row>
    <row r="152" spans="1:10" ht="12.95" customHeight="1">
      <c r="A152" s="5"/>
      <c r="B152" s="4" t="s">
        <v>193</v>
      </c>
      <c r="C152" s="5"/>
      <c r="D152" s="5"/>
      <c r="E152" s="5"/>
      <c r="F152" s="5"/>
      <c r="G152" s="5"/>
      <c r="H152" s="5"/>
      <c r="I152" s="5"/>
      <c r="J152" s="5"/>
    </row>
    <row r="153" spans="1:10" ht="12.95" customHeight="1">
      <c r="A153" s="5"/>
      <c r="B153" s="4" t="s">
        <v>1801</v>
      </c>
      <c r="C153" s="5"/>
      <c r="D153" s="5"/>
      <c r="E153" s="5"/>
      <c r="F153" s="5"/>
      <c r="G153" s="5"/>
      <c r="H153" s="5"/>
      <c r="I153" s="5"/>
      <c r="J153" s="5"/>
    </row>
    <row r="154" spans="1:10" ht="12.95" customHeight="1">
      <c r="A154" s="5"/>
      <c r="B154" s="4" t="s">
        <v>194</v>
      </c>
      <c r="C154" s="5"/>
      <c r="D154" s="5"/>
      <c r="E154" s="5"/>
      <c r="F154" s="5"/>
      <c r="G154" s="5"/>
      <c r="H154" s="5"/>
      <c r="I154" s="5"/>
      <c r="J154" s="5"/>
    </row>
    <row r="155" spans="1:10" ht="26.1" customHeight="1">
      <c r="A155" s="5"/>
      <c r="B155" s="76" t="s">
        <v>195</v>
      </c>
      <c r="C155" s="76"/>
      <c r="D155" s="76"/>
      <c r="E155" s="76"/>
      <c r="F155" s="76"/>
      <c r="G155" s="76"/>
      <c r="H155" s="76"/>
      <c r="I155" s="76"/>
      <c r="J155" s="5"/>
    </row>
    <row r="156" spans="1:10" ht="12.95" customHeight="1">
      <c r="A156" s="5"/>
      <c r="B156" s="76" t="s">
        <v>196</v>
      </c>
      <c r="C156" s="76"/>
      <c r="D156" s="76"/>
      <c r="E156" s="76"/>
      <c r="F156" s="76"/>
      <c r="G156" s="76"/>
      <c r="H156" s="76"/>
      <c r="I156" s="76"/>
      <c r="J156" s="5"/>
    </row>
    <row r="157" spans="1:10" ht="12.95" customHeight="1">
      <c r="A157" s="5"/>
      <c r="B157" s="76"/>
      <c r="C157" s="76"/>
      <c r="D157" s="76"/>
      <c r="E157" s="76"/>
      <c r="F157" s="76"/>
      <c r="G157" s="76"/>
      <c r="H157" s="76"/>
      <c r="I157" s="76"/>
      <c r="J157" s="5"/>
    </row>
    <row r="158" spans="1:10" ht="12.95" customHeight="1">
      <c r="A158" s="5"/>
      <c r="B158" s="76"/>
      <c r="C158" s="76"/>
      <c r="D158" s="76"/>
      <c r="E158" s="76"/>
      <c r="F158" s="76"/>
      <c r="G158" s="76"/>
      <c r="H158" s="76"/>
      <c r="I158" s="76"/>
      <c r="J158" s="5"/>
    </row>
    <row r="159" spans="1:10" ht="12.95" customHeight="1">
      <c r="A159" s="5"/>
      <c r="B159" s="76"/>
      <c r="C159" s="76"/>
      <c r="D159" s="76"/>
      <c r="E159" s="76"/>
      <c r="F159" s="76"/>
      <c r="G159" s="76"/>
      <c r="H159" s="76"/>
      <c r="I159" s="76"/>
      <c r="J159" s="5"/>
    </row>
    <row r="160" spans="1:10" ht="12.95" customHeight="1">
      <c r="A160" s="5"/>
      <c r="B160" s="76"/>
      <c r="C160" s="76"/>
      <c r="D160" s="76"/>
      <c r="E160" s="76"/>
      <c r="F160" s="76"/>
      <c r="G160" s="76"/>
      <c r="H160" s="76"/>
      <c r="I160" s="76"/>
      <c r="J160" s="5"/>
    </row>
    <row r="161" spans="1:10" ht="12.95" customHeight="1">
      <c r="A161" s="5"/>
      <c r="B161" s="5"/>
      <c r="C161" s="77" t="s">
        <v>3480</v>
      </c>
      <c r="D161" s="77"/>
      <c r="E161" s="77"/>
      <c r="F161" s="77"/>
      <c r="G161" s="5"/>
      <c r="H161" s="5"/>
      <c r="I161" s="5"/>
      <c r="J161" s="5"/>
    </row>
    <row r="162" spans="1:10" ht="12.95" customHeight="1">
      <c r="A162" s="5"/>
      <c r="B162" s="38" t="s">
        <v>200</v>
      </c>
      <c r="C162" s="77" t="s">
        <v>201</v>
      </c>
      <c r="D162" s="77"/>
      <c r="E162" s="77"/>
      <c r="F162" s="77"/>
      <c r="G162" s="5"/>
      <c r="H162" s="5"/>
      <c r="I162" s="5"/>
      <c r="J162" s="5"/>
    </row>
    <row r="163" spans="1:10" ht="135" customHeight="1">
      <c r="A163" s="5"/>
      <c r="B163" s="39"/>
      <c r="C163" s="78"/>
      <c r="D163" s="78"/>
      <c r="E163" s="5"/>
      <c r="F163" s="5"/>
      <c r="G163" s="5"/>
      <c r="H163" s="5"/>
      <c r="I163" s="5"/>
      <c r="J163" s="5"/>
    </row>
  </sheetData>
  <mergeCells count="9">
    <mergeCell ref="B160:I160"/>
    <mergeCell ref="C161:F161"/>
    <mergeCell ref="C162:F162"/>
    <mergeCell ref="C163:D163"/>
    <mergeCell ref="B155:I155"/>
    <mergeCell ref="B156:I156"/>
    <mergeCell ref="B157:I157"/>
    <mergeCell ref="B158:I158"/>
    <mergeCell ref="B159:I159"/>
  </mergeCells>
  <hyperlinks>
    <hyperlink ref="A1" location="AxisGrowthOpportunitiesFund" display="AXISGOF" xr:uid="{00000000-0004-0000-2400-000000000000}"/>
    <hyperlink ref="B1" location="AxisGrowthOpportunitiesFund" display="Axis Growth Opportunities Fund" xr:uid="{00000000-0004-0000-24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8">
    <outlinePr summaryBelow="0"/>
  </sheetPr>
  <dimension ref="A1:J48"/>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76</v>
      </c>
      <c r="B1" s="4" t="s">
        <v>77</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294</v>
      </c>
      <c r="B7" s="19" t="s">
        <v>295</v>
      </c>
      <c r="C7" s="15" t="s">
        <v>296</v>
      </c>
      <c r="D7" s="15" t="s">
        <v>297</v>
      </c>
      <c r="E7" s="20">
        <v>23787</v>
      </c>
      <c r="F7" s="21">
        <v>414.83339999999998</v>
      </c>
      <c r="G7" s="22">
        <v>0.21920000000000001</v>
      </c>
      <c r="H7" s="40"/>
      <c r="I7" s="24"/>
      <c r="J7" s="5"/>
    </row>
    <row r="8" spans="1:10" ht="12.95" customHeight="1">
      <c r="A8" s="18" t="s">
        <v>378</v>
      </c>
      <c r="B8" s="19" t="s">
        <v>379</v>
      </c>
      <c r="C8" s="15" t="s">
        <v>380</v>
      </c>
      <c r="D8" s="15" t="s">
        <v>297</v>
      </c>
      <c r="E8" s="20">
        <v>12110</v>
      </c>
      <c r="F8" s="21">
        <v>179.15530000000001</v>
      </c>
      <c r="G8" s="22">
        <v>9.4700000000000006E-2</v>
      </c>
      <c r="H8" s="40"/>
      <c r="I8" s="24"/>
      <c r="J8" s="5"/>
    </row>
    <row r="9" spans="1:10" ht="12.95" customHeight="1">
      <c r="A9" s="18" t="s">
        <v>388</v>
      </c>
      <c r="B9" s="19" t="s">
        <v>389</v>
      </c>
      <c r="C9" s="15" t="s">
        <v>390</v>
      </c>
      <c r="D9" s="15" t="s">
        <v>391</v>
      </c>
      <c r="E9" s="20">
        <v>16354</v>
      </c>
      <c r="F9" s="21">
        <v>173.55680000000001</v>
      </c>
      <c r="G9" s="22">
        <v>9.1700000000000004E-2</v>
      </c>
      <c r="H9" s="40"/>
      <c r="I9" s="24"/>
      <c r="J9" s="5"/>
    </row>
    <row r="10" spans="1:10" ht="12.95" customHeight="1">
      <c r="A10" s="18" t="s">
        <v>402</v>
      </c>
      <c r="B10" s="19" t="s">
        <v>403</v>
      </c>
      <c r="C10" s="15" t="s">
        <v>404</v>
      </c>
      <c r="D10" s="15" t="s">
        <v>297</v>
      </c>
      <c r="E10" s="20">
        <v>13433</v>
      </c>
      <c r="F10" s="21">
        <v>163.5266</v>
      </c>
      <c r="G10" s="22">
        <v>8.6400000000000005E-2</v>
      </c>
      <c r="H10" s="40"/>
      <c r="I10" s="24"/>
      <c r="J10" s="5"/>
    </row>
    <row r="11" spans="1:10" ht="12.95" customHeight="1">
      <c r="A11" s="18" t="s">
        <v>413</v>
      </c>
      <c r="B11" s="19" t="s">
        <v>414</v>
      </c>
      <c r="C11" s="15" t="s">
        <v>415</v>
      </c>
      <c r="D11" s="15" t="s">
        <v>297</v>
      </c>
      <c r="E11" s="20">
        <v>2798</v>
      </c>
      <c r="F11" s="21">
        <v>156.06399999999999</v>
      </c>
      <c r="G11" s="22">
        <v>8.2500000000000004E-2</v>
      </c>
      <c r="H11" s="40"/>
      <c r="I11" s="24"/>
      <c r="J11" s="5"/>
    </row>
    <row r="12" spans="1:10" ht="12.95" customHeight="1">
      <c r="A12" s="18" t="s">
        <v>427</v>
      </c>
      <c r="B12" s="19" t="s">
        <v>428</v>
      </c>
      <c r="C12" s="15" t="s">
        <v>429</v>
      </c>
      <c r="D12" s="15" t="s">
        <v>391</v>
      </c>
      <c r="E12" s="20">
        <v>2231</v>
      </c>
      <c r="F12" s="21">
        <v>151.94229999999999</v>
      </c>
      <c r="G12" s="22">
        <v>8.0299999999999996E-2</v>
      </c>
      <c r="H12" s="40"/>
      <c r="I12" s="24"/>
      <c r="J12" s="5"/>
    </row>
    <row r="13" spans="1:10" ht="12.95" customHeight="1">
      <c r="A13" s="18" t="s">
        <v>497</v>
      </c>
      <c r="B13" s="19" t="s">
        <v>498</v>
      </c>
      <c r="C13" s="15" t="s">
        <v>499</v>
      </c>
      <c r="D13" s="15" t="s">
        <v>297</v>
      </c>
      <c r="E13" s="20">
        <v>5312</v>
      </c>
      <c r="F13" s="21">
        <v>110.51349999999999</v>
      </c>
      <c r="G13" s="22">
        <v>5.8400000000000001E-2</v>
      </c>
      <c r="H13" s="40"/>
      <c r="I13" s="24"/>
      <c r="J13" s="5"/>
    </row>
    <row r="14" spans="1:10" ht="12.95" customHeight="1">
      <c r="A14" s="18" t="s">
        <v>599</v>
      </c>
      <c r="B14" s="19" t="s">
        <v>600</v>
      </c>
      <c r="C14" s="15" t="s">
        <v>601</v>
      </c>
      <c r="D14" s="15" t="s">
        <v>297</v>
      </c>
      <c r="E14" s="20">
        <v>6157</v>
      </c>
      <c r="F14" s="21">
        <v>72.153899999999993</v>
      </c>
      <c r="G14" s="22">
        <v>3.8100000000000002E-2</v>
      </c>
      <c r="H14" s="40"/>
      <c r="I14" s="24"/>
      <c r="J14" s="5"/>
    </row>
    <row r="15" spans="1:10" ht="12.95" customHeight="1">
      <c r="A15" s="18" t="s">
        <v>624</v>
      </c>
      <c r="B15" s="19" t="s">
        <v>625</v>
      </c>
      <c r="C15" s="15" t="s">
        <v>626</v>
      </c>
      <c r="D15" s="15" t="s">
        <v>297</v>
      </c>
      <c r="E15" s="20">
        <v>2063</v>
      </c>
      <c r="F15" s="21">
        <v>67.441500000000005</v>
      </c>
      <c r="G15" s="22">
        <v>3.56E-2</v>
      </c>
      <c r="H15" s="40"/>
      <c r="I15" s="24"/>
      <c r="J15" s="5"/>
    </row>
    <row r="16" spans="1:10" ht="12.95" customHeight="1">
      <c r="A16" s="18" t="s">
        <v>686</v>
      </c>
      <c r="B16" s="19" t="s">
        <v>687</v>
      </c>
      <c r="C16" s="15" t="s">
        <v>688</v>
      </c>
      <c r="D16" s="15" t="s">
        <v>297</v>
      </c>
      <c r="E16" s="20">
        <v>1166</v>
      </c>
      <c r="F16" s="21">
        <v>59.035200000000003</v>
      </c>
      <c r="G16" s="22">
        <v>3.1199999999999999E-2</v>
      </c>
      <c r="H16" s="40"/>
      <c r="I16" s="24"/>
      <c r="J16" s="5"/>
    </row>
    <row r="17" spans="1:10" ht="12.95" customHeight="1">
      <c r="A17" s="18" t="s">
        <v>716</v>
      </c>
      <c r="B17" s="19" t="s">
        <v>717</v>
      </c>
      <c r="C17" s="15" t="s">
        <v>718</v>
      </c>
      <c r="D17" s="15" t="s">
        <v>297</v>
      </c>
      <c r="E17" s="20">
        <v>5516</v>
      </c>
      <c r="F17" s="21">
        <v>53.518999999999998</v>
      </c>
      <c r="G17" s="22">
        <v>2.8299999999999999E-2</v>
      </c>
      <c r="H17" s="40"/>
      <c r="I17" s="24"/>
      <c r="J17" s="5"/>
    </row>
    <row r="18" spans="1:10" ht="12.95" customHeight="1">
      <c r="A18" s="18" t="s">
        <v>737</v>
      </c>
      <c r="B18" s="19" t="s">
        <v>738</v>
      </c>
      <c r="C18" s="15" t="s">
        <v>739</v>
      </c>
      <c r="D18" s="15" t="s">
        <v>297</v>
      </c>
      <c r="E18" s="20">
        <v>8653</v>
      </c>
      <c r="F18" s="21">
        <v>50.537799999999997</v>
      </c>
      <c r="G18" s="22">
        <v>2.6700000000000002E-2</v>
      </c>
      <c r="H18" s="40"/>
      <c r="I18" s="24"/>
      <c r="J18" s="5"/>
    </row>
    <row r="19" spans="1:10" ht="12.95" customHeight="1">
      <c r="A19" s="18" t="s">
        <v>774</v>
      </c>
      <c r="B19" s="19" t="s">
        <v>775</v>
      </c>
      <c r="C19" s="15" t="s">
        <v>776</v>
      </c>
      <c r="D19" s="15" t="s">
        <v>297</v>
      </c>
      <c r="E19" s="20">
        <v>3311</v>
      </c>
      <c r="F19" s="21">
        <v>48.115499999999997</v>
      </c>
      <c r="G19" s="22">
        <v>2.5399999999999999E-2</v>
      </c>
      <c r="H19" s="40"/>
      <c r="I19" s="24"/>
      <c r="J19" s="5"/>
    </row>
    <row r="20" spans="1:10" ht="12.95" customHeight="1">
      <c r="A20" s="18" t="s">
        <v>807</v>
      </c>
      <c r="B20" s="19" t="s">
        <v>808</v>
      </c>
      <c r="C20" s="15" t="s">
        <v>809</v>
      </c>
      <c r="D20" s="15" t="s">
        <v>297</v>
      </c>
      <c r="E20" s="20">
        <v>2994</v>
      </c>
      <c r="F20" s="21">
        <v>43.212400000000002</v>
      </c>
      <c r="G20" s="22">
        <v>2.2800000000000001E-2</v>
      </c>
      <c r="H20" s="40"/>
      <c r="I20" s="24"/>
      <c r="J20" s="5"/>
    </row>
    <row r="21" spans="1:10" ht="12.95" customHeight="1">
      <c r="A21" s="18" t="s">
        <v>855</v>
      </c>
      <c r="B21" s="19" t="s">
        <v>856</v>
      </c>
      <c r="C21" s="15" t="s">
        <v>857</v>
      </c>
      <c r="D21" s="15" t="s">
        <v>297</v>
      </c>
      <c r="E21" s="20">
        <v>9905</v>
      </c>
      <c r="F21" s="21">
        <v>35.910600000000002</v>
      </c>
      <c r="G21" s="22">
        <v>1.9E-2</v>
      </c>
      <c r="H21" s="40"/>
      <c r="I21" s="24"/>
      <c r="J21" s="5"/>
    </row>
    <row r="22" spans="1:10" ht="12.95" customHeight="1">
      <c r="A22" s="18" t="s">
        <v>920</v>
      </c>
      <c r="B22" s="19" t="s">
        <v>921</v>
      </c>
      <c r="C22" s="15" t="s">
        <v>922</v>
      </c>
      <c r="D22" s="15" t="s">
        <v>297</v>
      </c>
      <c r="E22" s="20">
        <v>115</v>
      </c>
      <c r="F22" s="21">
        <v>30.099299999999999</v>
      </c>
      <c r="G22" s="22">
        <v>1.5900000000000001E-2</v>
      </c>
      <c r="H22" s="40"/>
      <c r="I22" s="24"/>
      <c r="J22" s="5"/>
    </row>
    <row r="23" spans="1:10" ht="12.95" customHeight="1">
      <c r="A23" s="18" t="s">
        <v>935</v>
      </c>
      <c r="B23" s="19" t="s">
        <v>936</v>
      </c>
      <c r="C23" s="15" t="s">
        <v>937</v>
      </c>
      <c r="D23" s="15" t="s">
        <v>391</v>
      </c>
      <c r="E23" s="20">
        <v>3978</v>
      </c>
      <c r="F23" s="21">
        <v>29.701699999999999</v>
      </c>
      <c r="G23" s="22">
        <v>1.5699999999999999E-2</v>
      </c>
      <c r="H23" s="40"/>
      <c r="I23" s="24"/>
      <c r="J23" s="5"/>
    </row>
    <row r="24" spans="1:10" ht="12.95" customHeight="1">
      <c r="A24" s="18" t="s">
        <v>1081</v>
      </c>
      <c r="B24" s="19" t="s">
        <v>1082</v>
      </c>
      <c r="C24" s="15" t="s">
        <v>1083</v>
      </c>
      <c r="D24" s="15" t="s">
        <v>391</v>
      </c>
      <c r="E24" s="20">
        <v>825</v>
      </c>
      <c r="F24" s="21">
        <v>23.537700000000001</v>
      </c>
      <c r="G24" s="22">
        <v>1.24E-2</v>
      </c>
      <c r="H24" s="40"/>
      <c r="I24" s="24"/>
      <c r="J24" s="5"/>
    </row>
    <row r="25" spans="1:10" ht="12.95" customHeight="1">
      <c r="A25" s="18" t="s">
        <v>1249</v>
      </c>
      <c r="B25" s="19" t="s">
        <v>1250</v>
      </c>
      <c r="C25" s="15" t="s">
        <v>1251</v>
      </c>
      <c r="D25" s="15" t="s">
        <v>297</v>
      </c>
      <c r="E25" s="20">
        <v>3189</v>
      </c>
      <c r="F25" s="21">
        <v>17.742000000000001</v>
      </c>
      <c r="G25" s="22">
        <v>9.4000000000000004E-3</v>
      </c>
      <c r="H25" s="40"/>
      <c r="I25" s="24"/>
      <c r="J25" s="5"/>
    </row>
    <row r="26" spans="1:10" ht="12.95" customHeight="1">
      <c r="A26" s="18" t="s">
        <v>1513</v>
      </c>
      <c r="B26" s="19" t="s">
        <v>1514</v>
      </c>
      <c r="C26" s="15" t="s">
        <v>1515</v>
      </c>
      <c r="D26" s="15" t="s">
        <v>391</v>
      </c>
      <c r="E26" s="20">
        <v>575</v>
      </c>
      <c r="F26" s="21">
        <v>10.3322</v>
      </c>
      <c r="G26" s="22">
        <v>5.4999999999999997E-3</v>
      </c>
      <c r="H26" s="40"/>
      <c r="I26" s="24"/>
      <c r="J26" s="5"/>
    </row>
    <row r="27" spans="1:10" ht="12.95" customHeight="1">
      <c r="A27" s="5"/>
      <c r="B27" s="14" t="s">
        <v>184</v>
      </c>
      <c r="C27" s="15"/>
      <c r="D27" s="15"/>
      <c r="E27" s="15"/>
      <c r="F27" s="25">
        <v>1890.9306999999999</v>
      </c>
      <c r="G27" s="26">
        <v>0.99929999999999997</v>
      </c>
      <c r="H27" s="27"/>
      <c r="I27" s="28"/>
      <c r="J27" s="5"/>
    </row>
    <row r="28" spans="1:10" ht="12.95" customHeight="1">
      <c r="A28" s="5"/>
      <c r="B28" s="29" t="s">
        <v>1799</v>
      </c>
      <c r="C28" s="2"/>
      <c r="D28" s="2"/>
      <c r="E28" s="2"/>
      <c r="F28" s="27" t="s">
        <v>186</v>
      </c>
      <c r="G28" s="27" t="s">
        <v>186</v>
      </c>
      <c r="H28" s="27"/>
      <c r="I28" s="28"/>
      <c r="J28" s="5"/>
    </row>
    <row r="29" spans="1:10" ht="12.95" customHeight="1">
      <c r="A29" s="5"/>
      <c r="B29" s="29" t="s">
        <v>184</v>
      </c>
      <c r="C29" s="2"/>
      <c r="D29" s="2"/>
      <c r="E29" s="2"/>
      <c r="F29" s="27" t="s">
        <v>186</v>
      </c>
      <c r="G29" s="27" t="s">
        <v>186</v>
      </c>
      <c r="H29" s="27"/>
      <c r="I29" s="28"/>
      <c r="J29" s="5"/>
    </row>
    <row r="30" spans="1:10" ht="12.95" customHeight="1">
      <c r="A30" s="5"/>
      <c r="B30" s="29" t="s">
        <v>187</v>
      </c>
      <c r="C30" s="30"/>
      <c r="D30" s="2"/>
      <c r="E30" s="30"/>
      <c r="F30" s="25">
        <v>1890.9306999999999</v>
      </c>
      <c r="G30" s="26">
        <v>0.99929999999999997</v>
      </c>
      <c r="H30" s="27"/>
      <c r="I30" s="28"/>
      <c r="J30" s="5"/>
    </row>
    <row r="31" spans="1:10" ht="12.95" customHeight="1">
      <c r="A31" s="5"/>
      <c r="B31" s="14" t="s">
        <v>188</v>
      </c>
      <c r="C31" s="15"/>
      <c r="D31" s="15"/>
      <c r="E31" s="15"/>
      <c r="F31" s="15"/>
      <c r="G31" s="15"/>
      <c r="H31" s="16"/>
      <c r="I31" s="17"/>
      <c r="J31" s="5"/>
    </row>
    <row r="32" spans="1:10" ht="12.95" customHeight="1">
      <c r="A32" s="18" t="s">
        <v>189</v>
      </c>
      <c r="B32" s="19" t="s">
        <v>190</v>
      </c>
      <c r="C32" s="15"/>
      <c r="D32" s="15"/>
      <c r="E32" s="20"/>
      <c r="F32" s="21">
        <v>3.8986000000000001</v>
      </c>
      <c r="G32" s="22">
        <v>2.0999999999999999E-3</v>
      </c>
      <c r="H32" s="23">
        <v>6.5639368827583644E-2</v>
      </c>
      <c r="I32" s="24"/>
      <c r="J32" s="5"/>
    </row>
    <row r="33" spans="1:10" ht="12.95" customHeight="1">
      <c r="A33" s="5"/>
      <c r="B33" s="14" t="s">
        <v>184</v>
      </c>
      <c r="C33" s="15"/>
      <c r="D33" s="15"/>
      <c r="E33" s="15"/>
      <c r="F33" s="25">
        <v>3.8986000000000001</v>
      </c>
      <c r="G33" s="26">
        <v>2.0999999999999999E-3</v>
      </c>
      <c r="H33" s="27"/>
      <c r="I33" s="28"/>
      <c r="J33" s="5"/>
    </row>
    <row r="34" spans="1:10" ht="12.95" customHeight="1">
      <c r="A34" s="5"/>
      <c r="B34" s="29" t="s">
        <v>187</v>
      </c>
      <c r="C34" s="30"/>
      <c r="D34" s="2"/>
      <c r="E34" s="30"/>
      <c r="F34" s="25">
        <v>3.8986000000000001</v>
      </c>
      <c r="G34" s="26">
        <v>2.0999999999999999E-3</v>
      </c>
      <c r="H34" s="27"/>
      <c r="I34" s="28"/>
      <c r="J34" s="5"/>
    </row>
    <row r="35" spans="1:10" ht="12.95" customHeight="1">
      <c r="A35" s="5"/>
      <c r="B35" s="29" t="s">
        <v>191</v>
      </c>
      <c r="C35" s="15"/>
      <c r="D35" s="2"/>
      <c r="E35" s="15"/>
      <c r="F35" s="31">
        <v>-2.5592999999999999</v>
      </c>
      <c r="G35" s="26">
        <v>-1.4E-3</v>
      </c>
      <c r="H35" s="27"/>
      <c r="I35" s="28"/>
      <c r="J35" s="5"/>
    </row>
    <row r="36" spans="1:10" ht="12.95" customHeight="1">
      <c r="A36" s="5"/>
      <c r="B36" s="32" t="s">
        <v>192</v>
      </c>
      <c r="C36" s="33"/>
      <c r="D36" s="33"/>
      <c r="E36" s="33"/>
      <c r="F36" s="34">
        <v>1892.27</v>
      </c>
      <c r="G36" s="35">
        <v>1</v>
      </c>
      <c r="H36" s="36"/>
      <c r="I36" s="37"/>
      <c r="J36" s="5"/>
    </row>
    <row r="37" spans="1:10" ht="12.95" customHeight="1">
      <c r="A37" s="5"/>
      <c r="B37" s="7"/>
      <c r="C37" s="5"/>
      <c r="D37" s="5"/>
      <c r="E37" s="5"/>
      <c r="F37" s="5"/>
      <c r="G37" s="5"/>
      <c r="H37" s="5"/>
      <c r="I37" s="5"/>
      <c r="J37" s="5"/>
    </row>
    <row r="38" spans="1:10" ht="12.95" customHeight="1">
      <c r="A38" s="5"/>
      <c r="B38" s="4" t="s">
        <v>193</v>
      </c>
      <c r="C38" s="5"/>
      <c r="D38" s="5"/>
      <c r="E38" s="5"/>
      <c r="F38" s="5"/>
      <c r="G38" s="5"/>
      <c r="H38" s="5"/>
      <c r="I38" s="5"/>
      <c r="J38" s="5"/>
    </row>
    <row r="39" spans="1:10" ht="12.95" customHeight="1">
      <c r="A39" s="5"/>
      <c r="B39" s="4" t="s">
        <v>194</v>
      </c>
      <c r="C39" s="5"/>
      <c r="D39" s="5"/>
      <c r="E39" s="5"/>
      <c r="F39" s="5"/>
      <c r="G39" s="5"/>
      <c r="H39" s="5"/>
      <c r="I39" s="5"/>
      <c r="J39" s="5"/>
    </row>
    <row r="40" spans="1:10" ht="26.1" customHeight="1">
      <c r="A40" s="5"/>
      <c r="B40" s="76" t="s">
        <v>195</v>
      </c>
      <c r="C40" s="76"/>
      <c r="D40" s="76"/>
      <c r="E40" s="76"/>
      <c r="F40" s="76"/>
      <c r="G40" s="76"/>
      <c r="H40" s="76"/>
      <c r="I40" s="76"/>
      <c r="J40" s="5"/>
    </row>
    <row r="41" spans="1:10" ht="12.95" customHeight="1">
      <c r="A41" s="5"/>
      <c r="B41" s="76" t="s">
        <v>196</v>
      </c>
      <c r="C41" s="76"/>
      <c r="D41" s="76"/>
      <c r="E41" s="76"/>
      <c r="F41" s="76"/>
      <c r="G41" s="76"/>
      <c r="H41" s="76"/>
      <c r="I41" s="76"/>
      <c r="J41" s="5"/>
    </row>
    <row r="42" spans="1:10" ht="12.95" customHeight="1">
      <c r="A42" s="5"/>
      <c r="B42" s="76"/>
      <c r="C42" s="76"/>
      <c r="D42" s="76"/>
      <c r="E42" s="76"/>
      <c r="F42" s="76"/>
      <c r="G42" s="76"/>
      <c r="H42" s="76"/>
      <c r="I42" s="76"/>
      <c r="J42" s="5"/>
    </row>
    <row r="43" spans="1:10" ht="12.95" customHeight="1">
      <c r="A43" s="5"/>
      <c r="B43" s="76"/>
      <c r="C43" s="76"/>
      <c r="D43" s="76"/>
      <c r="E43" s="76"/>
      <c r="F43" s="76"/>
      <c r="G43" s="76"/>
      <c r="H43" s="76"/>
      <c r="I43" s="76"/>
      <c r="J43" s="5"/>
    </row>
    <row r="44" spans="1:10" ht="12.95" customHeight="1">
      <c r="A44" s="5"/>
      <c r="B44" s="76"/>
      <c r="C44" s="76"/>
      <c r="D44" s="76"/>
      <c r="E44" s="76"/>
      <c r="F44" s="76"/>
      <c r="G44" s="76"/>
      <c r="H44" s="76"/>
      <c r="I44" s="76"/>
      <c r="J44" s="5"/>
    </row>
    <row r="45" spans="1:10" ht="12.95" customHeight="1">
      <c r="A45" s="5"/>
      <c r="B45" s="76"/>
      <c r="C45" s="76"/>
      <c r="D45" s="76"/>
      <c r="E45" s="76"/>
      <c r="F45" s="76"/>
      <c r="G45" s="76"/>
      <c r="H45" s="76"/>
      <c r="I45" s="76"/>
      <c r="J45" s="5"/>
    </row>
    <row r="46" spans="1:10" ht="12.95" customHeight="1">
      <c r="A46" s="5"/>
      <c r="B46" s="5"/>
      <c r="C46" s="77" t="s">
        <v>3481</v>
      </c>
      <c r="D46" s="77"/>
      <c r="E46" s="77"/>
      <c r="F46" s="77"/>
      <c r="G46" s="5"/>
      <c r="H46" s="5"/>
      <c r="I46" s="5"/>
      <c r="J46" s="5"/>
    </row>
    <row r="47" spans="1:10" ht="12.95" customHeight="1">
      <c r="A47" s="5"/>
      <c r="B47" s="38" t="s">
        <v>200</v>
      </c>
      <c r="C47" s="77" t="s">
        <v>201</v>
      </c>
      <c r="D47" s="77"/>
      <c r="E47" s="77"/>
      <c r="F47" s="77"/>
      <c r="G47" s="5"/>
      <c r="H47" s="5"/>
      <c r="I47" s="5"/>
      <c r="J47" s="5"/>
    </row>
    <row r="48" spans="1:10" ht="135" customHeight="1">
      <c r="A48" s="5"/>
      <c r="B48" s="39"/>
      <c r="C48" s="78"/>
      <c r="D48" s="78"/>
      <c r="E48" s="5"/>
      <c r="F48" s="5"/>
      <c r="G48" s="5"/>
      <c r="H48" s="5"/>
      <c r="I48" s="5"/>
      <c r="J48" s="5"/>
    </row>
  </sheetData>
  <mergeCells count="9">
    <mergeCell ref="B45:I45"/>
    <mergeCell ref="C46:F46"/>
    <mergeCell ref="C47:F47"/>
    <mergeCell ref="C48:D48"/>
    <mergeCell ref="B40:I40"/>
    <mergeCell ref="B41:I41"/>
    <mergeCell ref="B42:I42"/>
    <mergeCell ref="B43:I43"/>
    <mergeCell ref="B44:I44"/>
  </mergeCells>
  <hyperlinks>
    <hyperlink ref="A1" location="AxisNIFTYHealthcareETF" display="AXISHETF" xr:uid="{00000000-0004-0000-2500-000000000000}"/>
    <hyperlink ref="B1" location="AxisNIFTYHealthcareETF" display="Axis NIFTY Healthcare ETF" xr:uid="{00000000-0004-0000-25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9">
    <outlinePr summaryBelow="0"/>
  </sheetPr>
  <dimension ref="A1:J115"/>
  <sheetViews>
    <sheetView workbookViewId="0">
      <selection activeCell="E11" sqref="E11"/>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78</v>
      </c>
      <c r="B1" s="4" t="s">
        <v>79</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2288</v>
      </c>
      <c r="B7" s="19" t="s">
        <v>2289</v>
      </c>
      <c r="C7" s="15" t="s">
        <v>2290</v>
      </c>
      <c r="D7" s="15" t="s">
        <v>269</v>
      </c>
      <c r="E7" s="20">
        <v>808050</v>
      </c>
      <c r="F7" s="21">
        <v>801.34320000000002</v>
      </c>
      <c r="G7" s="22">
        <v>4.0000000000000001E-3</v>
      </c>
      <c r="H7" s="40"/>
      <c r="I7" s="24"/>
      <c r="J7" s="5"/>
    </row>
    <row r="8" spans="1:10" ht="12.95" customHeight="1">
      <c r="A8" s="18" t="s">
        <v>2291</v>
      </c>
      <c r="B8" s="19" t="s">
        <v>2292</v>
      </c>
      <c r="C8" s="15" t="s">
        <v>2293</v>
      </c>
      <c r="D8" s="15" t="s">
        <v>384</v>
      </c>
      <c r="E8" s="20">
        <v>18864</v>
      </c>
      <c r="F8" s="21">
        <v>21.363499999999998</v>
      </c>
      <c r="G8" s="22">
        <v>1E-4</v>
      </c>
      <c r="H8" s="40"/>
      <c r="I8" s="24"/>
      <c r="J8" s="5"/>
    </row>
    <row r="9" spans="1:10" ht="12.95" customHeight="1">
      <c r="A9" s="5"/>
      <c r="B9" s="14" t="s">
        <v>184</v>
      </c>
      <c r="C9" s="15"/>
      <c r="D9" s="15"/>
      <c r="E9" s="15"/>
      <c r="F9" s="25">
        <v>822.70669999999996</v>
      </c>
      <c r="G9" s="26">
        <v>4.1999999999999997E-3</v>
      </c>
      <c r="H9" s="27"/>
      <c r="I9" s="28"/>
      <c r="J9" s="5"/>
    </row>
    <row r="10" spans="1:10" ht="12.95" customHeight="1">
      <c r="A10" s="5"/>
      <c r="B10" s="29" t="s">
        <v>1799</v>
      </c>
      <c r="C10" s="2"/>
      <c r="D10" s="2"/>
      <c r="E10" s="2"/>
      <c r="F10" s="27" t="s">
        <v>186</v>
      </c>
      <c r="G10" s="27" t="s">
        <v>186</v>
      </c>
      <c r="H10" s="27"/>
      <c r="I10" s="28"/>
      <c r="J10" s="5"/>
    </row>
    <row r="11" spans="1:10" ht="12.95" customHeight="1">
      <c r="A11" s="5"/>
      <c r="B11" s="29" t="s">
        <v>184</v>
      </c>
      <c r="C11" s="2"/>
      <c r="D11" s="2"/>
      <c r="E11" s="2"/>
      <c r="F11" s="27" t="s">
        <v>186</v>
      </c>
      <c r="G11" s="27" t="s">
        <v>186</v>
      </c>
      <c r="H11" s="27"/>
      <c r="I11" s="28"/>
      <c r="J11" s="5"/>
    </row>
    <row r="12" spans="1:10" ht="12.95" customHeight="1">
      <c r="A12" s="5"/>
      <c r="B12" s="29" t="s">
        <v>187</v>
      </c>
      <c r="C12" s="30"/>
      <c r="D12" s="2"/>
      <c r="E12" s="30"/>
      <c r="F12" s="25">
        <v>822.70669999999996</v>
      </c>
      <c r="G12" s="26">
        <v>4.1999999999999997E-3</v>
      </c>
      <c r="H12" s="27"/>
      <c r="I12" s="28"/>
      <c r="J12" s="5"/>
    </row>
    <row r="13" spans="1:10" ht="12.95" customHeight="1">
      <c r="A13" s="5"/>
      <c r="B13" s="14" t="s">
        <v>1872</v>
      </c>
      <c r="C13" s="15"/>
      <c r="D13" s="15"/>
      <c r="E13" s="15"/>
      <c r="F13" s="15"/>
      <c r="G13" s="15"/>
      <c r="H13" s="16"/>
      <c r="I13" s="17"/>
      <c r="J13" s="5"/>
    </row>
    <row r="14" spans="1:10" ht="12.95" customHeight="1">
      <c r="A14" s="5"/>
      <c r="B14" s="14" t="s">
        <v>1885</v>
      </c>
      <c r="C14" s="15"/>
      <c r="D14" s="15"/>
      <c r="E14" s="15"/>
      <c r="F14" s="5"/>
      <c r="G14" s="16"/>
      <c r="H14" s="16"/>
      <c r="I14" s="17"/>
      <c r="J14" s="5"/>
    </row>
    <row r="15" spans="1:10" ht="12.95" customHeight="1">
      <c r="A15" s="18" t="s">
        <v>3482</v>
      </c>
      <c r="B15" s="19" t="s">
        <v>3483</v>
      </c>
      <c r="C15" s="15"/>
      <c r="D15" s="15"/>
      <c r="E15" s="20"/>
      <c r="F15" s="21">
        <v>-0.4</v>
      </c>
      <c r="G15" s="40" t="s">
        <v>1798</v>
      </c>
      <c r="H15" s="40"/>
      <c r="I15" s="24"/>
      <c r="J15" s="5"/>
    </row>
    <row r="16" spans="1:10" ht="12.95" customHeight="1">
      <c r="A16" s="5"/>
      <c r="B16" s="14" t="s">
        <v>184</v>
      </c>
      <c r="C16" s="15"/>
      <c r="D16" s="15"/>
      <c r="E16" s="15"/>
      <c r="F16" s="25">
        <v>-0.4</v>
      </c>
      <c r="G16" s="26" t="s">
        <v>1798</v>
      </c>
      <c r="H16" s="27"/>
      <c r="I16" s="28"/>
      <c r="J16" s="5"/>
    </row>
    <row r="17" spans="1:10" ht="12.95" customHeight="1">
      <c r="A17" s="5"/>
      <c r="B17" s="29" t="s">
        <v>187</v>
      </c>
      <c r="C17" s="30"/>
      <c r="D17" s="2"/>
      <c r="E17" s="30"/>
      <c r="F17" s="25">
        <v>-0.4</v>
      </c>
      <c r="G17" s="26" t="s">
        <v>1798</v>
      </c>
      <c r="H17" s="27"/>
      <c r="I17" s="28"/>
      <c r="J17" s="5"/>
    </row>
    <row r="18" spans="1:10" ht="12.95" customHeight="1">
      <c r="A18" s="5"/>
      <c r="B18" s="14" t="s">
        <v>175</v>
      </c>
      <c r="C18" s="15"/>
      <c r="D18" s="15"/>
      <c r="E18" s="15"/>
      <c r="F18" s="15"/>
      <c r="G18" s="15"/>
      <c r="H18" s="16"/>
      <c r="I18" s="17"/>
      <c r="J18" s="5"/>
    </row>
    <row r="19" spans="1:10" ht="12.95" customHeight="1">
      <c r="A19" s="5"/>
      <c r="B19" s="14" t="s">
        <v>176</v>
      </c>
      <c r="C19" s="15"/>
      <c r="D19" s="15"/>
      <c r="E19" s="15"/>
      <c r="F19" s="5"/>
      <c r="G19" s="16"/>
      <c r="H19" s="16"/>
      <c r="I19" s="17"/>
      <c r="J19" s="5"/>
    </row>
    <row r="20" spans="1:10" ht="12.95" customHeight="1">
      <c r="A20" s="18" t="s">
        <v>1894</v>
      </c>
      <c r="B20" s="19" t="s">
        <v>1895</v>
      </c>
      <c r="C20" s="15" t="s">
        <v>1896</v>
      </c>
      <c r="D20" s="15" t="s">
        <v>180</v>
      </c>
      <c r="E20" s="20">
        <v>26300000</v>
      </c>
      <c r="F20" s="21">
        <v>27019.173500000001</v>
      </c>
      <c r="G20" s="22">
        <v>0.13639999999999999</v>
      </c>
      <c r="H20" s="23">
        <v>6.8666000000000005E-2</v>
      </c>
      <c r="I20" s="24"/>
      <c r="J20" s="5"/>
    </row>
    <row r="21" spans="1:10" ht="12.95" customHeight="1">
      <c r="A21" s="18" t="s">
        <v>1888</v>
      </c>
      <c r="B21" s="19" t="s">
        <v>1889</v>
      </c>
      <c r="C21" s="15" t="s">
        <v>1890</v>
      </c>
      <c r="D21" s="15" t="s">
        <v>180</v>
      </c>
      <c r="E21" s="20">
        <v>25100000</v>
      </c>
      <c r="F21" s="21">
        <v>25704.006399999998</v>
      </c>
      <c r="G21" s="22">
        <v>0.12970000000000001</v>
      </c>
      <c r="H21" s="23">
        <v>6.8558999999999995E-2</v>
      </c>
      <c r="I21" s="24"/>
      <c r="J21" s="5"/>
    </row>
    <row r="22" spans="1:10" ht="12.95" customHeight="1">
      <c r="A22" s="18" t="s">
        <v>1907</v>
      </c>
      <c r="B22" s="19" t="s">
        <v>1908</v>
      </c>
      <c r="C22" s="15" t="s">
        <v>1909</v>
      </c>
      <c r="D22" s="15" t="s">
        <v>180</v>
      </c>
      <c r="E22" s="20">
        <v>6031900</v>
      </c>
      <c r="F22" s="21">
        <v>6071.6863999999996</v>
      </c>
      <c r="G22" s="22">
        <v>3.0599999999999999E-2</v>
      </c>
      <c r="H22" s="23">
        <v>6.8065000000000001E-2</v>
      </c>
      <c r="I22" s="24"/>
      <c r="J22" s="5"/>
    </row>
    <row r="23" spans="1:10" ht="12.95" customHeight="1">
      <c r="A23" s="18" t="s">
        <v>3484</v>
      </c>
      <c r="B23" s="19" t="s">
        <v>3485</v>
      </c>
      <c r="C23" s="15" t="s">
        <v>3486</v>
      </c>
      <c r="D23" s="15" t="s">
        <v>3487</v>
      </c>
      <c r="E23" s="20">
        <v>6000</v>
      </c>
      <c r="F23" s="21">
        <v>6049.4279999999999</v>
      </c>
      <c r="G23" s="22">
        <v>3.0499999999999999E-2</v>
      </c>
      <c r="H23" s="23">
        <v>8.0398999999999998E-2</v>
      </c>
      <c r="I23" s="24"/>
      <c r="J23" s="5"/>
    </row>
    <row r="24" spans="1:10" ht="12.95" customHeight="1">
      <c r="A24" s="18" t="s">
        <v>3488</v>
      </c>
      <c r="B24" s="19" t="s">
        <v>3489</v>
      </c>
      <c r="C24" s="15" t="s">
        <v>3490</v>
      </c>
      <c r="D24" s="15" t="s">
        <v>3491</v>
      </c>
      <c r="E24" s="20">
        <v>5800</v>
      </c>
      <c r="F24" s="21">
        <v>5759.3245999999999</v>
      </c>
      <c r="G24" s="22">
        <v>2.9100000000000001E-2</v>
      </c>
      <c r="H24" s="23">
        <v>0.1007</v>
      </c>
      <c r="I24" s="24"/>
      <c r="J24" s="5"/>
    </row>
    <row r="25" spans="1:10" ht="12.95" customHeight="1">
      <c r="A25" s="18" t="s">
        <v>2312</v>
      </c>
      <c r="B25" s="19" t="s">
        <v>2313</v>
      </c>
      <c r="C25" s="15" t="s">
        <v>2314</v>
      </c>
      <c r="D25" s="15" t="s">
        <v>180</v>
      </c>
      <c r="E25" s="20">
        <v>5500000</v>
      </c>
      <c r="F25" s="21">
        <v>5711.1175000000003</v>
      </c>
      <c r="G25" s="22">
        <v>2.8799999999999999E-2</v>
      </c>
      <c r="H25" s="23">
        <v>7.1733000000000005E-2</v>
      </c>
      <c r="I25" s="24"/>
      <c r="J25" s="5"/>
    </row>
    <row r="26" spans="1:10" ht="12.95" customHeight="1">
      <c r="A26" s="18" t="s">
        <v>3492</v>
      </c>
      <c r="B26" s="19" t="s">
        <v>3493</v>
      </c>
      <c r="C26" s="15" t="s">
        <v>3494</v>
      </c>
      <c r="D26" s="15" t="s">
        <v>2932</v>
      </c>
      <c r="E26" s="20">
        <v>5500</v>
      </c>
      <c r="F26" s="21">
        <v>5542.46</v>
      </c>
      <c r="G26" s="22">
        <v>2.8000000000000001E-2</v>
      </c>
      <c r="H26" s="23">
        <v>8.3249000000000004E-2</v>
      </c>
      <c r="I26" s="24"/>
      <c r="J26" s="5"/>
    </row>
    <row r="27" spans="1:10" ht="12.95" customHeight="1">
      <c r="A27" s="18" t="s">
        <v>3495</v>
      </c>
      <c r="B27" s="19" t="s">
        <v>3496</v>
      </c>
      <c r="C27" s="15" t="s">
        <v>3497</v>
      </c>
      <c r="D27" s="15" t="s">
        <v>3498</v>
      </c>
      <c r="E27" s="20">
        <v>5500</v>
      </c>
      <c r="F27" s="21">
        <v>5512.6885000000002</v>
      </c>
      <c r="G27" s="22">
        <v>2.7799999999999998E-2</v>
      </c>
      <c r="H27" s="23">
        <v>8.3000000000000004E-2</v>
      </c>
      <c r="I27" s="24"/>
      <c r="J27" s="5"/>
    </row>
    <row r="28" spans="1:10" ht="12.95" customHeight="1">
      <c r="A28" s="18" t="s">
        <v>2475</v>
      </c>
      <c r="B28" s="19" t="s">
        <v>2476</v>
      </c>
      <c r="C28" s="15" t="s">
        <v>2477</v>
      </c>
      <c r="D28" s="15" t="s">
        <v>2478</v>
      </c>
      <c r="E28" s="20">
        <v>5000</v>
      </c>
      <c r="F28" s="21">
        <v>4933.7250000000004</v>
      </c>
      <c r="G28" s="22">
        <v>2.4899999999999999E-2</v>
      </c>
      <c r="H28" s="23">
        <v>8.1707000000000002E-2</v>
      </c>
      <c r="I28" s="24"/>
      <c r="J28" s="5"/>
    </row>
    <row r="29" spans="1:10" ht="12.95" customHeight="1">
      <c r="A29" s="18" t="s">
        <v>3499</v>
      </c>
      <c r="B29" s="19" t="s">
        <v>3500</v>
      </c>
      <c r="C29" s="15" t="s">
        <v>3501</v>
      </c>
      <c r="D29" s="15" t="s">
        <v>2955</v>
      </c>
      <c r="E29" s="20">
        <v>4600</v>
      </c>
      <c r="F29" s="21">
        <v>4626.8732</v>
      </c>
      <c r="G29" s="22">
        <v>2.3400000000000001E-2</v>
      </c>
      <c r="H29" s="23">
        <v>8.1000000000000003E-2</v>
      </c>
      <c r="I29" s="24"/>
      <c r="J29" s="5"/>
    </row>
    <row r="30" spans="1:10" ht="12.95" customHeight="1">
      <c r="A30" s="18" t="s">
        <v>3502</v>
      </c>
      <c r="B30" s="19" t="s">
        <v>3503</v>
      </c>
      <c r="C30" s="15" t="s">
        <v>3504</v>
      </c>
      <c r="D30" s="15" t="s">
        <v>3487</v>
      </c>
      <c r="E30" s="20">
        <v>4500</v>
      </c>
      <c r="F30" s="21">
        <v>4490.9144999999999</v>
      </c>
      <c r="G30" s="22">
        <v>2.2700000000000001E-2</v>
      </c>
      <c r="H30" s="23">
        <v>8.2399E-2</v>
      </c>
      <c r="I30" s="24"/>
      <c r="J30" s="5"/>
    </row>
    <row r="31" spans="1:10" ht="12.95" customHeight="1">
      <c r="A31" s="18" t="s">
        <v>3505</v>
      </c>
      <c r="B31" s="19" t="s">
        <v>3506</v>
      </c>
      <c r="C31" s="15" t="s">
        <v>3507</v>
      </c>
      <c r="D31" s="15" t="s">
        <v>3256</v>
      </c>
      <c r="E31" s="20">
        <v>4000</v>
      </c>
      <c r="F31" s="21">
        <v>4011.9639999999999</v>
      </c>
      <c r="G31" s="22">
        <v>2.0199999999999999E-2</v>
      </c>
      <c r="H31" s="23">
        <v>9.5000000000000001E-2</v>
      </c>
      <c r="I31" s="24"/>
      <c r="J31" s="5"/>
    </row>
    <row r="32" spans="1:10" ht="12.95" customHeight="1">
      <c r="A32" s="18" t="s">
        <v>2939</v>
      </c>
      <c r="B32" s="19" t="s">
        <v>2940</v>
      </c>
      <c r="C32" s="15" t="s">
        <v>2941</v>
      </c>
      <c r="D32" s="15" t="s">
        <v>2932</v>
      </c>
      <c r="E32" s="20">
        <v>4000</v>
      </c>
      <c r="F32" s="21">
        <v>4009.94</v>
      </c>
      <c r="G32" s="22">
        <v>2.0199999999999999E-2</v>
      </c>
      <c r="H32" s="23">
        <v>8.1162999999999999E-2</v>
      </c>
      <c r="I32" s="24"/>
      <c r="J32" s="5"/>
    </row>
    <row r="33" spans="1:10" ht="12.95" customHeight="1">
      <c r="A33" s="18" t="s">
        <v>3508</v>
      </c>
      <c r="B33" s="19" t="s">
        <v>3509</v>
      </c>
      <c r="C33" s="15" t="s">
        <v>3510</v>
      </c>
      <c r="D33" s="15" t="s">
        <v>3256</v>
      </c>
      <c r="E33" s="20">
        <v>4000</v>
      </c>
      <c r="F33" s="21">
        <v>4008.82</v>
      </c>
      <c r="G33" s="22">
        <v>2.0199999999999999E-2</v>
      </c>
      <c r="H33" s="23">
        <v>8.6599999999999996E-2</v>
      </c>
      <c r="I33" s="24"/>
      <c r="J33" s="5"/>
    </row>
    <row r="34" spans="1:10" ht="12.95" customHeight="1">
      <c r="A34" s="18" t="s">
        <v>2331</v>
      </c>
      <c r="B34" s="19" t="s">
        <v>2332</v>
      </c>
      <c r="C34" s="15" t="s">
        <v>2333</v>
      </c>
      <c r="D34" s="15" t="s">
        <v>2334</v>
      </c>
      <c r="E34" s="20">
        <v>4000</v>
      </c>
      <c r="F34" s="21">
        <v>3995.62</v>
      </c>
      <c r="G34" s="22">
        <v>2.0199999999999999E-2</v>
      </c>
      <c r="H34" s="23">
        <v>9.8207000000000003E-2</v>
      </c>
      <c r="I34" s="24"/>
      <c r="J34" s="5"/>
    </row>
    <row r="35" spans="1:10" ht="12.95" customHeight="1">
      <c r="A35" s="18" t="s">
        <v>3249</v>
      </c>
      <c r="B35" s="19" t="s">
        <v>3250</v>
      </c>
      <c r="C35" s="15" t="s">
        <v>3251</v>
      </c>
      <c r="D35" s="15" t="s">
        <v>3252</v>
      </c>
      <c r="E35" s="20">
        <v>4000</v>
      </c>
      <c r="F35" s="21">
        <v>3984.712</v>
      </c>
      <c r="G35" s="22">
        <v>2.01E-2</v>
      </c>
      <c r="H35" s="23">
        <v>0.114909</v>
      </c>
      <c r="I35" s="24"/>
      <c r="J35" s="5"/>
    </row>
    <row r="36" spans="1:10" ht="12.95" customHeight="1">
      <c r="A36" s="18" t="s">
        <v>3511</v>
      </c>
      <c r="B36" s="19" t="s">
        <v>3512</v>
      </c>
      <c r="C36" s="15" t="s">
        <v>3513</v>
      </c>
      <c r="D36" s="15" t="s">
        <v>3514</v>
      </c>
      <c r="E36" s="20">
        <v>4000</v>
      </c>
      <c r="F36" s="21">
        <v>3980.66</v>
      </c>
      <c r="G36" s="22">
        <v>2.01E-2</v>
      </c>
      <c r="H36" s="23">
        <v>0.102849</v>
      </c>
      <c r="I36" s="24"/>
      <c r="J36" s="5"/>
    </row>
    <row r="37" spans="1:10" ht="12.95" customHeight="1">
      <c r="A37" s="18" t="s">
        <v>3515</v>
      </c>
      <c r="B37" s="19" t="s">
        <v>3516</v>
      </c>
      <c r="C37" s="15" t="s">
        <v>3517</v>
      </c>
      <c r="D37" s="15" t="s">
        <v>3518</v>
      </c>
      <c r="E37" s="20">
        <v>3900</v>
      </c>
      <c r="F37" s="21">
        <v>3902.6012999999998</v>
      </c>
      <c r="G37" s="22">
        <v>1.9699999999999999E-2</v>
      </c>
      <c r="H37" s="23">
        <v>0.10465099999999999</v>
      </c>
      <c r="I37" s="24"/>
      <c r="J37" s="5"/>
    </row>
    <row r="38" spans="1:10" ht="12.95" customHeight="1">
      <c r="A38" s="18" t="s">
        <v>3519</v>
      </c>
      <c r="B38" s="19" t="s">
        <v>3520</v>
      </c>
      <c r="C38" s="15" t="s">
        <v>3521</v>
      </c>
      <c r="D38" s="15" t="s">
        <v>3487</v>
      </c>
      <c r="E38" s="20">
        <v>3500</v>
      </c>
      <c r="F38" s="21">
        <v>3507.1959999999999</v>
      </c>
      <c r="G38" s="22">
        <v>1.77E-2</v>
      </c>
      <c r="H38" s="23">
        <v>8.4750000000000006E-2</v>
      </c>
      <c r="I38" s="24"/>
      <c r="J38" s="5"/>
    </row>
    <row r="39" spans="1:10" ht="12.95" customHeight="1">
      <c r="A39" s="18" t="s">
        <v>2019</v>
      </c>
      <c r="B39" s="19" t="s">
        <v>2020</v>
      </c>
      <c r="C39" s="15" t="s">
        <v>2021</v>
      </c>
      <c r="D39" s="15" t="s">
        <v>180</v>
      </c>
      <c r="E39" s="20">
        <v>3300000</v>
      </c>
      <c r="F39" s="21">
        <v>3329.0994000000001</v>
      </c>
      <c r="G39" s="22">
        <v>1.6799999999999999E-2</v>
      </c>
      <c r="H39" s="23">
        <v>6.9392999999999996E-2</v>
      </c>
      <c r="I39" s="24"/>
      <c r="J39" s="5"/>
    </row>
    <row r="40" spans="1:10" ht="12.95" customHeight="1">
      <c r="A40" s="18" t="s">
        <v>3522</v>
      </c>
      <c r="B40" s="19" t="s">
        <v>3523</v>
      </c>
      <c r="C40" s="15" t="s">
        <v>3524</v>
      </c>
      <c r="D40" s="15" t="s">
        <v>180</v>
      </c>
      <c r="E40" s="20">
        <v>3098700</v>
      </c>
      <c r="F40" s="21">
        <v>3208.2204999999999</v>
      </c>
      <c r="G40" s="22">
        <v>1.6199999999999999E-2</v>
      </c>
      <c r="H40" s="23">
        <v>6.9524000000000002E-2</v>
      </c>
      <c r="I40" s="24"/>
      <c r="J40" s="5"/>
    </row>
    <row r="41" spans="1:10" ht="12.95" customHeight="1">
      <c r="A41" s="18" t="s">
        <v>3525</v>
      </c>
      <c r="B41" s="19" t="s">
        <v>3526</v>
      </c>
      <c r="C41" s="15" t="s">
        <v>3527</v>
      </c>
      <c r="D41" s="15" t="s">
        <v>3528</v>
      </c>
      <c r="E41" s="20">
        <v>3200</v>
      </c>
      <c r="F41" s="21">
        <v>3185.44</v>
      </c>
      <c r="G41" s="22">
        <v>1.61E-2</v>
      </c>
      <c r="H41" s="23">
        <v>0.10375</v>
      </c>
      <c r="I41" s="24"/>
      <c r="J41" s="5"/>
    </row>
    <row r="42" spans="1:10" ht="12.95" customHeight="1">
      <c r="A42" s="18" t="s">
        <v>2533</v>
      </c>
      <c r="B42" s="19" t="s">
        <v>2534</v>
      </c>
      <c r="C42" s="15" t="s">
        <v>2535</v>
      </c>
      <c r="D42" s="15" t="s">
        <v>180</v>
      </c>
      <c r="E42" s="20">
        <v>3000000</v>
      </c>
      <c r="F42" s="21">
        <v>3115.3530000000001</v>
      </c>
      <c r="G42" s="22">
        <v>1.5699999999999999E-2</v>
      </c>
      <c r="H42" s="23">
        <v>7.1753999999999998E-2</v>
      </c>
      <c r="I42" s="24"/>
      <c r="J42" s="5"/>
    </row>
    <row r="43" spans="1:10" ht="12.95" customHeight="1">
      <c r="A43" s="18" t="s">
        <v>3529</v>
      </c>
      <c r="B43" s="19" t="s">
        <v>3530</v>
      </c>
      <c r="C43" s="15" t="s">
        <v>3531</v>
      </c>
      <c r="D43" s="15" t="s">
        <v>206</v>
      </c>
      <c r="E43" s="20">
        <v>3000</v>
      </c>
      <c r="F43" s="21">
        <v>3041.6669999999999</v>
      </c>
      <c r="G43" s="22">
        <v>1.54E-2</v>
      </c>
      <c r="H43" s="23">
        <v>7.8750000000000001E-2</v>
      </c>
      <c r="I43" s="24"/>
      <c r="J43" s="5"/>
    </row>
    <row r="44" spans="1:10" ht="12.95" customHeight="1">
      <c r="A44" s="18" t="s">
        <v>3532</v>
      </c>
      <c r="B44" s="19" t="s">
        <v>3533</v>
      </c>
      <c r="C44" s="15" t="s">
        <v>3534</v>
      </c>
      <c r="D44" s="15" t="s">
        <v>2932</v>
      </c>
      <c r="E44" s="20">
        <v>2500</v>
      </c>
      <c r="F44" s="21">
        <v>2522.6149999999998</v>
      </c>
      <c r="G44" s="22">
        <v>1.2699999999999999E-2</v>
      </c>
      <c r="H44" s="23">
        <v>9.1910000000000006E-2</v>
      </c>
      <c r="I44" s="24"/>
      <c r="J44" s="5"/>
    </row>
    <row r="45" spans="1:10" ht="12.95" customHeight="1">
      <c r="A45" s="18" t="s">
        <v>2494</v>
      </c>
      <c r="B45" s="19" t="s">
        <v>2495</v>
      </c>
      <c r="C45" s="15" t="s">
        <v>2496</v>
      </c>
      <c r="D45" s="15" t="s">
        <v>206</v>
      </c>
      <c r="E45" s="20">
        <v>2500</v>
      </c>
      <c r="F45" s="21">
        <v>2518.3649999999998</v>
      </c>
      <c r="G45" s="22">
        <v>1.2699999999999999E-2</v>
      </c>
      <c r="H45" s="23">
        <v>7.6300000000000007E-2</v>
      </c>
      <c r="I45" s="24"/>
      <c r="J45" s="5"/>
    </row>
    <row r="46" spans="1:10" ht="12.95" customHeight="1">
      <c r="A46" s="18" t="s">
        <v>3535</v>
      </c>
      <c r="B46" s="19" t="s">
        <v>3536</v>
      </c>
      <c r="C46" s="15" t="s">
        <v>3537</v>
      </c>
      <c r="D46" s="15" t="s">
        <v>3538</v>
      </c>
      <c r="E46" s="20">
        <v>250000</v>
      </c>
      <c r="F46" s="21">
        <v>2504.1149999999998</v>
      </c>
      <c r="G46" s="22">
        <v>1.26E-2</v>
      </c>
      <c r="H46" s="23">
        <v>9.1791999999999999E-2</v>
      </c>
      <c r="I46" s="24"/>
      <c r="J46" s="5"/>
    </row>
    <row r="47" spans="1:10" ht="12.95" customHeight="1">
      <c r="A47" s="18" t="s">
        <v>3539</v>
      </c>
      <c r="B47" s="19" t="s">
        <v>3540</v>
      </c>
      <c r="C47" s="15" t="s">
        <v>3541</v>
      </c>
      <c r="D47" s="15" t="s">
        <v>3487</v>
      </c>
      <c r="E47" s="20">
        <v>2500</v>
      </c>
      <c r="F47" s="21">
        <v>2500.895</v>
      </c>
      <c r="G47" s="22">
        <v>1.26E-2</v>
      </c>
      <c r="H47" s="23">
        <v>8.2794000000000006E-2</v>
      </c>
      <c r="I47" s="24"/>
      <c r="J47" s="5"/>
    </row>
    <row r="48" spans="1:10" ht="12.95" customHeight="1">
      <c r="A48" s="18" t="s">
        <v>3542</v>
      </c>
      <c r="B48" s="19" t="s">
        <v>3543</v>
      </c>
      <c r="C48" s="15" t="s">
        <v>3544</v>
      </c>
      <c r="D48" s="15" t="s">
        <v>3498</v>
      </c>
      <c r="E48" s="20">
        <v>2500</v>
      </c>
      <c r="F48" s="21">
        <v>2499.3575000000001</v>
      </c>
      <c r="G48" s="22">
        <v>1.26E-2</v>
      </c>
      <c r="H48" s="23">
        <v>8.1100000000000005E-2</v>
      </c>
      <c r="I48" s="24"/>
      <c r="J48" s="5"/>
    </row>
    <row r="49" spans="1:10" ht="12.95" customHeight="1">
      <c r="A49" s="18" t="s">
        <v>2436</v>
      </c>
      <c r="B49" s="19" t="s">
        <v>2437</v>
      </c>
      <c r="C49" s="15" t="s">
        <v>2438</v>
      </c>
      <c r="D49" s="15" t="s">
        <v>206</v>
      </c>
      <c r="E49" s="20">
        <v>250</v>
      </c>
      <c r="F49" s="21">
        <v>2497.23</v>
      </c>
      <c r="G49" s="22">
        <v>1.26E-2</v>
      </c>
      <c r="H49" s="23">
        <v>7.775E-2</v>
      </c>
      <c r="I49" s="24"/>
      <c r="J49" s="5"/>
    </row>
    <row r="50" spans="1:10" ht="12.95" customHeight="1">
      <c r="A50" s="18" t="s">
        <v>3545</v>
      </c>
      <c r="B50" s="19" t="s">
        <v>3546</v>
      </c>
      <c r="C50" s="15" t="s">
        <v>3547</v>
      </c>
      <c r="D50" s="15" t="s">
        <v>3487</v>
      </c>
      <c r="E50" s="20">
        <v>2500</v>
      </c>
      <c r="F50" s="21">
        <v>2495.0725000000002</v>
      </c>
      <c r="G50" s="22">
        <v>1.26E-2</v>
      </c>
      <c r="H50" s="23">
        <v>9.0949000000000002E-2</v>
      </c>
      <c r="I50" s="24"/>
      <c r="J50" s="5"/>
    </row>
    <row r="51" spans="1:10" ht="12.95" customHeight="1">
      <c r="A51" s="18" t="s">
        <v>3548</v>
      </c>
      <c r="B51" s="19" t="s">
        <v>3549</v>
      </c>
      <c r="C51" s="15" t="s">
        <v>3550</v>
      </c>
      <c r="D51" s="15" t="s">
        <v>2318</v>
      </c>
      <c r="E51" s="20">
        <v>2500</v>
      </c>
      <c r="F51" s="21">
        <v>2491.1875</v>
      </c>
      <c r="G51" s="22">
        <v>1.26E-2</v>
      </c>
      <c r="H51" s="23">
        <v>8.2286999999999999E-2</v>
      </c>
      <c r="I51" s="24"/>
      <c r="J51" s="5"/>
    </row>
    <row r="52" spans="1:10" ht="12.95" customHeight="1">
      <c r="A52" s="18" t="s">
        <v>1995</v>
      </c>
      <c r="B52" s="19" t="s">
        <v>1996</v>
      </c>
      <c r="C52" s="15" t="s">
        <v>1997</v>
      </c>
      <c r="D52" s="15" t="s">
        <v>180</v>
      </c>
      <c r="E52" s="20">
        <v>2079400</v>
      </c>
      <c r="F52" s="21">
        <v>2144.3022000000001</v>
      </c>
      <c r="G52" s="22">
        <v>1.0800000000000001E-2</v>
      </c>
      <c r="H52" s="23">
        <v>6.8629999999999997E-2</v>
      </c>
      <c r="I52" s="24"/>
      <c r="J52" s="5"/>
    </row>
    <row r="53" spans="1:10" ht="12.95" customHeight="1">
      <c r="A53" s="18" t="s">
        <v>3551</v>
      </c>
      <c r="B53" s="19" t="s">
        <v>3552</v>
      </c>
      <c r="C53" s="15" t="s">
        <v>3553</v>
      </c>
      <c r="D53" s="15" t="s">
        <v>206</v>
      </c>
      <c r="E53" s="20">
        <v>200</v>
      </c>
      <c r="F53" s="21">
        <v>1970.9</v>
      </c>
      <c r="G53" s="22">
        <v>9.9000000000000008E-3</v>
      </c>
      <c r="H53" s="23">
        <v>7.9091999999999996E-2</v>
      </c>
      <c r="I53" s="24"/>
      <c r="J53" s="5"/>
    </row>
    <row r="54" spans="1:10" ht="12.95" customHeight="1">
      <c r="A54" s="18" t="s">
        <v>2952</v>
      </c>
      <c r="B54" s="19" t="s">
        <v>2953</v>
      </c>
      <c r="C54" s="15" t="s">
        <v>2954</v>
      </c>
      <c r="D54" s="15" t="s">
        <v>2955</v>
      </c>
      <c r="E54" s="20">
        <v>1800</v>
      </c>
      <c r="F54" s="21">
        <v>1801.2384</v>
      </c>
      <c r="G54" s="22">
        <v>9.1000000000000004E-3</v>
      </c>
      <c r="H54" s="23">
        <v>8.3794999999999994E-2</v>
      </c>
      <c r="I54" s="24"/>
      <c r="J54" s="5"/>
    </row>
    <row r="55" spans="1:10" ht="12.95" customHeight="1">
      <c r="A55" s="18" t="s">
        <v>3554</v>
      </c>
      <c r="B55" s="19" t="s">
        <v>3555</v>
      </c>
      <c r="C55" s="15" t="s">
        <v>3556</v>
      </c>
      <c r="D55" s="15" t="s">
        <v>180</v>
      </c>
      <c r="E55" s="20">
        <v>2000000</v>
      </c>
      <c r="F55" s="21">
        <v>1679.836</v>
      </c>
      <c r="G55" s="22">
        <v>8.5000000000000006E-3</v>
      </c>
      <c r="H55" s="23">
        <v>6.8493999999999999E-2</v>
      </c>
      <c r="I55" s="24"/>
      <c r="J55" s="5"/>
    </row>
    <row r="56" spans="1:10" ht="12.95" customHeight="1">
      <c r="A56" s="18" t="s">
        <v>1953</v>
      </c>
      <c r="B56" s="19" t="s">
        <v>1954</v>
      </c>
      <c r="C56" s="15" t="s">
        <v>1955</v>
      </c>
      <c r="D56" s="15" t="s">
        <v>180</v>
      </c>
      <c r="E56" s="20">
        <v>1500000</v>
      </c>
      <c r="F56" s="21">
        <v>1545.567</v>
      </c>
      <c r="G56" s="22">
        <v>7.7999999999999996E-3</v>
      </c>
      <c r="H56" s="23">
        <v>6.7864999999999995E-2</v>
      </c>
      <c r="I56" s="24"/>
      <c r="J56" s="5"/>
    </row>
    <row r="57" spans="1:10" ht="12.95" customHeight="1">
      <c r="A57" s="18" t="s">
        <v>3557</v>
      </c>
      <c r="B57" s="19" t="s">
        <v>3558</v>
      </c>
      <c r="C57" s="15" t="s">
        <v>3559</v>
      </c>
      <c r="D57" s="15" t="s">
        <v>1922</v>
      </c>
      <c r="E57" s="20">
        <v>1500</v>
      </c>
      <c r="F57" s="21">
        <v>1503.3</v>
      </c>
      <c r="G57" s="22">
        <v>7.6E-3</v>
      </c>
      <c r="H57" s="23">
        <v>7.8911999999999996E-2</v>
      </c>
      <c r="I57" s="24"/>
      <c r="J57" s="5"/>
    </row>
    <row r="58" spans="1:10" ht="12.95" customHeight="1">
      <c r="A58" s="18" t="s">
        <v>3560</v>
      </c>
      <c r="B58" s="19" t="s">
        <v>3561</v>
      </c>
      <c r="C58" s="15" t="s">
        <v>3562</v>
      </c>
      <c r="D58" s="15" t="s">
        <v>3491</v>
      </c>
      <c r="E58" s="20">
        <v>1500</v>
      </c>
      <c r="F58" s="21">
        <v>1503.0045</v>
      </c>
      <c r="G58" s="22">
        <v>7.6E-3</v>
      </c>
      <c r="H58" s="23">
        <v>8.3750000000000005E-2</v>
      </c>
      <c r="I58" s="24"/>
      <c r="J58" s="5"/>
    </row>
    <row r="59" spans="1:10" ht="12.95" customHeight="1">
      <c r="A59" s="18" t="s">
        <v>3563</v>
      </c>
      <c r="B59" s="19" t="s">
        <v>3564</v>
      </c>
      <c r="C59" s="15" t="s">
        <v>3565</v>
      </c>
      <c r="D59" s="15" t="s">
        <v>206</v>
      </c>
      <c r="E59" s="20">
        <v>1500</v>
      </c>
      <c r="F59" s="21">
        <v>1501.6244999999999</v>
      </c>
      <c r="G59" s="22">
        <v>7.6E-3</v>
      </c>
      <c r="H59" s="23">
        <v>7.9549999999999996E-2</v>
      </c>
      <c r="I59" s="24"/>
      <c r="J59" s="5"/>
    </row>
    <row r="60" spans="1:10" ht="12.95" customHeight="1">
      <c r="A60" s="18" t="s">
        <v>2328</v>
      </c>
      <c r="B60" s="19" t="s">
        <v>2329</v>
      </c>
      <c r="C60" s="15" t="s">
        <v>2330</v>
      </c>
      <c r="D60" s="15" t="s">
        <v>2318</v>
      </c>
      <c r="E60" s="20">
        <v>1500</v>
      </c>
      <c r="F60" s="21">
        <v>1500.4739999999999</v>
      </c>
      <c r="G60" s="22">
        <v>7.6E-3</v>
      </c>
      <c r="H60" s="23">
        <v>8.5949999999999999E-2</v>
      </c>
      <c r="I60" s="24"/>
      <c r="J60" s="5"/>
    </row>
    <row r="61" spans="1:10" ht="12.95" customHeight="1">
      <c r="A61" s="18" t="s">
        <v>1950</v>
      </c>
      <c r="B61" s="19" t="s">
        <v>1951</v>
      </c>
      <c r="C61" s="15" t="s">
        <v>1952</v>
      </c>
      <c r="D61" s="15" t="s">
        <v>206</v>
      </c>
      <c r="E61" s="20">
        <v>100</v>
      </c>
      <c r="F61" s="21">
        <v>989.91700000000003</v>
      </c>
      <c r="G61" s="22">
        <v>5.0000000000000001E-3</v>
      </c>
      <c r="H61" s="23">
        <v>6.4493999999999996E-2</v>
      </c>
      <c r="I61" s="42">
        <v>7.7422821000000003E-2</v>
      </c>
      <c r="J61" s="5"/>
    </row>
    <row r="62" spans="1:10" ht="12.95" customHeight="1">
      <c r="A62" s="18" t="s">
        <v>3566</v>
      </c>
      <c r="B62" s="19" t="s">
        <v>3567</v>
      </c>
      <c r="C62" s="15" t="s">
        <v>3568</v>
      </c>
      <c r="D62" s="15" t="s">
        <v>3514</v>
      </c>
      <c r="E62" s="20">
        <v>500</v>
      </c>
      <c r="F62" s="21">
        <v>499.1705</v>
      </c>
      <c r="G62" s="22">
        <v>2.5000000000000001E-3</v>
      </c>
      <c r="H62" s="23">
        <v>0.10219499999999999</v>
      </c>
      <c r="I62" s="42"/>
      <c r="J62" s="5"/>
    </row>
    <row r="63" spans="1:10" ht="12.95" customHeight="1">
      <c r="A63" s="18" t="s">
        <v>2341</v>
      </c>
      <c r="B63" s="19" t="s">
        <v>2342</v>
      </c>
      <c r="C63" s="15" t="s">
        <v>2343</v>
      </c>
      <c r="D63" s="15" t="s">
        <v>180</v>
      </c>
      <c r="E63" s="20">
        <v>300000</v>
      </c>
      <c r="F63" s="21">
        <v>315.3381</v>
      </c>
      <c r="G63" s="22">
        <v>1.6000000000000001E-3</v>
      </c>
      <c r="H63" s="23">
        <v>6.8731E-2</v>
      </c>
      <c r="I63" s="42"/>
      <c r="J63" s="5"/>
    </row>
    <row r="64" spans="1:10" ht="12.95" customHeight="1">
      <c r="A64" s="18" t="s">
        <v>3569</v>
      </c>
      <c r="B64" s="19" t="s">
        <v>3570</v>
      </c>
      <c r="C64" s="15" t="s">
        <v>3571</v>
      </c>
      <c r="D64" s="15" t="s">
        <v>206</v>
      </c>
      <c r="E64" s="20">
        <v>30</v>
      </c>
      <c r="F64" s="21">
        <v>298.17959999999999</v>
      </c>
      <c r="G64" s="22">
        <v>1.5E-3</v>
      </c>
      <c r="H64" s="23">
        <v>7.3722999999999997E-2</v>
      </c>
      <c r="I64" s="42">
        <v>7.9925447999999996E-2</v>
      </c>
      <c r="J64" s="5"/>
    </row>
    <row r="65" spans="1:10" ht="12.95" customHeight="1">
      <c r="A65" s="18" t="s">
        <v>2557</v>
      </c>
      <c r="B65" s="19" t="s">
        <v>2558</v>
      </c>
      <c r="C65" s="15" t="s">
        <v>2559</v>
      </c>
      <c r="D65" s="15" t="s">
        <v>180</v>
      </c>
      <c r="E65" s="20">
        <v>200000</v>
      </c>
      <c r="F65" s="21">
        <v>206.04</v>
      </c>
      <c r="G65" s="22">
        <v>1E-3</v>
      </c>
      <c r="H65" s="23">
        <v>6.8559999999999996E-2</v>
      </c>
      <c r="I65" s="42"/>
      <c r="J65" s="5"/>
    </row>
    <row r="66" spans="1:10" ht="12.95" customHeight="1">
      <c r="A66" s="18" t="s">
        <v>3572</v>
      </c>
      <c r="B66" s="19" t="s">
        <v>3573</v>
      </c>
      <c r="C66" s="15" t="s">
        <v>3574</v>
      </c>
      <c r="D66" s="15" t="s">
        <v>180</v>
      </c>
      <c r="E66" s="20">
        <v>183700</v>
      </c>
      <c r="F66" s="21">
        <v>189.16820000000001</v>
      </c>
      <c r="G66" s="22">
        <v>1E-3</v>
      </c>
      <c r="H66" s="23">
        <v>7.2323999999999999E-2</v>
      </c>
      <c r="I66" s="42"/>
      <c r="J66" s="5"/>
    </row>
    <row r="67" spans="1:10" ht="12.95" customHeight="1">
      <c r="A67" s="18" t="s">
        <v>3575</v>
      </c>
      <c r="B67" s="19" t="s">
        <v>3576</v>
      </c>
      <c r="C67" s="15" t="s">
        <v>3577</v>
      </c>
      <c r="D67" s="15" t="s">
        <v>3578</v>
      </c>
      <c r="E67" s="20">
        <v>150</v>
      </c>
      <c r="F67" s="21">
        <v>166.81200000000001</v>
      </c>
      <c r="G67" s="22">
        <v>8.0000000000000004E-4</v>
      </c>
      <c r="H67" s="23">
        <v>0.10440000000000001</v>
      </c>
      <c r="I67" s="42"/>
      <c r="J67" s="5"/>
    </row>
    <row r="68" spans="1:10" ht="12.95" customHeight="1">
      <c r="A68" s="18" t="s">
        <v>3579</v>
      </c>
      <c r="B68" s="19" t="s">
        <v>3580</v>
      </c>
      <c r="C68" s="15" t="s">
        <v>3581</v>
      </c>
      <c r="D68" s="15" t="s">
        <v>3256</v>
      </c>
      <c r="E68" s="20">
        <v>190</v>
      </c>
      <c r="F68" s="21">
        <v>159.0376</v>
      </c>
      <c r="G68" s="22">
        <v>8.0000000000000004E-4</v>
      </c>
      <c r="H68" s="23">
        <v>9.5600000000000004E-2</v>
      </c>
      <c r="I68" s="42"/>
      <c r="J68" s="5"/>
    </row>
    <row r="69" spans="1:10" ht="12.95" customHeight="1">
      <c r="A69" s="18" t="s">
        <v>3582</v>
      </c>
      <c r="B69" s="19" t="s">
        <v>3583</v>
      </c>
      <c r="C69" s="15" t="s">
        <v>3584</v>
      </c>
      <c r="D69" s="15" t="s">
        <v>180</v>
      </c>
      <c r="E69" s="20">
        <v>150000</v>
      </c>
      <c r="F69" s="21">
        <v>157.46870000000001</v>
      </c>
      <c r="G69" s="22">
        <v>8.0000000000000004E-4</v>
      </c>
      <c r="H69" s="23">
        <v>6.8269999999999997E-2</v>
      </c>
      <c r="I69" s="42"/>
      <c r="J69" s="5"/>
    </row>
    <row r="70" spans="1:10" ht="12.95" customHeight="1">
      <c r="A70" s="18" t="s">
        <v>2740</v>
      </c>
      <c r="B70" s="19" t="s">
        <v>2741</v>
      </c>
      <c r="C70" s="15" t="s">
        <v>2742</v>
      </c>
      <c r="D70" s="15" t="s">
        <v>206</v>
      </c>
      <c r="E70" s="20">
        <v>12</v>
      </c>
      <c r="F70" s="21">
        <v>125.38800000000001</v>
      </c>
      <c r="G70" s="22">
        <v>5.9999999999999995E-4</v>
      </c>
      <c r="H70" s="23">
        <v>7.1618000000000001E-2</v>
      </c>
      <c r="I70" s="42"/>
      <c r="J70" s="5"/>
    </row>
    <row r="71" spans="1:10" ht="12.95" customHeight="1">
      <c r="A71" s="18" t="s">
        <v>2788</v>
      </c>
      <c r="B71" s="19" t="s">
        <v>2789</v>
      </c>
      <c r="C71" s="15" t="s">
        <v>2790</v>
      </c>
      <c r="D71" s="15" t="s">
        <v>180</v>
      </c>
      <c r="E71" s="20">
        <v>100000</v>
      </c>
      <c r="F71" s="21">
        <v>101.65940000000001</v>
      </c>
      <c r="G71" s="22">
        <v>5.0000000000000001E-4</v>
      </c>
      <c r="H71" s="23">
        <v>6.7484000000000002E-2</v>
      </c>
      <c r="I71" s="42"/>
      <c r="J71" s="5"/>
    </row>
    <row r="72" spans="1:10" ht="12.95" customHeight="1">
      <c r="A72" s="18" t="s">
        <v>3585</v>
      </c>
      <c r="B72" s="19" t="s">
        <v>3586</v>
      </c>
      <c r="C72" s="15" t="s">
        <v>3587</v>
      </c>
      <c r="D72" s="15" t="s">
        <v>206</v>
      </c>
      <c r="E72" s="20">
        <v>6</v>
      </c>
      <c r="F72" s="21">
        <v>59.046700000000001</v>
      </c>
      <c r="G72" s="22">
        <v>2.9999999999999997E-4</v>
      </c>
      <c r="H72" s="23">
        <v>7.7204999999999996E-2</v>
      </c>
      <c r="I72" s="42"/>
      <c r="J72" s="5"/>
    </row>
    <row r="73" spans="1:10" ht="12.95" customHeight="1">
      <c r="A73" s="18" t="s">
        <v>3588</v>
      </c>
      <c r="B73" s="19" t="s">
        <v>3589</v>
      </c>
      <c r="C73" s="15" t="s">
        <v>3590</v>
      </c>
      <c r="D73" s="15" t="s">
        <v>180</v>
      </c>
      <c r="E73" s="20">
        <v>48900</v>
      </c>
      <c r="F73" s="21">
        <v>49.977499999999999</v>
      </c>
      <c r="G73" s="22">
        <v>2.9999999999999997E-4</v>
      </c>
      <c r="H73" s="23">
        <v>6.7252999999999993E-2</v>
      </c>
      <c r="I73" s="42"/>
      <c r="J73" s="5"/>
    </row>
    <row r="74" spans="1:10" ht="12.95" customHeight="1">
      <c r="A74" s="18" t="s">
        <v>2166</v>
      </c>
      <c r="B74" s="19" t="s">
        <v>2167</v>
      </c>
      <c r="C74" s="15" t="s">
        <v>2168</v>
      </c>
      <c r="D74" s="15" t="s">
        <v>180</v>
      </c>
      <c r="E74" s="20">
        <v>49400</v>
      </c>
      <c r="F74" s="21">
        <v>47.4923</v>
      </c>
      <c r="G74" s="22">
        <v>2.0000000000000001E-4</v>
      </c>
      <c r="H74" s="23">
        <v>6.7783999999999997E-2</v>
      </c>
      <c r="I74" s="42"/>
      <c r="J74" s="5"/>
    </row>
    <row r="75" spans="1:10" ht="12.95" customHeight="1">
      <c r="A75" s="18" t="s">
        <v>2803</v>
      </c>
      <c r="B75" s="19" t="s">
        <v>2804</v>
      </c>
      <c r="C75" s="15" t="s">
        <v>2805</v>
      </c>
      <c r="D75" s="15" t="s">
        <v>180</v>
      </c>
      <c r="E75" s="20">
        <v>42000</v>
      </c>
      <c r="F75" s="21">
        <v>44.417299999999997</v>
      </c>
      <c r="G75" s="22">
        <v>2.0000000000000001E-4</v>
      </c>
      <c r="H75" s="23">
        <v>6.7532999999999996E-2</v>
      </c>
      <c r="I75" s="42"/>
      <c r="J75" s="5"/>
    </row>
    <row r="76" spans="1:10" ht="12.95" customHeight="1">
      <c r="A76" s="18" t="s">
        <v>3591</v>
      </c>
      <c r="B76" s="19" t="s">
        <v>3592</v>
      </c>
      <c r="C76" s="15" t="s">
        <v>3593</v>
      </c>
      <c r="D76" s="15" t="s">
        <v>206</v>
      </c>
      <c r="E76" s="20">
        <v>1</v>
      </c>
      <c r="F76" s="21">
        <v>9.9275000000000002</v>
      </c>
      <c r="G76" s="22">
        <v>1E-4</v>
      </c>
      <c r="H76" s="23">
        <v>7.9399999999999998E-2</v>
      </c>
      <c r="I76" s="42"/>
      <c r="J76" s="5"/>
    </row>
    <row r="77" spans="1:10" ht="12.95" customHeight="1">
      <c r="A77" s="18" t="s">
        <v>3594</v>
      </c>
      <c r="B77" s="19" t="s">
        <v>3595</v>
      </c>
      <c r="C77" s="15" t="s">
        <v>3596</v>
      </c>
      <c r="D77" s="15" t="s">
        <v>180</v>
      </c>
      <c r="E77" s="20">
        <v>9400</v>
      </c>
      <c r="F77" s="21">
        <v>9.6380999999999997</v>
      </c>
      <c r="G77" s="40" t="s">
        <v>1798</v>
      </c>
      <c r="H77" s="23">
        <v>6.7455000000000001E-2</v>
      </c>
      <c r="I77" s="42"/>
      <c r="J77" s="5"/>
    </row>
    <row r="78" spans="1:10" ht="12.95" customHeight="1">
      <c r="A78" s="18" t="s">
        <v>3597</v>
      </c>
      <c r="B78" s="19" t="s">
        <v>3598</v>
      </c>
      <c r="C78" s="15" t="s">
        <v>3599</v>
      </c>
      <c r="D78" s="15" t="s">
        <v>180</v>
      </c>
      <c r="E78" s="20">
        <v>4000</v>
      </c>
      <c r="F78" s="21">
        <v>4.1337999999999999</v>
      </c>
      <c r="G78" s="40" t="s">
        <v>1798</v>
      </c>
      <c r="H78" s="23">
        <v>6.7586999999999994E-2</v>
      </c>
      <c r="I78" s="42"/>
      <c r="J78" s="5"/>
    </row>
    <row r="79" spans="1:10" ht="12.95" customHeight="1">
      <c r="A79" s="5"/>
      <c r="B79" s="14" t="s">
        <v>184</v>
      </c>
      <c r="C79" s="15"/>
      <c r="D79" s="15"/>
      <c r="E79" s="15"/>
      <c r="F79" s="25">
        <v>187314.58730000001</v>
      </c>
      <c r="G79" s="26">
        <v>0.94540000000000002</v>
      </c>
      <c r="H79" s="27"/>
      <c r="I79" s="28"/>
      <c r="J79" s="5"/>
    </row>
    <row r="80" spans="1:10" ht="12.95" customHeight="1">
      <c r="A80" s="5"/>
      <c r="B80" s="29" t="s">
        <v>185</v>
      </c>
      <c r="C80" s="2"/>
      <c r="D80" s="2"/>
      <c r="E80" s="2"/>
      <c r="F80" s="27" t="s">
        <v>186</v>
      </c>
      <c r="G80" s="27" t="s">
        <v>186</v>
      </c>
      <c r="H80" s="27"/>
      <c r="I80" s="28"/>
      <c r="J80" s="5"/>
    </row>
    <row r="81" spans="1:10" ht="12.95" customHeight="1">
      <c r="A81" s="5"/>
      <c r="B81" s="29" t="s">
        <v>184</v>
      </c>
      <c r="C81" s="2"/>
      <c r="D81" s="2"/>
      <c r="E81" s="2"/>
      <c r="F81" s="27" t="s">
        <v>186</v>
      </c>
      <c r="G81" s="27" t="s">
        <v>186</v>
      </c>
      <c r="H81" s="27"/>
      <c r="I81" s="28"/>
      <c r="J81" s="5"/>
    </row>
    <row r="82" spans="1:10" ht="12.95" customHeight="1">
      <c r="A82" s="5"/>
      <c r="B82" s="14" t="s">
        <v>2566</v>
      </c>
      <c r="C82" s="15"/>
      <c r="D82" s="15"/>
      <c r="E82" s="15"/>
      <c r="F82" s="5"/>
      <c r="G82" s="16"/>
      <c r="H82" s="16"/>
      <c r="I82" s="17"/>
      <c r="J82" s="5"/>
    </row>
    <row r="83" spans="1:10" ht="12.95" customHeight="1">
      <c r="A83" s="18" t="s">
        <v>2959</v>
      </c>
      <c r="B83" s="19" t="s">
        <v>2960</v>
      </c>
      <c r="C83" s="15" t="s">
        <v>2961</v>
      </c>
      <c r="D83" s="15" t="s">
        <v>2962</v>
      </c>
      <c r="E83" s="20">
        <v>30</v>
      </c>
      <c r="F83" s="21">
        <v>1065.9715000000001</v>
      </c>
      <c r="G83" s="22">
        <v>5.4000000000000003E-3</v>
      </c>
      <c r="H83" s="23">
        <v>0.102382</v>
      </c>
      <c r="I83" s="42"/>
      <c r="J83" s="5"/>
    </row>
    <row r="84" spans="1:10" ht="12.95" customHeight="1">
      <c r="A84" s="5"/>
      <c r="B84" s="14" t="s">
        <v>184</v>
      </c>
      <c r="C84" s="15"/>
      <c r="D84" s="15"/>
      <c r="E84" s="15"/>
      <c r="F84" s="25">
        <v>1065.9715000000001</v>
      </c>
      <c r="G84" s="26">
        <v>5.4000000000000003E-3</v>
      </c>
      <c r="H84" s="27"/>
      <c r="I84" s="28"/>
      <c r="J84" s="5"/>
    </row>
    <row r="85" spans="1:10" ht="12.95" customHeight="1">
      <c r="A85" s="5"/>
      <c r="B85" s="29" t="s">
        <v>185</v>
      </c>
      <c r="C85" s="2"/>
      <c r="D85" s="2"/>
      <c r="E85" s="2"/>
      <c r="F85" s="27" t="s">
        <v>186</v>
      </c>
      <c r="G85" s="27" t="s">
        <v>186</v>
      </c>
      <c r="H85" s="27"/>
      <c r="I85" s="28"/>
      <c r="J85" s="5"/>
    </row>
    <row r="86" spans="1:10" ht="12.95" customHeight="1">
      <c r="A86" s="5"/>
      <c r="B86" s="29" t="s">
        <v>184</v>
      </c>
      <c r="C86" s="2"/>
      <c r="D86" s="2"/>
      <c r="E86" s="2"/>
      <c r="F86" s="27" t="s">
        <v>186</v>
      </c>
      <c r="G86" s="27" t="s">
        <v>186</v>
      </c>
      <c r="H86" s="27"/>
      <c r="I86" s="28"/>
      <c r="J86" s="5"/>
    </row>
    <row r="87" spans="1:10" ht="12.95" customHeight="1">
      <c r="A87" s="5"/>
      <c r="B87" s="29" t="s">
        <v>187</v>
      </c>
      <c r="C87" s="30"/>
      <c r="D87" s="2"/>
      <c r="E87" s="30"/>
      <c r="F87" s="25">
        <v>188380.5588</v>
      </c>
      <c r="G87" s="26">
        <v>0.95069999999999999</v>
      </c>
      <c r="H87" s="27"/>
      <c r="I87" s="28"/>
      <c r="J87" s="5"/>
    </row>
    <row r="88" spans="1:10" ht="12.95" customHeight="1">
      <c r="A88" s="5"/>
      <c r="B88" s="14" t="s">
        <v>1800</v>
      </c>
      <c r="C88" s="15"/>
      <c r="D88" s="15"/>
      <c r="E88" s="15"/>
      <c r="F88" s="15"/>
      <c r="G88" s="15"/>
      <c r="H88" s="16"/>
      <c r="I88" s="17"/>
      <c r="J88" s="5"/>
    </row>
    <row r="89" spans="1:10" ht="12.95" customHeight="1">
      <c r="A89" s="5"/>
      <c r="B89" s="14" t="s">
        <v>2204</v>
      </c>
      <c r="C89" s="15"/>
      <c r="D89" s="15"/>
      <c r="E89" s="15"/>
      <c r="F89" s="5"/>
      <c r="G89" s="16"/>
      <c r="H89" s="16"/>
      <c r="I89" s="17"/>
      <c r="J89" s="5"/>
    </row>
    <row r="90" spans="1:10" ht="12.95" customHeight="1">
      <c r="A90" s="18" t="s">
        <v>2205</v>
      </c>
      <c r="B90" s="19" t="s">
        <v>2206</v>
      </c>
      <c r="C90" s="15" t="s">
        <v>2207</v>
      </c>
      <c r="D90" s="15"/>
      <c r="E90" s="20">
        <v>4918.5829999999996</v>
      </c>
      <c r="F90" s="21">
        <v>536.64660000000003</v>
      </c>
      <c r="G90" s="22">
        <v>2.7000000000000001E-3</v>
      </c>
      <c r="H90" s="23"/>
      <c r="I90" s="42"/>
      <c r="J90" s="5"/>
    </row>
    <row r="91" spans="1:10" ht="12.95" customHeight="1">
      <c r="A91" s="5"/>
      <c r="B91" s="14" t="s">
        <v>184</v>
      </c>
      <c r="C91" s="15"/>
      <c r="D91" s="15"/>
      <c r="E91" s="15"/>
      <c r="F91" s="25">
        <v>536.64660000000003</v>
      </c>
      <c r="G91" s="26">
        <v>2.7000000000000001E-3</v>
      </c>
      <c r="H91" s="27"/>
      <c r="I91" s="28"/>
      <c r="J91" s="5"/>
    </row>
    <row r="92" spans="1:10" ht="12.95" customHeight="1">
      <c r="A92" s="5"/>
      <c r="B92" s="29" t="s">
        <v>187</v>
      </c>
      <c r="C92" s="30"/>
      <c r="D92" s="2"/>
      <c r="E92" s="30"/>
      <c r="F92" s="25">
        <v>536.64660000000003</v>
      </c>
      <c r="G92" s="26">
        <v>2.7000000000000001E-3</v>
      </c>
      <c r="H92" s="27"/>
      <c r="I92" s="28"/>
      <c r="J92" s="5"/>
    </row>
    <row r="93" spans="1:10" ht="12.95" customHeight="1">
      <c r="A93" s="5"/>
      <c r="B93" s="14" t="s">
        <v>188</v>
      </c>
      <c r="C93" s="15"/>
      <c r="D93" s="15"/>
      <c r="E93" s="15"/>
      <c r="F93" s="15"/>
      <c r="G93" s="15"/>
      <c r="H93" s="16"/>
      <c r="I93" s="17"/>
      <c r="J93" s="5"/>
    </row>
    <row r="94" spans="1:10" ht="12.95" customHeight="1">
      <c r="A94" s="18" t="s">
        <v>189</v>
      </c>
      <c r="B94" s="19" t="s">
        <v>190</v>
      </c>
      <c r="C94" s="15"/>
      <c r="D94" s="15"/>
      <c r="E94" s="20"/>
      <c r="F94" s="21">
        <v>2578.5426000000002</v>
      </c>
      <c r="G94" s="22">
        <v>1.2999999999999999E-2</v>
      </c>
      <c r="H94" s="23">
        <v>6.5639321343445051E-2</v>
      </c>
      <c r="I94" s="42"/>
      <c r="J94" s="5"/>
    </row>
    <row r="95" spans="1:10" ht="12.95" customHeight="1">
      <c r="A95" s="5"/>
      <c r="B95" s="14" t="s">
        <v>184</v>
      </c>
      <c r="C95" s="15"/>
      <c r="D95" s="15"/>
      <c r="E95" s="15"/>
      <c r="F95" s="25">
        <v>2578.5426000000002</v>
      </c>
      <c r="G95" s="26">
        <v>1.2999999999999999E-2</v>
      </c>
      <c r="H95" s="27"/>
      <c r="I95" s="28"/>
      <c r="J95" s="5"/>
    </row>
    <row r="96" spans="1:10" ht="12.95" customHeight="1">
      <c r="A96" s="5"/>
      <c r="B96" s="29" t="s">
        <v>185</v>
      </c>
      <c r="C96" s="2"/>
      <c r="D96" s="2"/>
      <c r="E96" s="2"/>
      <c r="F96" s="27" t="s">
        <v>186</v>
      </c>
      <c r="G96" s="27" t="s">
        <v>186</v>
      </c>
      <c r="H96" s="27"/>
      <c r="I96" s="28"/>
      <c r="J96" s="5"/>
    </row>
    <row r="97" spans="1:10" ht="12.95" customHeight="1">
      <c r="A97" s="5"/>
      <c r="B97" s="29" t="s">
        <v>184</v>
      </c>
      <c r="C97" s="2"/>
      <c r="D97" s="2"/>
      <c r="E97" s="2"/>
      <c r="F97" s="27" t="s">
        <v>186</v>
      </c>
      <c r="G97" s="27" t="s">
        <v>186</v>
      </c>
      <c r="H97" s="27"/>
      <c r="I97" s="28"/>
      <c r="J97" s="5"/>
    </row>
    <row r="98" spans="1:10" ht="12.95" customHeight="1">
      <c r="A98" s="5"/>
      <c r="B98" s="29" t="s">
        <v>187</v>
      </c>
      <c r="C98" s="30"/>
      <c r="D98" s="2"/>
      <c r="E98" s="30"/>
      <c r="F98" s="25">
        <v>2578.5426000000002</v>
      </c>
      <c r="G98" s="26">
        <v>1.2999999999999999E-2</v>
      </c>
      <c r="H98" s="27"/>
      <c r="I98" s="28"/>
      <c r="J98" s="5"/>
    </row>
    <row r="99" spans="1:10" ht="12.95" customHeight="1">
      <c r="A99" s="5"/>
      <c r="B99" s="29" t="s">
        <v>191</v>
      </c>
      <c r="C99" s="15"/>
      <c r="D99" s="2"/>
      <c r="E99" s="15"/>
      <c r="F99" s="31">
        <v>5822.6053000000002</v>
      </c>
      <c r="G99" s="26">
        <v>2.9399999999999999E-2</v>
      </c>
      <c r="H99" s="27"/>
      <c r="I99" s="28"/>
      <c r="J99" s="5"/>
    </row>
    <row r="100" spans="1:10" ht="12.95" customHeight="1">
      <c r="A100" s="5"/>
      <c r="B100" s="32" t="s">
        <v>192</v>
      </c>
      <c r="C100" s="33"/>
      <c r="D100" s="33"/>
      <c r="E100" s="33"/>
      <c r="F100" s="34">
        <v>198140.66</v>
      </c>
      <c r="G100" s="35">
        <v>1</v>
      </c>
      <c r="H100" s="36"/>
      <c r="I100" s="37"/>
      <c r="J100" s="5"/>
    </row>
    <row r="101" spans="1:10" ht="12.95" customHeight="1">
      <c r="A101" s="5"/>
      <c r="B101" s="7"/>
      <c r="C101" s="5"/>
      <c r="D101" s="5"/>
      <c r="E101" s="5"/>
      <c r="F101" s="5"/>
      <c r="G101" s="5"/>
      <c r="H101" s="5"/>
      <c r="I101" s="5"/>
      <c r="J101" s="5"/>
    </row>
    <row r="102" spans="1:10" ht="12.95" customHeight="1">
      <c r="A102" s="5"/>
      <c r="B102" s="4" t="s">
        <v>2581</v>
      </c>
      <c r="C102" s="5"/>
      <c r="D102" s="5"/>
      <c r="E102" s="5"/>
      <c r="F102" s="5"/>
      <c r="G102" s="5"/>
      <c r="H102" s="5"/>
      <c r="I102" s="5"/>
      <c r="J102" s="5"/>
    </row>
    <row r="103" spans="1:10" ht="12.95" customHeight="1">
      <c r="A103" s="5"/>
      <c r="B103" s="4" t="s">
        <v>240</v>
      </c>
      <c r="C103" s="5"/>
      <c r="D103" s="5"/>
      <c r="E103" s="5"/>
      <c r="F103" s="5"/>
      <c r="G103" s="5"/>
      <c r="H103" s="5"/>
      <c r="I103" s="5"/>
      <c r="J103" s="5"/>
    </row>
    <row r="104" spans="1:10" ht="12.95" customHeight="1">
      <c r="A104" s="5"/>
      <c r="B104" s="4" t="s">
        <v>1801</v>
      </c>
      <c r="C104" s="5"/>
      <c r="D104" s="5"/>
      <c r="E104" s="5"/>
      <c r="F104" s="5"/>
      <c r="G104" s="5"/>
      <c r="H104" s="5"/>
      <c r="I104" s="5"/>
      <c r="J104" s="5"/>
    </row>
    <row r="105" spans="1:10" ht="12.95" customHeight="1">
      <c r="A105" s="5"/>
      <c r="B105" s="4" t="s">
        <v>194</v>
      </c>
      <c r="C105" s="5"/>
      <c r="D105" s="5"/>
      <c r="E105" s="5"/>
      <c r="F105" s="5"/>
      <c r="G105" s="5"/>
      <c r="H105" s="5"/>
      <c r="I105" s="5"/>
      <c r="J105" s="5"/>
    </row>
    <row r="106" spans="1:10" ht="26.1" customHeight="1">
      <c r="A106" s="5"/>
      <c r="B106" s="76" t="s">
        <v>195</v>
      </c>
      <c r="C106" s="76"/>
      <c r="D106" s="76"/>
      <c r="E106" s="76"/>
      <c r="F106" s="76"/>
      <c r="G106" s="76"/>
      <c r="H106" s="76"/>
      <c r="I106" s="76"/>
      <c r="J106" s="5"/>
    </row>
    <row r="107" spans="1:10" ht="12.95" customHeight="1">
      <c r="A107" s="5"/>
      <c r="B107" s="76" t="s">
        <v>196</v>
      </c>
      <c r="C107" s="76"/>
      <c r="D107" s="76"/>
      <c r="E107" s="76"/>
      <c r="F107" s="76"/>
      <c r="G107" s="76"/>
      <c r="H107" s="76"/>
      <c r="I107" s="76"/>
      <c r="J107" s="5"/>
    </row>
    <row r="108" spans="1:10" ht="12.95" customHeight="1">
      <c r="A108" s="5"/>
      <c r="B108" s="76"/>
      <c r="C108" s="76"/>
      <c r="D108" s="76"/>
      <c r="E108" s="76"/>
      <c r="F108" s="76"/>
      <c r="G108" s="76"/>
      <c r="H108" s="76"/>
      <c r="I108" s="76"/>
      <c r="J108" s="5"/>
    </row>
    <row r="109" spans="1:10" ht="12.95" customHeight="1">
      <c r="A109" s="5"/>
      <c r="B109" s="76"/>
      <c r="C109" s="76"/>
      <c r="D109" s="76"/>
      <c r="E109" s="76"/>
      <c r="F109" s="76"/>
      <c r="G109" s="76"/>
      <c r="H109" s="76"/>
      <c r="I109" s="76"/>
      <c r="J109" s="5"/>
    </row>
    <row r="110" spans="1:10" ht="12.95" customHeight="1">
      <c r="A110" s="5"/>
      <c r="B110" s="76"/>
      <c r="C110" s="76"/>
      <c r="D110" s="76"/>
      <c r="E110" s="76"/>
      <c r="F110" s="76"/>
      <c r="G110" s="76"/>
      <c r="H110" s="76"/>
      <c r="I110" s="76"/>
      <c r="J110" s="5"/>
    </row>
    <row r="111" spans="1:10" ht="12.95" customHeight="1">
      <c r="A111" s="5"/>
      <c r="B111" s="82" t="s">
        <v>5201</v>
      </c>
      <c r="C111" s="82"/>
      <c r="D111" s="82"/>
      <c r="E111" s="82"/>
      <c r="F111" s="5"/>
      <c r="G111" s="5"/>
      <c r="H111" s="5"/>
      <c r="I111" s="5"/>
      <c r="J111" s="5"/>
    </row>
    <row r="112" spans="1:10" ht="12.95" customHeight="1">
      <c r="A112" s="5"/>
      <c r="B112" s="76"/>
      <c r="C112" s="76"/>
      <c r="D112" s="76"/>
      <c r="E112" s="76"/>
      <c r="F112" s="76"/>
      <c r="G112" s="76"/>
      <c r="H112" s="76"/>
      <c r="I112" s="76"/>
      <c r="J112" s="5"/>
    </row>
    <row r="113" spans="1:10" ht="12.95" customHeight="1">
      <c r="A113" s="5"/>
      <c r="B113" s="5"/>
      <c r="C113" s="77" t="s">
        <v>3600</v>
      </c>
      <c r="D113" s="77"/>
      <c r="E113" s="77"/>
      <c r="F113" s="77"/>
      <c r="G113" s="5"/>
      <c r="H113" s="5"/>
      <c r="I113" s="5"/>
      <c r="J113" s="5"/>
    </row>
    <row r="114" spans="1:10" ht="12.95" customHeight="1">
      <c r="A114" s="5"/>
      <c r="B114" s="38" t="s">
        <v>200</v>
      </c>
      <c r="C114" s="77" t="s">
        <v>201</v>
      </c>
      <c r="D114" s="77"/>
      <c r="E114" s="77"/>
      <c r="F114" s="77"/>
      <c r="G114" s="5"/>
      <c r="H114" s="5"/>
      <c r="I114" s="5"/>
      <c r="J114" s="5"/>
    </row>
    <row r="115" spans="1:10" ht="135" customHeight="1">
      <c r="A115" s="5"/>
      <c r="B115" s="39"/>
      <c r="C115" s="78"/>
      <c r="D115" s="78"/>
      <c r="E115" s="5"/>
      <c r="F115" s="5"/>
      <c r="G115" s="5"/>
      <c r="H115" s="5"/>
      <c r="I115" s="5"/>
      <c r="J115" s="5"/>
    </row>
  </sheetData>
  <mergeCells count="10">
    <mergeCell ref="B106:I106"/>
    <mergeCell ref="B107:I107"/>
    <mergeCell ref="B108:I108"/>
    <mergeCell ref="B109:I109"/>
    <mergeCell ref="B110:I110"/>
    <mergeCell ref="B111:E111"/>
    <mergeCell ref="B112:I112"/>
    <mergeCell ref="C113:F113"/>
    <mergeCell ref="C114:F114"/>
    <mergeCell ref="C115:D115"/>
  </mergeCells>
  <hyperlinks>
    <hyperlink ref="A1" location="AxisStrategicBondFund" display="AXISIFD" xr:uid="{00000000-0004-0000-2600-000000000000}"/>
    <hyperlink ref="B1" location="AxisStrategicBondFund" display="Axis Strategic Bond Fund" xr:uid="{00000000-0004-0000-26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outlinePr summaryBelow="0"/>
  </sheetPr>
  <dimension ref="A1:J530"/>
  <sheetViews>
    <sheetView topLeftCell="C505" workbookViewId="0">
      <selection activeCell="E510" sqref="E510"/>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7</v>
      </c>
      <c r="B1" s="4" t="s">
        <v>8</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244</v>
      </c>
      <c r="B7" s="19" t="s">
        <v>245</v>
      </c>
      <c r="C7" s="15" t="s">
        <v>246</v>
      </c>
      <c r="D7" s="15" t="s">
        <v>247</v>
      </c>
      <c r="E7" s="20">
        <v>92525</v>
      </c>
      <c r="F7" s="21">
        <v>1571.7683999999999</v>
      </c>
      <c r="G7" s="22">
        <v>7.2800000000000004E-2</v>
      </c>
      <c r="H7" s="40"/>
      <c r="I7" s="24"/>
      <c r="J7" s="5"/>
    </row>
    <row r="8" spans="1:10" ht="12.95" customHeight="1">
      <c r="A8" s="18" t="s">
        <v>248</v>
      </c>
      <c r="B8" s="19" t="s">
        <v>249</v>
      </c>
      <c r="C8" s="15" t="s">
        <v>250</v>
      </c>
      <c r="D8" s="15" t="s">
        <v>247</v>
      </c>
      <c r="E8" s="20">
        <v>85864</v>
      </c>
      <c r="F8" s="21">
        <v>1075.7041999999999</v>
      </c>
      <c r="G8" s="22">
        <v>4.9799999999999997E-2</v>
      </c>
      <c r="H8" s="40"/>
      <c r="I8" s="24"/>
      <c r="J8" s="5"/>
    </row>
    <row r="9" spans="1:10" ht="12.95" customHeight="1">
      <c r="A9" s="18" t="s">
        <v>251</v>
      </c>
      <c r="B9" s="19" t="s">
        <v>252</v>
      </c>
      <c r="C9" s="15" t="s">
        <v>253</v>
      </c>
      <c r="D9" s="15" t="s">
        <v>254</v>
      </c>
      <c r="E9" s="20">
        <v>82597</v>
      </c>
      <c r="F9" s="21">
        <v>1044.9346</v>
      </c>
      <c r="G9" s="22">
        <v>4.8399999999999999E-2</v>
      </c>
      <c r="H9" s="40"/>
      <c r="I9" s="24"/>
      <c r="J9" s="5"/>
    </row>
    <row r="10" spans="1:10" ht="12.95" customHeight="1">
      <c r="A10" s="18" t="s">
        <v>255</v>
      </c>
      <c r="B10" s="19" t="s">
        <v>256</v>
      </c>
      <c r="C10" s="15" t="s">
        <v>257</v>
      </c>
      <c r="D10" s="15" t="s">
        <v>258</v>
      </c>
      <c r="E10" s="20">
        <v>43828</v>
      </c>
      <c r="F10" s="21">
        <v>823.87869999999998</v>
      </c>
      <c r="G10" s="22">
        <v>3.8100000000000002E-2</v>
      </c>
      <c r="H10" s="40"/>
      <c r="I10" s="24"/>
      <c r="J10" s="5"/>
    </row>
    <row r="11" spans="1:10" ht="12.95" customHeight="1">
      <c r="A11" s="18" t="s">
        <v>259</v>
      </c>
      <c r="B11" s="19" t="s">
        <v>260</v>
      </c>
      <c r="C11" s="15" t="s">
        <v>261</v>
      </c>
      <c r="D11" s="15" t="s">
        <v>262</v>
      </c>
      <c r="E11" s="20">
        <v>32627</v>
      </c>
      <c r="F11" s="21">
        <v>530.61289999999997</v>
      </c>
      <c r="G11" s="22">
        <v>2.46E-2</v>
      </c>
      <c r="H11" s="40"/>
      <c r="I11" s="24"/>
      <c r="J11" s="5"/>
    </row>
    <row r="12" spans="1:10" ht="12.95" customHeight="1">
      <c r="A12" s="18" t="s">
        <v>263</v>
      </c>
      <c r="B12" s="19" t="s">
        <v>264</v>
      </c>
      <c r="C12" s="15" t="s">
        <v>265</v>
      </c>
      <c r="D12" s="15" t="s">
        <v>258</v>
      </c>
      <c r="E12" s="20">
        <v>12435</v>
      </c>
      <c r="F12" s="21">
        <v>511.37689999999998</v>
      </c>
      <c r="G12" s="22">
        <v>2.3699999999999999E-2</v>
      </c>
      <c r="H12" s="40"/>
      <c r="I12" s="24"/>
      <c r="J12" s="5"/>
    </row>
    <row r="13" spans="1:10" ht="12.95" customHeight="1">
      <c r="A13" s="18" t="s">
        <v>266</v>
      </c>
      <c r="B13" s="19" t="s">
        <v>267</v>
      </c>
      <c r="C13" s="15" t="s">
        <v>268</v>
      </c>
      <c r="D13" s="15" t="s">
        <v>269</v>
      </c>
      <c r="E13" s="20">
        <v>14322</v>
      </c>
      <c r="F13" s="21">
        <v>510.923</v>
      </c>
      <c r="G13" s="22">
        <v>2.3699999999999999E-2</v>
      </c>
      <c r="H13" s="40"/>
      <c r="I13" s="24"/>
      <c r="J13" s="5"/>
    </row>
    <row r="14" spans="1:10" ht="12.95" customHeight="1">
      <c r="A14" s="18" t="s">
        <v>270</v>
      </c>
      <c r="B14" s="19" t="s">
        <v>271</v>
      </c>
      <c r="C14" s="15" t="s">
        <v>272</v>
      </c>
      <c r="D14" s="15" t="s">
        <v>273</v>
      </c>
      <c r="E14" s="20">
        <v>113152</v>
      </c>
      <c r="F14" s="21">
        <v>506.35520000000002</v>
      </c>
      <c r="G14" s="22">
        <v>2.3400000000000001E-2</v>
      </c>
      <c r="H14" s="40"/>
      <c r="I14" s="24"/>
      <c r="J14" s="5"/>
    </row>
    <row r="15" spans="1:10" ht="12.95" customHeight="1">
      <c r="A15" s="18" t="s">
        <v>274</v>
      </c>
      <c r="B15" s="19" t="s">
        <v>275</v>
      </c>
      <c r="C15" s="15" t="s">
        <v>276</v>
      </c>
      <c r="D15" s="15" t="s">
        <v>247</v>
      </c>
      <c r="E15" s="20">
        <v>46827</v>
      </c>
      <c r="F15" s="21">
        <v>361.92590000000001</v>
      </c>
      <c r="G15" s="22">
        <v>1.6799999999999999E-2</v>
      </c>
      <c r="H15" s="40"/>
      <c r="I15" s="24"/>
      <c r="J15" s="5"/>
    </row>
    <row r="16" spans="1:10" ht="12.95" customHeight="1">
      <c r="A16" s="18" t="s">
        <v>277</v>
      </c>
      <c r="B16" s="19" t="s">
        <v>278</v>
      </c>
      <c r="C16" s="15" t="s">
        <v>279</v>
      </c>
      <c r="D16" s="15" t="s">
        <v>247</v>
      </c>
      <c r="E16" s="20">
        <v>34698</v>
      </c>
      <c r="F16" s="21">
        <v>342.15699999999998</v>
      </c>
      <c r="G16" s="22">
        <v>1.5800000000000002E-2</v>
      </c>
      <c r="H16" s="40"/>
      <c r="I16" s="24"/>
      <c r="J16" s="5"/>
    </row>
    <row r="17" spans="1:10" ht="12.95" customHeight="1">
      <c r="A17" s="18" t="s">
        <v>280</v>
      </c>
      <c r="B17" s="19" t="s">
        <v>281</v>
      </c>
      <c r="C17" s="15" t="s">
        <v>282</v>
      </c>
      <c r="D17" s="15" t="s">
        <v>247</v>
      </c>
      <c r="E17" s="20">
        <v>17833</v>
      </c>
      <c r="F17" s="21">
        <v>339.05880000000002</v>
      </c>
      <c r="G17" s="22">
        <v>1.5699999999999999E-2</v>
      </c>
      <c r="H17" s="40"/>
      <c r="I17" s="24"/>
      <c r="J17" s="5"/>
    </row>
    <row r="18" spans="1:10" ht="12.95" customHeight="1">
      <c r="A18" s="18" t="s">
        <v>283</v>
      </c>
      <c r="B18" s="19" t="s">
        <v>284</v>
      </c>
      <c r="C18" s="15" t="s">
        <v>285</v>
      </c>
      <c r="D18" s="15" t="s">
        <v>286</v>
      </c>
      <c r="E18" s="20">
        <v>10746</v>
      </c>
      <c r="F18" s="21">
        <v>321.28930000000003</v>
      </c>
      <c r="G18" s="22">
        <v>1.49E-2</v>
      </c>
      <c r="H18" s="40"/>
      <c r="I18" s="24"/>
      <c r="J18" s="5"/>
    </row>
    <row r="19" spans="1:10" ht="12.95" customHeight="1">
      <c r="A19" s="18" t="s">
        <v>287</v>
      </c>
      <c r="B19" s="19" t="s">
        <v>288</v>
      </c>
      <c r="C19" s="15" t="s">
        <v>289</v>
      </c>
      <c r="D19" s="15" t="s">
        <v>290</v>
      </c>
      <c r="E19" s="20">
        <v>3401</v>
      </c>
      <c r="F19" s="21">
        <v>268.17230000000001</v>
      </c>
      <c r="G19" s="22">
        <v>1.24E-2</v>
      </c>
      <c r="H19" s="40"/>
      <c r="I19" s="24"/>
      <c r="J19" s="5"/>
    </row>
    <row r="20" spans="1:10" ht="12.95" customHeight="1">
      <c r="A20" s="18" t="s">
        <v>291</v>
      </c>
      <c r="B20" s="19" t="s">
        <v>292</v>
      </c>
      <c r="C20" s="15" t="s">
        <v>293</v>
      </c>
      <c r="D20" s="15" t="s">
        <v>273</v>
      </c>
      <c r="E20" s="20">
        <v>10799</v>
      </c>
      <c r="F20" s="21">
        <v>266.60570000000001</v>
      </c>
      <c r="G20" s="22">
        <v>1.23E-2</v>
      </c>
      <c r="H20" s="40"/>
      <c r="I20" s="24"/>
      <c r="J20" s="5"/>
    </row>
    <row r="21" spans="1:10" ht="12.95" customHeight="1">
      <c r="A21" s="18" t="s">
        <v>294</v>
      </c>
      <c r="B21" s="19" t="s">
        <v>295</v>
      </c>
      <c r="C21" s="15" t="s">
        <v>296</v>
      </c>
      <c r="D21" s="15" t="s">
        <v>297</v>
      </c>
      <c r="E21" s="20">
        <v>13136</v>
      </c>
      <c r="F21" s="21">
        <v>229.08529999999999</v>
      </c>
      <c r="G21" s="22">
        <v>1.06E-2</v>
      </c>
      <c r="H21" s="40"/>
      <c r="I21" s="24"/>
      <c r="J21" s="5"/>
    </row>
    <row r="22" spans="1:10" ht="12.95" customHeight="1">
      <c r="A22" s="18" t="s">
        <v>298</v>
      </c>
      <c r="B22" s="19" t="s">
        <v>299</v>
      </c>
      <c r="C22" s="15" t="s">
        <v>300</v>
      </c>
      <c r="D22" s="15" t="s">
        <v>258</v>
      </c>
      <c r="E22" s="20">
        <v>12881</v>
      </c>
      <c r="F22" s="21">
        <v>222.2552</v>
      </c>
      <c r="G22" s="22">
        <v>1.03E-2</v>
      </c>
      <c r="H22" s="40"/>
      <c r="I22" s="24"/>
      <c r="J22" s="5"/>
    </row>
    <row r="23" spans="1:10" ht="12.95" customHeight="1">
      <c r="A23" s="18" t="s">
        <v>301</v>
      </c>
      <c r="B23" s="19" t="s">
        <v>302</v>
      </c>
      <c r="C23" s="15" t="s">
        <v>303</v>
      </c>
      <c r="D23" s="15" t="s">
        <v>286</v>
      </c>
      <c r="E23" s="20">
        <v>1597</v>
      </c>
      <c r="F23" s="21">
        <v>196.6011</v>
      </c>
      <c r="G23" s="22">
        <v>9.1000000000000004E-3</v>
      </c>
      <c r="H23" s="40"/>
      <c r="I23" s="24"/>
      <c r="J23" s="5"/>
    </row>
    <row r="24" spans="1:10" ht="12.95" customHeight="1">
      <c r="A24" s="18" t="s">
        <v>304</v>
      </c>
      <c r="B24" s="19" t="s">
        <v>305</v>
      </c>
      <c r="C24" s="15" t="s">
        <v>306</v>
      </c>
      <c r="D24" s="15" t="s">
        <v>307</v>
      </c>
      <c r="E24" s="20">
        <v>57460</v>
      </c>
      <c r="F24" s="21">
        <v>186.1704</v>
      </c>
      <c r="G24" s="22">
        <v>8.6E-3</v>
      </c>
      <c r="H24" s="40"/>
      <c r="I24" s="24"/>
      <c r="J24" s="5"/>
    </row>
    <row r="25" spans="1:10" ht="12.95" customHeight="1">
      <c r="A25" s="18" t="s">
        <v>308</v>
      </c>
      <c r="B25" s="19" t="s">
        <v>309</v>
      </c>
      <c r="C25" s="15" t="s">
        <v>310</v>
      </c>
      <c r="D25" s="15" t="s">
        <v>311</v>
      </c>
      <c r="E25" s="20">
        <v>84371</v>
      </c>
      <c r="F25" s="21">
        <v>185.91149999999999</v>
      </c>
      <c r="G25" s="22">
        <v>8.6E-3</v>
      </c>
      <c r="H25" s="40"/>
      <c r="I25" s="24"/>
      <c r="J25" s="5"/>
    </row>
    <row r="26" spans="1:10" ht="12.95" customHeight="1">
      <c r="A26" s="18" t="s">
        <v>312</v>
      </c>
      <c r="B26" s="19" t="s">
        <v>313</v>
      </c>
      <c r="C26" s="15" t="s">
        <v>314</v>
      </c>
      <c r="D26" s="15" t="s">
        <v>286</v>
      </c>
      <c r="E26" s="20">
        <v>25482</v>
      </c>
      <c r="F26" s="21">
        <v>182.47659999999999</v>
      </c>
      <c r="G26" s="22">
        <v>8.3999999999999995E-3</v>
      </c>
      <c r="H26" s="40"/>
      <c r="I26" s="24"/>
      <c r="J26" s="5"/>
    </row>
    <row r="27" spans="1:10" ht="12.95" customHeight="1">
      <c r="A27" s="18" t="s">
        <v>315</v>
      </c>
      <c r="B27" s="19" t="s">
        <v>316</v>
      </c>
      <c r="C27" s="15" t="s">
        <v>317</v>
      </c>
      <c r="D27" s="15" t="s">
        <v>318</v>
      </c>
      <c r="E27" s="20">
        <v>5035</v>
      </c>
      <c r="F27" s="21">
        <v>175.73410000000001</v>
      </c>
      <c r="G27" s="22">
        <v>8.0999999999999996E-3</v>
      </c>
      <c r="H27" s="40"/>
      <c r="I27" s="24"/>
      <c r="J27" s="5"/>
    </row>
    <row r="28" spans="1:10" ht="12.95" customHeight="1">
      <c r="A28" s="18" t="s">
        <v>319</v>
      </c>
      <c r="B28" s="19" t="s">
        <v>320</v>
      </c>
      <c r="C28" s="15" t="s">
        <v>321</v>
      </c>
      <c r="D28" s="15" t="s">
        <v>307</v>
      </c>
      <c r="E28" s="20">
        <v>55095</v>
      </c>
      <c r="F28" s="21">
        <v>166.19409999999999</v>
      </c>
      <c r="G28" s="22">
        <v>7.7000000000000002E-3</v>
      </c>
      <c r="H28" s="40"/>
      <c r="I28" s="24"/>
      <c r="J28" s="5"/>
    </row>
    <row r="29" spans="1:10" ht="12.95" customHeight="1">
      <c r="A29" s="18" t="s">
        <v>322</v>
      </c>
      <c r="B29" s="19" t="s">
        <v>323</v>
      </c>
      <c r="C29" s="15" t="s">
        <v>324</v>
      </c>
      <c r="D29" s="15" t="s">
        <v>325</v>
      </c>
      <c r="E29" s="20">
        <v>1384</v>
      </c>
      <c r="F29" s="21">
        <v>158.9863</v>
      </c>
      <c r="G29" s="22">
        <v>7.4000000000000003E-3</v>
      </c>
      <c r="H29" s="40"/>
      <c r="I29" s="24"/>
      <c r="J29" s="5"/>
    </row>
    <row r="30" spans="1:10" ht="12.95" customHeight="1">
      <c r="A30" s="18" t="s">
        <v>326</v>
      </c>
      <c r="B30" s="19" t="s">
        <v>327</v>
      </c>
      <c r="C30" s="15" t="s">
        <v>328</v>
      </c>
      <c r="D30" s="15" t="s">
        <v>311</v>
      </c>
      <c r="E30" s="20">
        <v>2700</v>
      </c>
      <c r="F30" s="21">
        <v>155.3364</v>
      </c>
      <c r="G30" s="22">
        <v>7.1999999999999998E-3</v>
      </c>
      <c r="H30" s="40"/>
      <c r="I30" s="24"/>
      <c r="J30" s="5"/>
    </row>
    <row r="31" spans="1:10" ht="12.95" customHeight="1">
      <c r="A31" s="18" t="s">
        <v>329</v>
      </c>
      <c r="B31" s="19" t="s">
        <v>330</v>
      </c>
      <c r="C31" s="15" t="s">
        <v>331</v>
      </c>
      <c r="D31" s="15" t="s">
        <v>332</v>
      </c>
      <c r="E31" s="20">
        <v>100787</v>
      </c>
      <c r="F31" s="21">
        <v>135.67949999999999</v>
      </c>
      <c r="G31" s="22">
        <v>6.3E-3</v>
      </c>
      <c r="H31" s="40"/>
      <c r="I31" s="24"/>
      <c r="J31" s="5"/>
    </row>
    <row r="32" spans="1:10" ht="12.95" customHeight="1">
      <c r="A32" s="18" t="s">
        <v>333</v>
      </c>
      <c r="B32" s="19" t="s">
        <v>334</v>
      </c>
      <c r="C32" s="15" t="s">
        <v>335</v>
      </c>
      <c r="D32" s="15" t="s">
        <v>258</v>
      </c>
      <c r="E32" s="20">
        <v>7697</v>
      </c>
      <c r="F32" s="21">
        <v>128.88239999999999</v>
      </c>
      <c r="G32" s="22">
        <v>6.0000000000000001E-3</v>
      </c>
      <c r="H32" s="40"/>
      <c r="I32" s="24"/>
      <c r="J32" s="5"/>
    </row>
    <row r="33" spans="1:10" ht="12.95" customHeight="1">
      <c r="A33" s="18" t="s">
        <v>336</v>
      </c>
      <c r="B33" s="19" t="s">
        <v>337</v>
      </c>
      <c r="C33" s="15" t="s">
        <v>338</v>
      </c>
      <c r="D33" s="15" t="s">
        <v>339</v>
      </c>
      <c r="E33" s="20">
        <v>43369</v>
      </c>
      <c r="F33" s="21">
        <v>126.9194</v>
      </c>
      <c r="G33" s="22">
        <v>5.8999999999999999E-3</v>
      </c>
      <c r="H33" s="40"/>
      <c r="I33" s="24"/>
      <c r="J33" s="5"/>
    </row>
    <row r="34" spans="1:10" ht="12.95" customHeight="1">
      <c r="A34" s="18" t="s">
        <v>340</v>
      </c>
      <c r="B34" s="19" t="s">
        <v>341</v>
      </c>
      <c r="C34" s="15" t="s">
        <v>342</v>
      </c>
      <c r="D34" s="15" t="s">
        <v>318</v>
      </c>
      <c r="E34" s="20">
        <v>5505</v>
      </c>
      <c r="F34" s="21">
        <v>126.65900000000001</v>
      </c>
      <c r="G34" s="22">
        <v>5.8999999999999999E-3</v>
      </c>
      <c r="H34" s="40"/>
      <c r="I34" s="24"/>
      <c r="J34" s="5"/>
    </row>
    <row r="35" spans="1:10" ht="12.95" customHeight="1">
      <c r="A35" s="18" t="s">
        <v>343</v>
      </c>
      <c r="B35" s="19" t="s">
        <v>344</v>
      </c>
      <c r="C35" s="15" t="s">
        <v>345</v>
      </c>
      <c r="D35" s="15" t="s">
        <v>346</v>
      </c>
      <c r="E35" s="20">
        <v>47197</v>
      </c>
      <c r="F35" s="21">
        <v>123.944</v>
      </c>
      <c r="G35" s="22">
        <v>5.7000000000000002E-3</v>
      </c>
      <c r="H35" s="40"/>
      <c r="I35" s="24"/>
      <c r="J35" s="5"/>
    </row>
    <row r="36" spans="1:10" ht="12.95" customHeight="1">
      <c r="A36" s="18" t="s">
        <v>347</v>
      </c>
      <c r="B36" s="19" t="s">
        <v>348</v>
      </c>
      <c r="C36" s="15" t="s">
        <v>349</v>
      </c>
      <c r="D36" s="15" t="s">
        <v>286</v>
      </c>
      <c r="E36" s="20">
        <v>1351</v>
      </c>
      <c r="F36" s="21">
        <v>119.5338</v>
      </c>
      <c r="G36" s="22">
        <v>5.4999999999999997E-3</v>
      </c>
      <c r="H36" s="40"/>
      <c r="I36" s="24"/>
      <c r="J36" s="5"/>
    </row>
    <row r="37" spans="1:10" ht="12.95" customHeight="1">
      <c r="A37" s="18" t="s">
        <v>350</v>
      </c>
      <c r="B37" s="19" t="s">
        <v>351</v>
      </c>
      <c r="C37" s="15" t="s">
        <v>352</v>
      </c>
      <c r="D37" s="15" t="s">
        <v>290</v>
      </c>
      <c r="E37" s="20">
        <v>6650</v>
      </c>
      <c r="F37" s="21">
        <v>115.4507</v>
      </c>
      <c r="G37" s="22">
        <v>5.3E-3</v>
      </c>
      <c r="H37" s="40"/>
      <c r="I37" s="24"/>
      <c r="J37" s="5"/>
    </row>
    <row r="38" spans="1:10" ht="12.95" customHeight="1">
      <c r="A38" s="18" t="s">
        <v>353</v>
      </c>
      <c r="B38" s="19" t="s">
        <v>354</v>
      </c>
      <c r="C38" s="15" t="s">
        <v>355</v>
      </c>
      <c r="D38" s="15" t="s">
        <v>325</v>
      </c>
      <c r="E38" s="20">
        <v>4523</v>
      </c>
      <c r="F38" s="21">
        <v>113.4753</v>
      </c>
      <c r="G38" s="22">
        <v>5.3E-3</v>
      </c>
      <c r="H38" s="40"/>
      <c r="I38" s="24"/>
      <c r="J38" s="5"/>
    </row>
    <row r="39" spans="1:10" ht="12.95" customHeight="1">
      <c r="A39" s="18" t="s">
        <v>356</v>
      </c>
      <c r="B39" s="19" t="s">
        <v>357</v>
      </c>
      <c r="C39" s="15" t="s">
        <v>358</v>
      </c>
      <c r="D39" s="15" t="s">
        <v>332</v>
      </c>
      <c r="E39" s="20">
        <v>11670</v>
      </c>
      <c r="F39" s="21">
        <v>110.28149999999999</v>
      </c>
      <c r="G39" s="22">
        <v>5.1000000000000004E-3</v>
      </c>
      <c r="H39" s="40"/>
      <c r="I39" s="24"/>
      <c r="J39" s="5"/>
    </row>
    <row r="40" spans="1:10" ht="12.95" customHeight="1">
      <c r="A40" s="18" t="s">
        <v>359</v>
      </c>
      <c r="B40" s="19" t="s">
        <v>360</v>
      </c>
      <c r="C40" s="15" t="s">
        <v>361</v>
      </c>
      <c r="D40" s="15" t="s">
        <v>362</v>
      </c>
      <c r="E40" s="20">
        <v>27642</v>
      </c>
      <c r="F40" s="21">
        <v>109.43470000000001</v>
      </c>
      <c r="G40" s="22">
        <v>5.1000000000000004E-3</v>
      </c>
      <c r="H40" s="40"/>
      <c r="I40" s="24"/>
      <c r="J40" s="5"/>
    </row>
    <row r="41" spans="1:10" ht="12.95" customHeight="1">
      <c r="A41" s="18" t="s">
        <v>363</v>
      </c>
      <c r="B41" s="19" t="s">
        <v>364</v>
      </c>
      <c r="C41" s="15" t="s">
        <v>365</v>
      </c>
      <c r="D41" s="15" t="s">
        <v>258</v>
      </c>
      <c r="E41" s="20">
        <v>34275</v>
      </c>
      <c r="F41" s="21">
        <v>106.9037</v>
      </c>
      <c r="G41" s="22">
        <v>4.8999999999999998E-3</v>
      </c>
      <c r="H41" s="40"/>
      <c r="I41" s="24"/>
      <c r="J41" s="5"/>
    </row>
    <row r="42" spans="1:10" ht="12.95" customHeight="1">
      <c r="A42" s="18" t="s">
        <v>366</v>
      </c>
      <c r="B42" s="19" t="s">
        <v>367</v>
      </c>
      <c r="C42" s="15" t="s">
        <v>368</v>
      </c>
      <c r="D42" s="15" t="s">
        <v>369</v>
      </c>
      <c r="E42" s="20">
        <v>17547</v>
      </c>
      <c r="F42" s="21">
        <v>104.2818</v>
      </c>
      <c r="G42" s="22">
        <v>4.7999999999999996E-3</v>
      </c>
      <c r="H42" s="40"/>
      <c r="I42" s="24"/>
      <c r="J42" s="5"/>
    </row>
    <row r="43" spans="1:10" ht="12.95" customHeight="1">
      <c r="A43" s="18" t="s">
        <v>370</v>
      </c>
      <c r="B43" s="19" t="s">
        <v>371</v>
      </c>
      <c r="C43" s="15" t="s">
        <v>372</v>
      </c>
      <c r="D43" s="15" t="s">
        <v>373</v>
      </c>
      <c r="E43" s="20">
        <v>2369</v>
      </c>
      <c r="F43" s="21">
        <v>102.4439</v>
      </c>
      <c r="G43" s="22">
        <v>4.7000000000000002E-3</v>
      </c>
      <c r="H43" s="40"/>
      <c r="I43" s="24"/>
      <c r="J43" s="5"/>
    </row>
    <row r="44" spans="1:10" ht="12.95" customHeight="1">
      <c r="A44" s="18" t="s">
        <v>374</v>
      </c>
      <c r="B44" s="19" t="s">
        <v>375</v>
      </c>
      <c r="C44" s="15" t="s">
        <v>376</v>
      </c>
      <c r="D44" s="15" t="s">
        <v>377</v>
      </c>
      <c r="E44" s="20">
        <v>4314</v>
      </c>
      <c r="F44" s="21">
        <v>99.791399999999996</v>
      </c>
      <c r="G44" s="22">
        <v>4.5999999999999999E-3</v>
      </c>
      <c r="H44" s="40"/>
      <c r="I44" s="24"/>
      <c r="J44" s="5"/>
    </row>
    <row r="45" spans="1:10" ht="12.95" customHeight="1">
      <c r="A45" s="18" t="s">
        <v>378</v>
      </c>
      <c r="B45" s="19" t="s">
        <v>379</v>
      </c>
      <c r="C45" s="15" t="s">
        <v>380</v>
      </c>
      <c r="D45" s="15" t="s">
        <v>297</v>
      </c>
      <c r="E45" s="20">
        <v>6688</v>
      </c>
      <c r="F45" s="21">
        <v>98.942300000000003</v>
      </c>
      <c r="G45" s="22">
        <v>4.5999999999999999E-3</v>
      </c>
      <c r="H45" s="40"/>
      <c r="I45" s="24"/>
      <c r="J45" s="5"/>
    </row>
    <row r="46" spans="1:10" ht="12.95" customHeight="1">
      <c r="A46" s="18" t="s">
        <v>381</v>
      </c>
      <c r="B46" s="19" t="s">
        <v>382</v>
      </c>
      <c r="C46" s="15" t="s">
        <v>383</v>
      </c>
      <c r="D46" s="15" t="s">
        <v>384</v>
      </c>
      <c r="E46" s="20">
        <v>8885</v>
      </c>
      <c r="F46" s="21">
        <v>97.677199999999999</v>
      </c>
      <c r="G46" s="22">
        <v>4.4999999999999997E-3</v>
      </c>
      <c r="H46" s="40"/>
      <c r="I46" s="24"/>
      <c r="J46" s="5"/>
    </row>
    <row r="47" spans="1:10" ht="12.95" customHeight="1">
      <c r="A47" s="18" t="s">
        <v>385</v>
      </c>
      <c r="B47" s="19" t="s">
        <v>386</v>
      </c>
      <c r="C47" s="15" t="s">
        <v>387</v>
      </c>
      <c r="D47" s="15" t="s">
        <v>290</v>
      </c>
      <c r="E47" s="20">
        <v>40018</v>
      </c>
      <c r="F47" s="21">
        <v>96.703500000000005</v>
      </c>
      <c r="G47" s="22">
        <v>4.4999999999999997E-3</v>
      </c>
      <c r="H47" s="40"/>
      <c r="I47" s="24"/>
      <c r="J47" s="5"/>
    </row>
    <row r="48" spans="1:10" ht="12.95" customHeight="1">
      <c r="A48" s="18" t="s">
        <v>388</v>
      </c>
      <c r="B48" s="19" t="s">
        <v>389</v>
      </c>
      <c r="C48" s="15" t="s">
        <v>390</v>
      </c>
      <c r="D48" s="15" t="s">
        <v>391</v>
      </c>
      <c r="E48" s="20">
        <v>8968</v>
      </c>
      <c r="F48" s="21">
        <v>95.172899999999998</v>
      </c>
      <c r="G48" s="22">
        <v>4.4000000000000003E-3</v>
      </c>
      <c r="H48" s="40"/>
      <c r="I48" s="24"/>
      <c r="J48" s="5"/>
    </row>
    <row r="49" spans="1:10" ht="12.95" customHeight="1">
      <c r="A49" s="18" t="s">
        <v>392</v>
      </c>
      <c r="B49" s="19" t="s">
        <v>393</v>
      </c>
      <c r="C49" s="15" t="s">
        <v>394</v>
      </c>
      <c r="D49" s="15" t="s">
        <v>290</v>
      </c>
      <c r="E49" s="20">
        <v>16850</v>
      </c>
      <c r="F49" s="21">
        <v>91.621899999999997</v>
      </c>
      <c r="G49" s="22">
        <v>4.1999999999999997E-3</v>
      </c>
      <c r="H49" s="40"/>
      <c r="I49" s="24"/>
      <c r="J49" s="5"/>
    </row>
    <row r="50" spans="1:10" ht="12.95" customHeight="1">
      <c r="A50" s="18" t="s">
        <v>395</v>
      </c>
      <c r="B50" s="19" t="s">
        <v>396</v>
      </c>
      <c r="C50" s="15" t="s">
        <v>397</v>
      </c>
      <c r="D50" s="15" t="s">
        <v>339</v>
      </c>
      <c r="E50" s="20">
        <v>2317</v>
      </c>
      <c r="F50" s="21">
        <v>91.215699999999998</v>
      </c>
      <c r="G50" s="22">
        <v>4.1999999999999997E-3</v>
      </c>
      <c r="H50" s="40"/>
      <c r="I50" s="24"/>
      <c r="J50" s="5"/>
    </row>
    <row r="51" spans="1:10" ht="12.95" customHeight="1">
      <c r="A51" s="18" t="s">
        <v>398</v>
      </c>
      <c r="B51" s="19" t="s">
        <v>399</v>
      </c>
      <c r="C51" s="15" t="s">
        <v>400</v>
      </c>
      <c r="D51" s="15" t="s">
        <v>401</v>
      </c>
      <c r="E51" s="20">
        <v>20476</v>
      </c>
      <c r="F51" s="21">
        <v>90.381100000000004</v>
      </c>
      <c r="G51" s="22">
        <v>4.1999999999999997E-3</v>
      </c>
      <c r="H51" s="40"/>
      <c r="I51" s="24"/>
      <c r="J51" s="5"/>
    </row>
    <row r="52" spans="1:10" ht="12.95" customHeight="1">
      <c r="A52" s="18" t="s">
        <v>402</v>
      </c>
      <c r="B52" s="19" t="s">
        <v>403</v>
      </c>
      <c r="C52" s="15" t="s">
        <v>404</v>
      </c>
      <c r="D52" s="15" t="s">
        <v>297</v>
      </c>
      <c r="E52" s="20">
        <v>7374</v>
      </c>
      <c r="F52" s="21">
        <v>89.767399999999995</v>
      </c>
      <c r="G52" s="22">
        <v>4.1999999999999997E-3</v>
      </c>
      <c r="H52" s="40"/>
      <c r="I52" s="24"/>
      <c r="J52" s="5"/>
    </row>
    <row r="53" spans="1:10" ht="12.95" customHeight="1">
      <c r="A53" s="18" t="s">
        <v>405</v>
      </c>
      <c r="B53" s="19" t="s">
        <v>406</v>
      </c>
      <c r="C53" s="15" t="s">
        <v>407</v>
      </c>
      <c r="D53" s="15" t="s">
        <v>408</v>
      </c>
      <c r="E53" s="20">
        <v>16344</v>
      </c>
      <c r="F53" s="21">
        <v>87.726399999999998</v>
      </c>
      <c r="G53" s="22">
        <v>4.1000000000000003E-3</v>
      </c>
      <c r="H53" s="40"/>
      <c r="I53" s="24"/>
      <c r="J53" s="5"/>
    </row>
    <row r="54" spans="1:10" ht="12.95" customHeight="1">
      <c r="A54" s="18" t="s">
        <v>409</v>
      </c>
      <c r="B54" s="19" t="s">
        <v>410</v>
      </c>
      <c r="C54" s="15" t="s">
        <v>411</v>
      </c>
      <c r="D54" s="15" t="s">
        <v>412</v>
      </c>
      <c r="E54" s="20">
        <v>1630</v>
      </c>
      <c r="F54" s="21">
        <v>86.486999999999995</v>
      </c>
      <c r="G54" s="22">
        <v>4.0000000000000001E-3</v>
      </c>
      <c r="H54" s="40"/>
      <c r="I54" s="24"/>
      <c r="J54" s="5"/>
    </row>
    <row r="55" spans="1:10" ht="12.95" customHeight="1">
      <c r="A55" s="18" t="s">
        <v>413</v>
      </c>
      <c r="B55" s="19" t="s">
        <v>414</v>
      </c>
      <c r="C55" s="15" t="s">
        <v>415</v>
      </c>
      <c r="D55" s="15" t="s">
        <v>297</v>
      </c>
      <c r="E55" s="20">
        <v>1543</v>
      </c>
      <c r="F55" s="21">
        <v>86.063900000000004</v>
      </c>
      <c r="G55" s="22">
        <v>4.0000000000000001E-3</v>
      </c>
      <c r="H55" s="40"/>
      <c r="I55" s="24"/>
      <c r="J55" s="5"/>
    </row>
    <row r="56" spans="1:10" ht="12.95" customHeight="1">
      <c r="A56" s="18" t="s">
        <v>416</v>
      </c>
      <c r="B56" s="19" t="s">
        <v>417</v>
      </c>
      <c r="C56" s="15" t="s">
        <v>418</v>
      </c>
      <c r="D56" s="15" t="s">
        <v>286</v>
      </c>
      <c r="E56" s="20">
        <v>1653</v>
      </c>
      <c r="F56" s="21">
        <v>85.861800000000002</v>
      </c>
      <c r="G56" s="22">
        <v>4.0000000000000001E-3</v>
      </c>
      <c r="H56" s="40"/>
      <c r="I56" s="24"/>
      <c r="J56" s="5"/>
    </row>
    <row r="57" spans="1:10" ht="12.95" customHeight="1">
      <c r="A57" s="18" t="s">
        <v>419</v>
      </c>
      <c r="B57" s="19" t="s">
        <v>420</v>
      </c>
      <c r="C57" s="15" t="s">
        <v>421</v>
      </c>
      <c r="D57" s="15" t="s">
        <v>422</v>
      </c>
      <c r="E57" s="20">
        <v>143974</v>
      </c>
      <c r="F57" s="21">
        <v>83.749700000000004</v>
      </c>
      <c r="G57" s="22">
        <v>3.8999999999999998E-3</v>
      </c>
      <c r="H57" s="40"/>
      <c r="I57" s="24"/>
      <c r="J57" s="5"/>
    </row>
    <row r="58" spans="1:10" ht="12.95" customHeight="1">
      <c r="A58" s="18" t="s">
        <v>423</v>
      </c>
      <c r="B58" s="19" t="s">
        <v>424</v>
      </c>
      <c r="C58" s="15" t="s">
        <v>425</v>
      </c>
      <c r="D58" s="15" t="s">
        <v>426</v>
      </c>
      <c r="E58" s="20">
        <v>13077</v>
      </c>
      <c r="F58" s="21">
        <v>83.437799999999996</v>
      </c>
      <c r="G58" s="22">
        <v>3.8999999999999998E-3</v>
      </c>
      <c r="H58" s="40"/>
      <c r="I58" s="24"/>
      <c r="J58" s="5"/>
    </row>
    <row r="59" spans="1:10" ht="12.95" customHeight="1">
      <c r="A59" s="18" t="s">
        <v>427</v>
      </c>
      <c r="B59" s="19" t="s">
        <v>428</v>
      </c>
      <c r="C59" s="15" t="s">
        <v>429</v>
      </c>
      <c r="D59" s="15" t="s">
        <v>391</v>
      </c>
      <c r="E59" s="20">
        <v>1220</v>
      </c>
      <c r="F59" s="21">
        <v>83.088099999999997</v>
      </c>
      <c r="G59" s="22">
        <v>3.8E-3</v>
      </c>
      <c r="H59" s="40"/>
      <c r="I59" s="24"/>
      <c r="J59" s="5"/>
    </row>
    <row r="60" spans="1:10" ht="12.95" customHeight="1">
      <c r="A60" s="18" t="s">
        <v>430</v>
      </c>
      <c r="B60" s="19" t="s">
        <v>431</v>
      </c>
      <c r="C60" s="15" t="s">
        <v>432</v>
      </c>
      <c r="D60" s="15" t="s">
        <v>433</v>
      </c>
      <c r="E60" s="20">
        <v>10686</v>
      </c>
      <c r="F60" s="21">
        <v>81.715800000000002</v>
      </c>
      <c r="G60" s="22">
        <v>3.8E-3</v>
      </c>
      <c r="H60" s="40"/>
      <c r="I60" s="24"/>
      <c r="J60" s="5"/>
    </row>
    <row r="61" spans="1:10" ht="12.95" customHeight="1">
      <c r="A61" s="18" t="s">
        <v>434</v>
      </c>
      <c r="B61" s="19" t="s">
        <v>435</v>
      </c>
      <c r="C61" s="15" t="s">
        <v>436</v>
      </c>
      <c r="D61" s="15" t="s">
        <v>437</v>
      </c>
      <c r="E61" s="20">
        <v>7960</v>
      </c>
      <c r="F61" s="21">
        <v>81.562100000000001</v>
      </c>
      <c r="G61" s="22">
        <v>3.8E-3</v>
      </c>
      <c r="H61" s="40"/>
      <c r="I61" s="24"/>
      <c r="J61" s="5"/>
    </row>
    <row r="62" spans="1:10" ht="12.95" customHeight="1">
      <c r="A62" s="18" t="s">
        <v>438</v>
      </c>
      <c r="B62" s="19" t="s">
        <v>439</v>
      </c>
      <c r="C62" s="15" t="s">
        <v>440</v>
      </c>
      <c r="D62" s="15" t="s">
        <v>426</v>
      </c>
      <c r="E62" s="20">
        <v>5466</v>
      </c>
      <c r="F62" s="21">
        <v>81.093599999999995</v>
      </c>
      <c r="G62" s="22">
        <v>3.8E-3</v>
      </c>
      <c r="H62" s="40"/>
      <c r="I62" s="24"/>
      <c r="J62" s="5"/>
    </row>
    <row r="63" spans="1:10" ht="12.95" customHeight="1">
      <c r="A63" s="18" t="s">
        <v>441</v>
      </c>
      <c r="B63" s="19" t="s">
        <v>442</v>
      </c>
      <c r="C63" s="15" t="s">
        <v>443</v>
      </c>
      <c r="D63" s="15" t="s">
        <v>247</v>
      </c>
      <c r="E63" s="20">
        <v>8017</v>
      </c>
      <c r="F63" s="21">
        <v>79.464500000000001</v>
      </c>
      <c r="G63" s="22">
        <v>3.7000000000000002E-3</v>
      </c>
      <c r="H63" s="40"/>
      <c r="I63" s="24"/>
      <c r="J63" s="5"/>
    </row>
    <row r="64" spans="1:10" ht="12.95" customHeight="1">
      <c r="A64" s="18" t="s">
        <v>444</v>
      </c>
      <c r="B64" s="19" t="s">
        <v>445</v>
      </c>
      <c r="C64" s="15" t="s">
        <v>446</v>
      </c>
      <c r="D64" s="15" t="s">
        <v>258</v>
      </c>
      <c r="E64" s="20">
        <v>1269</v>
      </c>
      <c r="F64" s="21">
        <v>76.553700000000006</v>
      </c>
      <c r="G64" s="22">
        <v>3.5000000000000001E-3</v>
      </c>
      <c r="H64" s="40"/>
      <c r="I64" s="24"/>
      <c r="J64" s="5"/>
    </row>
    <row r="65" spans="1:10" ht="12.95" customHeight="1">
      <c r="A65" s="18" t="s">
        <v>447</v>
      </c>
      <c r="B65" s="19" t="s">
        <v>448</v>
      </c>
      <c r="C65" s="15" t="s">
        <v>449</v>
      </c>
      <c r="D65" s="15" t="s">
        <v>307</v>
      </c>
      <c r="E65" s="20">
        <v>20502</v>
      </c>
      <c r="F65" s="21">
        <v>74.729799999999997</v>
      </c>
      <c r="G65" s="22">
        <v>3.5000000000000001E-3</v>
      </c>
      <c r="H65" s="40"/>
      <c r="I65" s="24"/>
      <c r="J65" s="5"/>
    </row>
    <row r="66" spans="1:10" ht="12.95" customHeight="1">
      <c r="A66" s="18" t="s">
        <v>450</v>
      </c>
      <c r="B66" s="19" t="s">
        <v>451</v>
      </c>
      <c r="C66" s="15" t="s">
        <v>452</v>
      </c>
      <c r="D66" s="15" t="s">
        <v>290</v>
      </c>
      <c r="E66" s="20">
        <v>17558</v>
      </c>
      <c r="F66" s="21">
        <v>74.182599999999994</v>
      </c>
      <c r="G66" s="22">
        <v>3.3999999999999998E-3</v>
      </c>
      <c r="H66" s="40"/>
      <c r="I66" s="24"/>
      <c r="J66" s="5"/>
    </row>
    <row r="67" spans="1:10" ht="12.95" customHeight="1">
      <c r="A67" s="18" t="s">
        <v>453</v>
      </c>
      <c r="B67" s="19" t="s">
        <v>454</v>
      </c>
      <c r="C67" s="15" t="s">
        <v>455</v>
      </c>
      <c r="D67" s="15" t="s">
        <v>377</v>
      </c>
      <c r="E67" s="20">
        <v>1431</v>
      </c>
      <c r="F67" s="21">
        <v>73.405299999999997</v>
      </c>
      <c r="G67" s="22">
        <v>3.3999999999999998E-3</v>
      </c>
      <c r="H67" s="40"/>
      <c r="I67" s="24"/>
      <c r="J67" s="5"/>
    </row>
    <row r="68" spans="1:10" ht="12.95" customHeight="1">
      <c r="A68" s="18" t="s">
        <v>456</v>
      </c>
      <c r="B68" s="19" t="s">
        <v>457</v>
      </c>
      <c r="C68" s="15" t="s">
        <v>458</v>
      </c>
      <c r="D68" s="15" t="s">
        <v>311</v>
      </c>
      <c r="E68" s="20">
        <v>942</v>
      </c>
      <c r="F68" s="21">
        <v>72.757300000000001</v>
      </c>
      <c r="G68" s="22">
        <v>3.3999999999999998E-3</v>
      </c>
      <c r="H68" s="40"/>
      <c r="I68" s="24"/>
      <c r="J68" s="5"/>
    </row>
    <row r="69" spans="1:10" ht="12.95" customHeight="1">
      <c r="A69" s="18" t="s">
        <v>459</v>
      </c>
      <c r="B69" s="19" t="s">
        <v>460</v>
      </c>
      <c r="C69" s="15" t="s">
        <v>461</v>
      </c>
      <c r="D69" s="15" t="s">
        <v>318</v>
      </c>
      <c r="E69" s="20">
        <v>465</v>
      </c>
      <c r="F69" s="21">
        <v>69.684700000000007</v>
      </c>
      <c r="G69" s="22">
        <v>3.2000000000000002E-3</v>
      </c>
      <c r="H69" s="40"/>
      <c r="I69" s="24"/>
      <c r="J69" s="5"/>
    </row>
    <row r="70" spans="1:10" ht="12.95" customHeight="1">
      <c r="A70" s="18" t="s">
        <v>462</v>
      </c>
      <c r="B70" s="19" t="s">
        <v>463</v>
      </c>
      <c r="C70" s="15" t="s">
        <v>464</v>
      </c>
      <c r="D70" s="15" t="s">
        <v>465</v>
      </c>
      <c r="E70" s="20">
        <v>3034</v>
      </c>
      <c r="F70" s="21">
        <v>69.411900000000003</v>
      </c>
      <c r="G70" s="22">
        <v>3.2000000000000002E-3</v>
      </c>
      <c r="H70" s="40"/>
      <c r="I70" s="24"/>
      <c r="J70" s="5"/>
    </row>
    <row r="71" spans="1:10" ht="12.95" customHeight="1">
      <c r="A71" s="18" t="s">
        <v>466</v>
      </c>
      <c r="B71" s="19" t="s">
        <v>467</v>
      </c>
      <c r="C71" s="15" t="s">
        <v>468</v>
      </c>
      <c r="D71" s="15" t="s">
        <v>469</v>
      </c>
      <c r="E71" s="20">
        <v>4006</v>
      </c>
      <c r="F71" s="21">
        <v>69.175600000000003</v>
      </c>
      <c r="G71" s="22">
        <v>3.2000000000000002E-3</v>
      </c>
      <c r="H71" s="40"/>
      <c r="I71" s="24"/>
      <c r="J71" s="5"/>
    </row>
    <row r="72" spans="1:10" ht="12.95" customHeight="1">
      <c r="A72" s="18" t="s">
        <v>470</v>
      </c>
      <c r="B72" s="19" t="s">
        <v>471</v>
      </c>
      <c r="C72" s="15" t="s">
        <v>472</v>
      </c>
      <c r="D72" s="15" t="s">
        <v>286</v>
      </c>
      <c r="E72" s="20">
        <v>2812</v>
      </c>
      <c r="F72" s="21">
        <v>69.116100000000003</v>
      </c>
      <c r="G72" s="22">
        <v>3.2000000000000002E-3</v>
      </c>
      <c r="H72" s="40"/>
      <c r="I72" s="24"/>
      <c r="J72" s="5"/>
    </row>
    <row r="73" spans="1:10" ht="12.95" customHeight="1">
      <c r="A73" s="18" t="s">
        <v>473</v>
      </c>
      <c r="B73" s="19" t="s">
        <v>474</v>
      </c>
      <c r="C73" s="15" t="s">
        <v>475</v>
      </c>
      <c r="D73" s="15" t="s">
        <v>290</v>
      </c>
      <c r="E73" s="20">
        <v>15178</v>
      </c>
      <c r="F73" s="21">
        <v>68.278199999999998</v>
      </c>
      <c r="G73" s="22">
        <v>3.2000000000000002E-3</v>
      </c>
      <c r="H73" s="40"/>
      <c r="I73" s="24"/>
      <c r="J73" s="5"/>
    </row>
    <row r="74" spans="1:10" ht="12.95" customHeight="1">
      <c r="A74" s="18" t="s">
        <v>476</v>
      </c>
      <c r="B74" s="19" t="s">
        <v>477</v>
      </c>
      <c r="C74" s="15" t="s">
        <v>478</v>
      </c>
      <c r="D74" s="15" t="s">
        <v>286</v>
      </c>
      <c r="E74" s="20">
        <v>1572</v>
      </c>
      <c r="F74" s="21">
        <v>68.211399999999998</v>
      </c>
      <c r="G74" s="22">
        <v>3.2000000000000002E-3</v>
      </c>
      <c r="H74" s="40"/>
      <c r="I74" s="24"/>
      <c r="J74" s="5"/>
    </row>
    <row r="75" spans="1:10" ht="12.95" customHeight="1">
      <c r="A75" s="18" t="s">
        <v>479</v>
      </c>
      <c r="B75" s="19" t="s">
        <v>480</v>
      </c>
      <c r="C75" s="15" t="s">
        <v>481</v>
      </c>
      <c r="D75" s="15" t="s">
        <v>258</v>
      </c>
      <c r="E75" s="20">
        <v>809</v>
      </c>
      <c r="F75" s="21">
        <v>66.854500000000002</v>
      </c>
      <c r="G75" s="22">
        <v>3.0999999999999999E-3</v>
      </c>
      <c r="H75" s="40"/>
      <c r="I75" s="24"/>
      <c r="J75" s="5"/>
    </row>
    <row r="76" spans="1:10" ht="12.95" customHeight="1">
      <c r="A76" s="18" t="s">
        <v>482</v>
      </c>
      <c r="B76" s="19" t="s">
        <v>483</v>
      </c>
      <c r="C76" s="15" t="s">
        <v>484</v>
      </c>
      <c r="D76" s="15" t="s">
        <v>258</v>
      </c>
      <c r="E76" s="20">
        <v>1125</v>
      </c>
      <c r="F76" s="21">
        <v>66.534199999999998</v>
      </c>
      <c r="G76" s="22">
        <v>3.0999999999999999E-3</v>
      </c>
      <c r="H76" s="40"/>
      <c r="I76" s="24"/>
      <c r="J76" s="5"/>
    </row>
    <row r="77" spans="1:10" ht="12.95" customHeight="1">
      <c r="A77" s="18" t="s">
        <v>485</v>
      </c>
      <c r="B77" s="19" t="s">
        <v>486</v>
      </c>
      <c r="C77" s="15" t="s">
        <v>487</v>
      </c>
      <c r="D77" s="15" t="s">
        <v>311</v>
      </c>
      <c r="E77" s="20">
        <v>1792</v>
      </c>
      <c r="F77" s="21">
        <v>65.670500000000004</v>
      </c>
      <c r="G77" s="22">
        <v>3.0000000000000001E-3</v>
      </c>
      <c r="H77" s="40"/>
      <c r="I77" s="24"/>
      <c r="J77" s="5"/>
    </row>
    <row r="78" spans="1:10" ht="12.95" customHeight="1">
      <c r="A78" s="18" t="s">
        <v>488</v>
      </c>
      <c r="B78" s="19" t="s">
        <v>489</v>
      </c>
      <c r="C78" s="15" t="s">
        <v>490</v>
      </c>
      <c r="D78" s="15" t="s">
        <v>422</v>
      </c>
      <c r="E78" s="20">
        <v>1075</v>
      </c>
      <c r="F78" s="21">
        <v>65.288499999999999</v>
      </c>
      <c r="G78" s="22">
        <v>3.0000000000000001E-3</v>
      </c>
      <c r="H78" s="40"/>
      <c r="I78" s="24"/>
      <c r="J78" s="5"/>
    </row>
    <row r="79" spans="1:10" ht="12.95" customHeight="1">
      <c r="A79" s="18" t="s">
        <v>491</v>
      </c>
      <c r="B79" s="19" t="s">
        <v>492</v>
      </c>
      <c r="C79" s="15" t="s">
        <v>493</v>
      </c>
      <c r="D79" s="15" t="s">
        <v>290</v>
      </c>
      <c r="E79" s="20">
        <v>5047</v>
      </c>
      <c r="F79" s="21">
        <v>64.896799999999999</v>
      </c>
      <c r="G79" s="22">
        <v>3.0000000000000001E-3</v>
      </c>
      <c r="H79" s="40"/>
      <c r="I79" s="24"/>
      <c r="J79" s="5"/>
    </row>
    <row r="80" spans="1:10" ht="12.95" customHeight="1">
      <c r="A80" s="18" t="s">
        <v>494</v>
      </c>
      <c r="B80" s="19" t="s">
        <v>495</v>
      </c>
      <c r="C80" s="15" t="s">
        <v>496</v>
      </c>
      <c r="D80" s="15" t="s">
        <v>254</v>
      </c>
      <c r="E80" s="20">
        <v>23584</v>
      </c>
      <c r="F80" s="21">
        <v>61.577800000000003</v>
      </c>
      <c r="G80" s="22">
        <v>2.8999999999999998E-3</v>
      </c>
      <c r="H80" s="40"/>
      <c r="I80" s="24"/>
      <c r="J80" s="5"/>
    </row>
    <row r="81" spans="1:10" ht="12.95" customHeight="1">
      <c r="A81" s="18" t="s">
        <v>497</v>
      </c>
      <c r="B81" s="19" t="s">
        <v>498</v>
      </c>
      <c r="C81" s="15" t="s">
        <v>499</v>
      </c>
      <c r="D81" s="15" t="s">
        <v>297</v>
      </c>
      <c r="E81" s="20">
        <v>2923</v>
      </c>
      <c r="F81" s="21">
        <v>60.811599999999999</v>
      </c>
      <c r="G81" s="22">
        <v>2.8E-3</v>
      </c>
      <c r="H81" s="40"/>
      <c r="I81" s="24"/>
      <c r="J81" s="5"/>
    </row>
    <row r="82" spans="1:10" ht="12.95" customHeight="1">
      <c r="A82" s="18" t="s">
        <v>500</v>
      </c>
      <c r="B82" s="19" t="s">
        <v>501</v>
      </c>
      <c r="C82" s="15" t="s">
        <v>502</v>
      </c>
      <c r="D82" s="15" t="s">
        <v>290</v>
      </c>
      <c r="E82" s="20">
        <v>525</v>
      </c>
      <c r="F82" s="21">
        <v>60.688400000000001</v>
      </c>
      <c r="G82" s="22">
        <v>2.8E-3</v>
      </c>
      <c r="H82" s="40"/>
      <c r="I82" s="24"/>
      <c r="J82" s="5"/>
    </row>
    <row r="83" spans="1:10" ht="12.95" customHeight="1">
      <c r="A83" s="18" t="s">
        <v>503</v>
      </c>
      <c r="B83" s="19" t="s">
        <v>504</v>
      </c>
      <c r="C83" s="15" t="s">
        <v>505</v>
      </c>
      <c r="D83" s="15" t="s">
        <v>254</v>
      </c>
      <c r="E83" s="20">
        <v>45975</v>
      </c>
      <c r="F83" s="21">
        <v>59.073300000000003</v>
      </c>
      <c r="G83" s="22">
        <v>2.7000000000000001E-3</v>
      </c>
      <c r="H83" s="40"/>
      <c r="I83" s="24"/>
      <c r="J83" s="5"/>
    </row>
    <row r="84" spans="1:10" ht="12.95" customHeight="1">
      <c r="A84" s="18" t="s">
        <v>506</v>
      </c>
      <c r="B84" s="19" t="s">
        <v>507</v>
      </c>
      <c r="C84" s="15" t="s">
        <v>508</v>
      </c>
      <c r="D84" s="15" t="s">
        <v>509</v>
      </c>
      <c r="E84" s="20">
        <v>7789</v>
      </c>
      <c r="F84" s="21">
        <v>58.0319</v>
      </c>
      <c r="G84" s="22">
        <v>2.7000000000000001E-3</v>
      </c>
      <c r="H84" s="40"/>
      <c r="I84" s="24"/>
      <c r="J84" s="5"/>
    </row>
    <row r="85" spans="1:10" ht="12.95" customHeight="1">
      <c r="A85" s="18" t="s">
        <v>510</v>
      </c>
      <c r="B85" s="19" t="s">
        <v>511</v>
      </c>
      <c r="C85" s="15" t="s">
        <v>512</v>
      </c>
      <c r="D85" s="15" t="s">
        <v>513</v>
      </c>
      <c r="E85" s="20">
        <v>32600</v>
      </c>
      <c r="F85" s="21">
        <v>57.741100000000003</v>
      </c>
      <c r="G85" s="22">
        <v>2.7000000000000001E-3</v>
      </c>
      <c r="H85" s="40"/>
      <c r="I85" s="24"/>
      <c r="J85" s="5"/>
    </row>
    <row r="86" spans="1:10" ht="12.95" customHeight="1">
      <c r="A86" s="18" t="s">
        <v>514</v>
      </c>
      <c r="B86" s="19" t="s">
        <v>515</v>
      </c>
      <c r="C86" s="15" t="s">
        <v>516</v>
      </c>
      <c r="D86" s="15" t="s">
        <v>247</v>
      </c>
      <c r="E86" s="20">
        <v>29835</v>
      </c>
      <c r="F86" s="21">
        <v>55.854100000000003</v>
      </c>
      <c r="G86" s="22">
        <v>2.5999999999999999E-3</v>
      </c>
      <c r="H86" s="40"/>
      <c r="I86" s="24"/>
      <c r="J86" s="5"/>
    </row>
    <row r="87" spans="1:10" ht="12.95" customHeight="1">
      <c r="A87" s="18" t="s">
        <v>517</v>
      </c>
      <c r="B87" s="19" t="s">
        <v>518</v>
      </c>
      <c r="C87" s="15" t="s">
        <v>519</v>
      </c>
      <c r="D87" s="15" t="s">
        <v>426</v>
      </c>
      <c r="E87" s="20">
        <v>2933</v>
      </c>
      <c r="F87" s="21">
        <v>54.509799999999998</v>
      </c>
      <c r="G87" s="22">
        <v>2.5000000000000001E-3</v>
      </c>
      <c r="H87" s="40"/>
      <c r="I87" s="24"/>
      <c r="J87" s="5"/>
    </row>
    <row r="88" spans="1:10" ht="12.95" customHeight="1">
      <c r="A88" s="18" t="s">
        <v>520</v>
      </c>
      <c r="B88" s="19" t="s">
        <v>521</v>
      </c>
      <c r="C88" s="15" t="s">
        <v>522</v>
      </c>
      <c r="D88" s="15" t="s">
        <v>523</v>
      </c>
      <c r="E88" s="20">
        <v>1844</v>
      </c>
      <c r="F88" s="21">
        <v>52.954099999999997</v>
      </c>
      <c r="G88" s="22">
        <v>2.5000000000000001E-3</v>
      </c>
      <c r="H88" s="40"/>
      <c r="I88" s="24"/>
      <c r="J88" s="5"/>
    </row>
    <row r="89" spans="1:10" ht="12.95" customHeight="1">
      <c r="A89" s="18" t="s">
        <v>524</v>
      </c>
      <c r="B89" s="19" t="s">
        <v>525</v>
      </c>
      <c r="C89" s="15" t="s">
        <v>526</v>
      </c>
      <c r="D89" s="15" t="s">
        <v>262</v>
      </c>
      <c r="E89" s="20">
        <v>15001</v>
      </c>
      <c r="F89" s="21">
        <v>52.083500000000001</v>
      </c>
      <c r="G89" s="22">
        <v>2.3999999999999998E-3</v>
      </c>
      <c r="H89" s="40"/>
      <c r="I89" s="24"/>
      <c r="J89" s="5"/>
    </row>
    <row r="90" spans="1:10" ht="12.95" customHeight="1">
      <c r="A90" s="18" t="s">
        <v>527</v>
      </c>
      <c r="B90" s="19" t="s">
        <v>528</v>
      </c>
      <c r="C90" s="15" t="s">
        <v>529</v>
      </c>
      <c r="D90" s="15" t="s">
        <v>530</v>
      </c>
      <c r="E90" s="20">
        <v>4579</v>
      </c>
      <c r="F90" s="21">
        <v>51.341999999999999</v>
      </c>
      <c r="G90" s="22">
        <v>2.3999999999999998E-3</v>
      </c>
      <c r="H90" s="40"/>
      <c r="I90" s="24"/>
      <c r="J90" s="5"/>
    </row>
    <row r="91" spans="1:10" ht="12.95" customHeight="1">
      <c r="A91" s="18" t="s">
        <v>531</v>
      </c>
      <c r="B91" s="19" t="s">
        <v>532</v>
      </c>
      <c r="C91" s="15" t="s">
        <v>533</v>
      </c>
      <c r="D91" s="15" t="s">
        <v>534</v>
      </c>
      <c r="E91" s="20">
        <v>35912</v>
      </c>
      <c r="F91" s="21">
        <v>50.729300000000002</v>
      </c>
      <c r="G91" s="22">
        <v>2.3E-3</v>
      </c>
      <c r="H91" s="40"/>
      <c r="I91" s="24"/>
      <c r="J91" s="5"/>
    </row>
    <row r="92" spans="1:10" ht="12.95" customHeight="1">
      <c r="A92" s="18" t="s">
        <v>535</v>
      </c>
      <c r="B92" s="19" t="s">
        <v>536</v>
      </c>
      <c r="C92" s="15" t="s">
        <v>537</v>
      </c>
      <c r="D92" s="15" t="s">
        <v>408</v>
      </c>
      <c r="E92" s="20">
        <v>3537</v>
      </c>
      <c r="F92" s="21">
        <v>50.366900000000001</v>
      </c>
      <c r="G92" s="22">
        <v>2.3E-3</v>
      </c>
      <c r="H92" s="40"/>
      <c r="I92" s="24"/>
      <c r="J92" s="5"/>
    </row>
    <row r="93" spans="1:10" ht="12.95" customHeight="1">
      <c r="A93" s="18" t="s">
        <v>538</v>
      </c>
      <c r="B93" s="19" t="s">
        <v>539</v>
      </c>
      <c r="C93" s="15" t="s">
        <v>540</v>
      </c>
      <c r="D93" s="15" t="s">
        <v>523</v>
      </c>
      <c r="E93" s="20">
        <v>1754</v>
      </c>
      <c r="F93" s="21">
        <v>49.284799999999997</v>
      </c>
      <c r="G93" s="22">
        <v>2.3E-3</v>
      </c>
      <c r="H93" s="40"/>
      <c r="I93" s="24"/>
      <c r="J93" s="5"/>
    </row>
    <row r="94" spans="1:10" ht="12.95" customHeight="1">
      <c r="A94" s="18" t="s">
        <v>541</v>
      </c>
      <c r="B94" s="19" t="s">
        <v>542</v>
      </c>
      <c r="C94" s="15" t="s">
        <v>543</v>
      </c>
      <c r="D94" s="15" t="s">
        <v>307</v>
      </c>
      <c r="E94" s="20">
        <v>9602</v>
      </c>
      <c r="F94" s="21">
        <v>49.277500000000003</v>
      </c>
      <c r="G94" s="22">
        <v>2.3E-3</v>
      </c>
      <c r="H94" s="40"/>
      <c r="I94" s="24"/>
      <c r="J94" s="5"/>
    </row>
    <row r="95" spans="1:10" ht="12.95" customHeight="1">
      <c r="A95" s="18" t="s">
        <v>544</v>
      </c>
      <c r="B95" s="19" t="s">
        <v>545</v>
      </c>
      <c r="C95" s="15" t="s">
        <v>546</v>
      </c>
      <c r="D95" s="15" t="s">
        <v>422</v>
      </c>
      <c r="E95" s="20">
        <v>7755</v>
      </c>
      <c r="F95" s="21">
        <v>49.232599999999998</v>
      </c>
      <c r="G95" s="22">
        <v>2.3E-3</v>
      </c>
      <c r="H95" s="40"/>
      <c r="I95" s="24"/>
      <c r="J95" s="5"/>
    </row>
    <row r="96" spans="1:10" ht="12.95" customHeight="1">
      <c r="A96" s="18" t="s">
        <v>547</v>
      </c>
      <c r="B96" s="19" t="s">
        <v>548</v>
      </c>
      <c r="C96" s="15" t="s">
        <v>549</v>
      </c>
      <c r="D96" s="15" t="s">
        <v>247</v>
      </c>
      <c r="E96" s="20">
        <v>22546</v>
      </c>
      <c r="F96" s="21">
        <v>48.110900000000001</v>
      </c>
      <c r="G96" s="22">
        <v>2.2000000000000001E-3</v>
      </c>
      <c r="H96" s="40"/>
      <c r="I96" s="24"/>
      <c r="J96" s="5"/>
    </row>
    <row r="97" spans="1:10" ht="12.95" customHeight="1">
      <c r="A97" s="18" t="s">
        <v>550</v>
      </c>
      <c r="B97" s="19" t="s">
        <v>551</v>
      </c>
      <c r="C97" s="15" t="s">
        <v>552</v>
      </c>
      <c r="D97" s="15" t="s">
        <v>553</v>
      </c>
      <c r="E97" s="20">
        <v>1636</v>
      </c>
      <c r="F97" s="21">
        <v>47.673900000000003</v>
      </c>
      <c r="G97" s="22">
        <v>2.2000000000000001E-3</v>
      </c>
      <c r="H97" s="40"/>
      <c r="I97" s="24"/>
      <c r="J97" s="5"/>
    </row>
    <row r="98" spans="1:10" ht="12.95" customHeight="1">
      <c r="A98" s="18" t="s">
        <v>554</v>
      </c>
      <c r="B98" s="19" t="s">
        <v>555</v>
      </c>
      <c r="C98" s="15" t="s">
        <v>556</v>
      </c>
      <c r="D98" s="15" t="s">
        <v>318</v>
      </c>
      <c r="E98" s="20">
        <v>3034</v>
      </c>
      <c r="F98" s="21">
        <v>47.518500000000003</v>
      </c>
      <c r="G98" s="22">
        <v>2.2000000000000001E-3</v>
      </c>
      <c r="H98" s="40"/>
      <c r="I98" s="24"/>
      <c r="J98" s="5"/>
    </row>
    <row r="99" spans="1:10" ht="12.95" customHeight="1">
      <c r="A99" s="18" t="s">
        <v>557</v>
      </c>
      <c r="B99" s="19" t="s">
        <v>558</v>
      </c>
      <c r="C99" s="15" t="s">
        <v>559</v>
      </c>
      <c r="D99" s="15" t="s">
        <v>247</v>
      </c>
      <c r="E99" s="20">
        <v>74618</v>
      </c>
      <c r="F99" s="21">
        <v>47.188400000000001</v>
      </c>
      <c r="G99" s="22">
        <v>2.2000000000000001E-3</v>
      </c>
      <c r="H99" s="40"/>
      <c r="I99" s="24"/>
      <c r="J99" s="5"/>
    </row>
    <row r="100" spans="1:10" ht="12.95" customHeight="1">
      <c r="A100" s="18" t="s">
        <v>560</v>
      </c>
      <c r="B100" s="19" t="s">
        <v>561</v>
      </c>
      <c r="C100" s="15" t="s">
        <v>562</v>
      </c>
      <c r="D100" s="15" t="s">
        <v>412</v>
      </c>
      <c r="E100" s="20">
        <v>1215</v>
      </c>
      <c r="F100" s="21">
        <v>47.019300000000001</v>
      </c>
      <c r="G100" s="22">
        <v>2.2000000000000001E-3</v>
      </c>
      <c r="H100" s="40"/>
      <c r="I100" s="24"/>
      <c r="J100" s="5"/>
    </row>
    <row r="101" spans="1:10" ht="12.95" customHeight="1">
      <c r="A101" s="18" t="s">
        <v>563</v>
      </c>
      <c r="B101" s="19" t="s">
        <v>564</v>
      </c>
      <c r="C101" s="15" t="s">
        <v>565</v>
      </c>
      <c r="D101" s="15" t="s">
        <v>530</v>
      </c>
      <c r="E101" s="20">
        <v>1607</v>
      </c>
      <c r="F101" s="21">
        <v>45.342300000000002</v>
      </c>
      <c r="G101" s="22">
        <v>2.0999999999999999E-3</v>
      </c>
      <c r="H101" s="40"/>
      <c r="I101" s="24"/>
      <c r="J101" s="5"/>
    </row>
    <row r="102" spans="1:10" ht="12.95" customHeight="1">
      <c r="A102" s="18" t="s">
        <v>566</v>
      </c>
      <c r="B102" s="19" t="s">
        <v>567</v>
      </c>
      <c r="C102" s="15" t="s">
        <v>568</v>
      </c>
      <c r="D102" s="15" t="s">
        <v>325</v>
      </c>
      <c r="E102" s="20">
        <v>162</v>
      </c>
      <c r="F102" s="21">
        <v>45.029400000000003</v>
      </c>
      <c r="G102" s="22">
        <v>2.0999999999999999E-3</v>
      </c>
      <c r="H102" s="40"/>
      <c r="I102" s="24"/>
      <c r="J102" s="5"/>
    </row>
    <row r="103" spans="1:10" ht="12.95" customHeight="1">
      <c r="A103" s="18" t="s">
        <v>569</v>
      </c>
      <c r="B103" s="19" t="s">
        <v>570</v>
      </c>
      <c r="C103" s="15" t="s">
        <v>571</v>
      </c>
      <c r="D103" s="15" t="s">
        <v>247</v>
      </c>
      <c r="E103" s="20">
        <v>228849</v>
      </c>
      <c r="F103" s="21">
        <v>44.0077</v>
      </c>
      <c r="G103" s="22">
        <v>2E-3</v>
      </c>
      <c r="H103" s="40"/>
      <c r="I103" s="24"/>
      <c r="J103" s="5"/>
    </row>
    <row r="104" spans="1:10" ht="12.95" customHeight="1">
      <c r="A104" s="18" t="s">
        <v>572</v>
      </c>
      <c r="B104" s="19" t="s">
        <v>573</v>
      </c>
      <c r="C104" s="15" t="s">
        <v>574</v>
      </c>
      <c r="D104" s="15" t="s">
        <v>509</v>
      </c>
      <c r="E104" s="20">
        <v>1855</v>
      </c>
      <c r="F104" s="21">
        <v>43.211300000000001</v>
      </c>
      <c r="G104" s="22">
        <v>2E-3</v>
      </c>
      <c r="H104" s="40"/>
      <c r="I104" s="24"/>
      <c r="J104" s="5"/>
    </row>
    <row r="105" spans="1:10" ht="12.95" customHeight="1">
      <c r="A105" s="18" t="s">
        <v>575</v>
      </c>
      <c r="B105" s="19" t="s">
        <v>576</v>
      </c>
      <c r="C105" s="15" t="s">
        <v>577</v>
      </c>
      <c r="D105" s="15" t="s">
        <v>247</v>
      </c>
      <c r="E105" s="20">
        <v>42593</v>
      </c>
      <c r="F105" s="21">
        <v>43.104100000000003</v>
      </c>
      <c r="G105" s="22">
        <v>2E-3</v>
      </c>
      <c r="H105" s="40"/>
      <c r="I105" s="24"/>
      <c r="J105" s="5"/>
    </row>
    <row r="106" spans="1:10" ht="12.95" customHeight="1">
      <c r="A106" s="18" t="s">
        <v>578</v>
      </c>
      <c r="B106" s="19" t="s">
        <v>579</v>
      </c>
      <c r="C106" s="15" t="s">
        <v>580</v>
      </c>
      <c r="D106" s="15" t="s">
        <v>534</v>
      </c>
      <c r="E106" s="20">
        <v>1284</v>
      </c>
      <c r="F106" s="21">
        <v>42.655799999999999</v>
      </c>
      <c r="G106" s="22">
        <v>2E-3</v>
      </c>
      <c r="H106" s="40"/>
      <c r="I106" s="24"/>
      <c r="J106" s="5"/>
    </row>
    <row r="107" spans="1:10" ht="12.95" customHeight="1">
      <c r="A107" s="18" t="s">
        <v>581</v>
      </c>
      <c r="B107" s="19" t="s">
        <v>582</v>
      </c>
      <c r="C107" s="15" t="s">
        <v>583</v>
      </c>
      <c r="D107" s="15" t="s">
        <v>437</v>
      </c>
      <c r="E107" s="20">
        <v>6259</v>
      </c>
      <c r="F107" s="21">
        <v>41.975999999999999</v>
      </c>
      <c r="G107" s="22">
        <v>1.9E-3</v>
      </c>
      <c r="H107" s="40"/>
      <c r="I107" s="24"/>
      <c r="J107" s="5"/>
    </row>
    <row r="108" spans="1:10" ht="12.95" customHeight="1">
      <c r="A108" s="18" t="s">
        <v>584</v>
      </c>
      <c r="B108" s="19" t="s">
        <v>585</v>
      </c>
      <c r="C108" s="15" t="s">
        <v>586</v>
      </c>
      <c r="D108" s="15" t="s">
        <v>325</v>
      </c>
      <c r="E108" s="20">
        <v>8178</v>
      </c>
      <c r="F108" s="21">
        <v>41.936799999999998</v>
      </c>
      <c r="G108" s="22">
        <v>1.9E-3</v>
      </c>
      <c r="H108" s="40"/>
      <c r="I108" s="24"/>
      <c r="J108" s="5"/>
    </row>
    <row r="109" spans="1:10" ht="12.95" customHeight="1">
      <c r="A109" s="18" t="s">
        <v>587</v>
      </c>
      <c r="B109" s="19" t="s">
        <v>588</v>
      </c>
      <c r="C109" s="15" t="s">
        <v>589</v>
      </c>
      <c r="D109" s="15" t="s">
        <v>254</v>
      </c>
      <c r="E109" s="20">
        <v>11579</v>
      </c>
      <c r="F109" s="21">
        <v>41.4818</v>
      </c>
      <c r="G109" s="22">
        <v>1.9E-3</v>
      </c>
      <c r="H109" s="40"/>
      <c r="I109" s="24"/>
      <c r="J109" s="5"/>
    </row>
    <row r="110" spans="1:10" ht="12.95" customHeight="1">
      <c r="A110" s="18" t="s">
        <v>590</v>
      </c>
      <c r="B110" s="19" t="s">
        <v>591</v>
      </c>
      <c r="C110" s="15" t="s">
        <v>592</v>
      </c>
      <c r="D110" s="15" t="s">
        <v>509</v>
      </c>
      <c r="E110" s="20">
        <v>3371</v>
      </c>
      <c r="F110" s="21">
        <v>40.603700000000003</v>
      </c>
      <c r="G110" s="22">
        <v>1.9E-3</v>
      </c>
      <c r="H110" s="40"/>
      <c r="I110" s="24"/>
      <c r="J110" s="5"/>
    </row>
    <row r="111" spans="1:10" ht="12.95" customHeight="1">
      <c r="A111" s="18" t="s">
        <v>593</v>
      </c>
      <c r="B111" s="19" t="s">
        <v>594</v>
      </c>
      <c r="C111" s="15" t="s">
        <v>595</v>
      </c>
      <c r="D111" s="15" t="s">
        <v>247</v>
      </c>
      <c r="E111" s="20">
        <v>6747</v>
      </c>
      <c r="F111" s="21">
        <v>40.546100000000003</v>
      </c>
      <c r="G111" s="22">
        <v>1.9E-3</v>
      </c>
      <c r="H111" s="40"/>
      <c r="I111" s="24"/>
      <c r="J111" s="5"/>
    </row>
    <row r="112" spans="1:10" ht="12.95" customHeight="1">
      <c r="A112" s="18" t="s">
        <v>596</v>
      </c>
      <c r="B112" s="19" t="s">
        <v>597</v>
      </c>
      <c r="C112" s="15" t="s">
        <v>598</v>
      </c>
      <c r="D112" s="15" t="s">
        <v>391</v>
      </c>
      <c r="E112" s="20">
        <v>6298</v>
      </c>
      <c r="F112" s="21">
        <v>40.319800000000001</v>
      </c>
      <c r="G112" s="22">
        <v>1.9E-3</v>
      </c>
      <c r="H112" s="40"/>
      <c r="I112" s="24"/>
      <c r="J112" s="5"/>
    </row>
    <row r="113" spans="1:10" ht="12.95" customHeight="1">
      <c r="A113" s="18" t="s">
        <v>599</v>
      </c>
      <c r="B113" s="19" t="s">
        <v>600</v>
      </c>
      <c r="C113" s="15" t="s">
        <v>601</v>
      </c>
      <c r="D113" s="15" t="s">
        <v>297</v>
      </c>
      <c r="E113" s="20">
        <v>3397</v>
      </c>
      <c r="F113" s="21">
        <v>39.809399999999997</v>
      </c>
      <c r="G113" s="22">
        <v>1.8E-3</v>
      </c>
      <c r="H113" s="40"/>
      <c r="I113" s="24"/>
      <c r="J113" s="5"/>
    </row>
    <row r="114" spans="1:10" ht="12.95" customHeight="1">
      <c r="A114" s="18" t="s">
        <v>602</v>
      </c>
      <c r="B114" s="19" t="s">
        <v>603</v>
      </c>
      <c r="C114" s="15" t="s">
        <v>604</v>
      </c>
      <c r="D114" s="15" t="s">
        <v>258</v>
      </c>
      <c r="E114" s="20">
        <v>1375</v>
      </c>
      <c r="F114" s="21">
        <v>39.4343</v>
      </c>
      <c r="G114" s="22">
        <v>1.8E-3</v>
      </c>
      <c r="H114" s="40"/>
      <c r="I114" s="24"/>
      <c r="J114" s="5"/>
    </row>
    <row r="115" spans="1:10" ht="12.95" customHeight="1">
      <c r="A115" s="18" t="s">
        <v>605</v>
      </c>
      <c r="B115" s="19" t="s">
        <v>606</v>
      </c>
      <c r="C115" s="15" t="s">
        <v>607</v>
      </c>
      <c r="D115" s="15" t="s">
        <v>534</v>
      </c>
      <c r="E115" s="20">
        <v>3186</v>
      </c>
      <c r="F115" s="21">
        <v>38.998199999999997</v>
      </c>
      <c r="G115" s="22">
        <v>1.8E-3</v>
      </c>
      <c r="H115" s="40"/>
      <c r="I115" s="24"/>
      <c r="J115" s="5"/>
    </row>
    <row r="116" spans="1:10" ht="12.95" customHeight="1">
      <c r="A116" s="18" t="s">
        <v>608</v>
      </c>
      <c r="B116" s="19" t="s">
        <v>609</v>
      </c>
      <c r="C116" s="15" t="s">
        <v>610</v>
      </c>
      <c r="D116" s="15" t="s">
        <v>247</v>
      </c>
      <c r="E116" s="20">
        <v>40639</v>
      </c>
      <c r="F116" s="21">
        <v>37.904000000000003</v>
      </c>
      <c r="G116" s="22">
        <v>1.8E-3</v>
      </c>
      <c r="H116" s="40"/>
      <c r="I116" s="24"/>
      <c r="J116" s="5"/>
    </row>
    <row r="117" spans="1:10" ht="12.95" customHeight="1">
      <c r="A117" s="18" t="s">
        <v>611</v>
      </c>
      <c r="B117" s="19" t="s">
        <v>612</v>
      </c>
      <c r="C117" s="15" t="s">
        <v>613</v>
      </c>
      <c r="D117" s="15" t="s">
        <v>290</v>
      </c>
      <c r="E117" s="20">
        <v>818</v>
      </c>
      <c r="F117" s="21">
        <v>37.767099999999999</v>
      </c>
      <c r="G117" s="22">
        <v>1.6999999999999999E-3</v>
      </c>
      <c r="H117" s="40"/>
      <c r="I117" s="24"/>
      <c r="J117" s="5"/>
    </row>
    <row r="118" spans="1:10" ht="12.95" customHeight="1">
      <c r="A118" s="18" t="s">
        <v>614</v>
      </c>
      <c r="B118" s="19" t="s">
        <v>615</v>
      </c>
      <c r="C118" s="15" t="s">
        <v>616</v>
      </c>
      <c r="D118" s="15" t="s">
        <v>617</v>
      </c>
      <c r="E118" s="20">
        <v>17415</v>
      </c>
      <c r="F118" s="21">
        <v>37.760899999999999</v>
      </c>
      <c r="G118" s="22">
        <v>1.6999999999999999E-3</v>
      </c>
      <c r="H118" s="40"/>
      <c r="I118" s="24"/>
      <c r="J118" s="5"/>
    </row>
    <row r="119" spans="1:10" ht="12.95" customHeight="1">
      <c r="A119" s="18" t="s">
        <v>618</v>
      </c>
      <c r="B119" s="19" t="s">
        <v>619</v>
      </c>
      <c r="C119" s="15" t="s">
        <v>620</v>
      </c>
      <c r="D119" s="15" t="s">
        <v>307</v>
      </c>
      <c r="E119" s="20">
        <v>3783</v>
      </c>
      <c r="F119" s="21">
        <v>37.737299999999998</v>
      </c>
      <c r="G119" s="22">
        <v>1.6999999999999999E-3</v>
      </c>
      <c r="H119" s="40"/>
      <c r="I119" s="24"/>
      <c r="J119" s="5"/>
    </row>
    <row r="120" spans="1:10" ht="12.95" customHeight="1">
      <c r="A120" s="18" t="s">
        <v>621</v>
      </c>
      <c r="B120" s="19" t="s">
        <v>622</v>
      </c>
      <c r="C120" s="15" t="s">
        <v>623</v>
      </c>
      <c r="D120" s="15" t="s">
        <v>530</v>
      </c>
      <c r="E120" s="20">
        <v>7081</v>
      </c>
      <c r="F120" s="21">
        <v>37.518700000000003</v>
      </c>
      <c r="G120" s="22">
        <v>1.6999999999999999E-3</v>
      </c>
      <c r="H120" s="40"/>
      <c r="I120" s="24"/>
      <c r="J120" s="5"/>
    </row>
    <row r="121" spans="1:10" ht="12.95" customHeight="1">
      <c r="A121" s="18" t="s">
        <v>624</v>
      </c>
      <c r="B121" s="19" t="s">
        <v>625</v>
      </c>
      <c r="C121" s="15" t="s">
        <v>626</v>
      </c>
      <c r="D121" s="15" t="s">
        <v>297</v>
      </c>
      <c r="E121" s="20">
        <v>1138</v>
      </c>
      <c r="F121" s="21">
        <v>37.202399999999997</v>
      </c>
      <c r="G121" s="22">
        <v>1.6999999999999999E-3</v>
      </c>
      <c r="H121" s="40"/>
      <c r="I121" s="24"/>
      <c r="J121" s="5"/>
    </row>
    <row r="122" spans="1:10" ht="12.95" customHeight="1">
      <c r="A122" s="18" t="s">
        <v>627</v>
      </c>
      <c r="B122" s="19" t="s">
        <v>628</v>
      </c>
      <c r="C122" s="15" t="s">
        <v>629</v>
      </c>
      <c r="D122" s="15" t="s">
        <v>509</v>
      </c>
      <c r="E122" s="20">
        <v>2249</v>
      </c>
      <c r="F122" s="21">
        <v>36.924100000000003</v>
      </c>
      <c r="G122" s="22">
        <v>1.6999999999999999E-3</v>
      </c>
      <c r="H122" s="40"/>
      <c r="I122" s="24"/>
      <c r="J122" s="5"/>
    </row>
    <row r="123" spans="1:10" ht="12.95" customHeight="1">
      <c r="A123" s="18" t="s">
        <v>630</v>
      </c>
      <c r="B123" s="19" t="s">
        <v>631</v>
      </c>
      <c r="C123" s="15" t="s">
        <v>632</v>
      </c>
      <c r="D123" s="15" t="s">
        <v>553</v>
      </c>
      <c r="E123" s="20">
        <v>610</v>
      </c>
      <c r="F123" s="21">
        <v>36.831499999999998</v>
      </c>
      <c r="G123" s="22">
        <v>1.6999999999999999E-3</v>
      </c>
      <c r="H123" s="40"/>
      <c r="I123" s="24"/>
      <c r="J123" s="5"/>
    </row>
    <row r="124" spans="1:10" ht="12.95" customHeight="1">
      <c r="A124" s="18" t="s">
        <v>633</v>
      </c>
      <c r="B124" s="19" t="s">
        <v>634</v>
      </c>
      <c r="C124" s="15" t="s">
        <v>635</v>
      </c>
      <c r="D124" s="15" t="s">
        <v>332</v>
      </c>
      <c r="E124" s="20">
        <v>4641</v>
      </c>
      <c r="F124" s="21">
        <v>36.735799999999998</v>
      </c>
      <c r="G124" s="22">
        <v>1.6999999999999999E-3</v>
      </c>
      <c r="H124" s="40"/>
      <c r="I124" s="24"/>
      <c r="J124" s="5"/>
    </row>
    <row r="125" spans="1:10" ht="12.95" customHeight="1">
      <c r="A125" s="18" t="s">
        <v>636</v>
      </c>
      <c r="B125" s="19" t="s">
        <v>637</v>
      </c>
      <c r="C125" s="15" t="s">
        <v>638</v>
      </c>
      <c r="D125" s="15" t="s">
        <v>639</v>
      </c>
      <c r="E125" s="20">
        <v>6083</v>
      </c>
      <c r="F125" s="21">
        <v>36.726100000000002</v>
      </c>
      <c r="G125" s="22">
        <v>1.6999999999999999E-3</v>
      </c>
      <c r="H125" s="40"/>
      <c r="I125" s="24"/>
      <c r="J125" s="5"/>
    </row>
    <row r="126" spans="1:10" ht="12.95" customHeight="1">
      <c r="A126" s="18" t="s">
        <v>640</v>
      </c>
      <c r="B126" s="19" t="s">
        <v>641</v>
      </c>
      <c r="C126" s="15" t="s">
        <v>642</v>
      </c>
      <c r="D126" s="15" t="s">
        <v>422</v>
      </c>
      <c r="E126" s="20">
        <v>625</v>
      </c>
      <c r="F126" s="21">
        <v>36.7166</v>
      </c>
      <c r="G126" s="22">
        <v>1.6999999999999999E-3</v>
      </c>
      <c r="H126" s="40"/>
      <c r="I126" s="24"/>
      <c r="J126" s="5"/>
    </row>
    <row r="127" spans="1:10" ht="12.95" customHeight="1">
      <c r="A127" s="18" t="s">
        <v>643</v>
      </c>
      <c r="B127" s="19" t="s">
        <v>644</v>
      </c>
      <c r="C127" s="15" t="s">
        <v>645</v>
      </c>
      <c r="D127" s="15" t="s">
        <v>426</v>
      </c>
      <c r="E127" s="20">
        <v>3168</v>
      </c>
      <c r="F127" s="21">
        <v>35.347000000000001</v>
      </c>
      <c r="G127" s="22">
        <v>1.6000000000000001E-3</v>
      </c>
      <c r="H127" s="40"/>
      <c r="I127" s="24"/>
      <c r="J127" s="5"/>
    </row>
    <row r="128" spans="1:10" ht="12.95" customHeight="1">
      <c r="A128" s="18" t="s">
        <v>646</v>
      </c>
      <c r="B128" s="19" t="s">
        <v>647</v>
      </c>
      <c r="C128" s="15" t="s">
        <v>648</v>
      </c>
      <c r="D128" s="15" t="s">
        <v>412</v>
      </c>
      <c r="E128" s="20">
        <v>615</v>
      </c>
      <c r="F128" s="21">
        <v>35.257599999999996</v>
      </c>
      <c r="G128" s="22">
        <v>1.6000000000000001E-3</v>
      </c>
      <c r="H128" s="40"/>
      <c r="I128" s="24"/>
      <c r="J128" s="5"/>
    </row>
    <row r="129" spans="1:10" ht="12.95" customHeight="1">
      <c r="A129" s="18" t="s">
        <v>649</v>
      </c>
      <c r="B129" s="19" t="s">
        <v>650</v>
      </c>
      <c r="C129" s="15" t="s">
        <v>651</v>
      </c>
      <c r="D129" s="15" t="s">
        <v>318</v>
      </c>
      <c r="E129" s="20">
        <v>2761</v>
      </c>
      <c r="F129" s="21">
        <v>34.812100000000001</v>
      </c>
      <c r="G129" s="22">
        <v>1.6000000000000001E-3</v>
      </c>
      <c r="H129" s="40"/>
      <c r="I129" s="24"/>
      <c r="J129" s="5"/>
    </row>
    <row r="130" spans="1:10" ht="12.95" customHeight="1">
      <c r="A130" s="18" t="s">
        <v>652</v>
      </c>
      <c r="B130" s="19" t="s">
        <v>653</v>
      </c>
      <c r="C130" s="15" t="s">
        <v>654</v>
      </c>
      <c r="D130" s="15" t="s">
        <v>307</v>
      </c>
      <c r="E130" s="20">
        <v>2343</v>
      </c>
      <c r="F130" s="21">
        <v>34.288600000000002</v>
      </c>
      <c r="G130" s="22">
        <v>1.6000000000000001E-3</v>
      </c>
      <c r="H130" s="40"/>
      <c r="I130" s="24"/>
      <c r="J130" s="5"/>
    </row>
    <row r="131" spans="1:10" ht="12.95" customHeight="1">
      <c r="A131" s="18" t="s">
        <v>655</v>
      </c>
      <c r="B131" s="19" t="s">
        <v>656</v>
      </c>
      <c r="C131" s="15" t="s">
        <v>657</v>
      </c>
      <c r="D131" s="15" t="s">
        <v>639</v>
      </c>
      <c r="E131" s="20">
        <v>971</v>
      </c>
      <c r="F131" s="21">
        <v>33.827199999999998</v>
      </c>
      <c r="G131" s="22">
        <v>1.6000000000000001E-3</v>
      </c>
      <c r="H131" s="40"/>
      <c r="I131" s="24"/>
      <c r="J131" s="5"/>
    </row>
    <row r="132" spans="1:10" ht="12.95" customHeight="1">
      <c r="A132" s="18" t="s">
        <v>658</v>
      </c>
      <c r="B132" s="19" t="s">
        <v>659</v>
      </c>
      <c r="C132" s="15" t="s">
        <v>660</v>
      </c>
      <c r="D132" s="15" t="s">
        <v>307</v>
      </c>
      <c r="E132" s="20">
        <v>4506</v>
      </c>
      <c r="F132" s="21">
        <v>33.720700000000001</v>
      </c>
      <c r="G132" s="22">
        <v>1.6000000000000001E-3</v>
      </c>
      <c r="H132" s="40"/>
      <c r="I132" s="24"/>
      <c r="J132" s="5"/>
    </row>
    <row r="133" spans="1:10" ht="12.95" customHeight="1">
      <c r="A133" s="18" t="s">
        <v>661</v>
      </c>
      <c r="B133" s="19" t="s">
        <v>662</v>
      </c>
      <c r="C133" s="15" t="s">
        <v>663</v>
      </c>
      <c r="D133" s="15" t="s">
        <v>290</v>
      </c>
      <c r="E133" s="20">
        <v>22122</v>
      </c>
      <c r="F133" s="21">
        <v>33.390900000000002</v>
      </c>
      <c r="G133" s="22">
        <v>1.5E-3</v>
      </c>
      <c r="H133" s="40"/>
      <c r="I133" s="24"/>
      <c r="J133" s="5"/>
    </row>
    <row r="134" spans="1:10" ht="12.95" customHeight="1">
      <c r="A134" s="18" t="s">
        <v>664</v>
      </c>
      <c r="B134" s="19" t="s">
        <v>665</v>
      </c>
      <c r="C134" s="15" t="s">
        <v>666</v>
      </c>
      <c r="D134" s="15" t="s">
        <v>667</v>
      </c>
      <c r="E134" s="20">
        <v>74</v>
      </c>
      <c r="F134" s="21">
        <v>33.095399999999998</v>
      </c>
      <c r="G134" s="22">
        <v>1.5E-3</v>
      </c>
      <c r="H134" s="40"/>
      <c r="I134" s="24"/>
      <c r="J134" s="5"/>
    </row>
    <row r="135" spans="1:10" ht="12.95" customHeight="1">
      <c r="A135" s="18" t="s">
        <v>668</v>
      </c>
      <c r="B135" s="19" t="s">
        <v>669</v>
      </c>
      <c r="C135" s="15" t="s">
        <v>670</v>
      </c>
      <c r="D135" s="15" t="s">
        <v>307</v>
      </c>
      <c r="E135" s="20">
        <v>6496</v>
      </c>
      <c r="F135" s="21">
        <v>33.038699999999999</v>
      </c>
      <c r="G135" s="22">
        <v>1.5E-3</v>
      </c>
      <c r="H135" s="40"/>
      <c r="I135" s="24"/>
      <c r="J135" s="5"/>
    </row>
    <row r="136" spans="1:10" ht="12.95" customHeight="1">
      <c r="A136" s="18" t="s">
        <v>671</v>
      </c>
      <c r="B136" s="19" t="s">
        <v>672</v>
      </c>
      <c r="C136" s="15" t="s">
        <v>673</v>
      </c>
      <c r="D136" s="15" t="s">
        <v>469</v>
      </c>
      <c r="E136" s="20">
        <v>4209</v>
      </c>
      <c r="F136" s="21">
        <v>32.651299999999999</v>
      </c>
      <c r="G136" s="22">
        <v>1.5E-3</v>
      </c>
      <c r="H136" s="40"/>
      <c r="I136" s="24"/>
      <c r="J136" s="5"/>
    </row>
    <row r="137" spans="1:10" ht="12.95" customHeight="1">
      <c r="A137" s="18" t="s">
        <v>674</v>
      </c>
      <c r="B137" s="19" t="s">
        <v>675</v>
      </c>
      <c r="C137" s="15" t="s">
        <v>676</v>
      </c>
      <c r="D137" s="15" t="s">
        <v>433</v>
      </c>
      <c r="E137" s="20">
        <v>4633</v>
      </c>
      <c r="F137" s="21">
        <v>32.611699999999999</v>
      </c>
      <c r="G137" s="22">
        <v>1.5E-3</v>
      </c>
      <c r="H137" s="40"/>
      <c r="I137" s="24"/>
      <c r="J137" s="5"/>
    </row>
    <row r="138" spans="1:10" ht="12.95" customHeight="1">
      <c r="A138" s="18" t="s">
        <v>677</v>
      </c>
      <c r="B138" s="19" t="s">
        <v>678</v>
      </c>
      <c r="C138" s="15" t="s">
        <v>679</v>
      </c>
      <c r="D138" s="15" t="s">
        <v>269</v>
      </c>
      <c r="E138" s="20">
        <v>6818</v>
      </c>
      <c r="F138" s="21">
        <v>32.4741</v>
      </c>
      <c r="G138" s="22">
        <v>1.5E-3</v>
      </c>
      <c r="H138" s="40"/>
      <c r="I138" s="24"/>
      <c r="J138" s="5"/>
    </row>
    <row r="139" spans="1:10" ht="12.95" customHeight="1">
      <c r="A139" s="18" t="s">
        <v>680</v>
      </c>
      <c r="B139" s="19" t="s">
        <v>681</v>
      </c>
      <c r="C139" s="15" t="s">
        <v>682</v>
      </c>
      <c r="D139" s="15" t="s">
        <v>553</v>
      </c>
      <c r="E139" s="20">
        <v>2151</v>
      </c>
      <c r="F139" s="21">
        <v>32.470399999999998</v>
      </c>
      <c r="G139" s="22">
        <v>1.5E-3</v>
      </c>
      <c r="H139" s="40"/>
      <c r="I139" s="24"/>
      <c r="J139" s="5"/>
    </row>
    <row r="140" spans="1:10" ht="12.95" customHeight="1">
      <c r="A140" s="18" t="s">
        <v>683</v>
      </c>
      <c r="B140" s="19" t="s">
        <v>684</v>
      </c>
      <c r="C140" s="15" t="s">
        <v>685</v>
      </c>
      <c r="D140" s="15" t="s">
        <v>422</v>
      </c>
      <c r="E140" s="20">
        <v>15594</v>
      </c>
      <c r="F140" s="21">
        <v>32.449599999999997</v>
      </c>
      <c r="G140" s="22">
        <v>1.5E-3</v>
      </c>
      <c r="H140" s="40"/>
      <c r="I140" s="24"/>
      <c r="J140" s="5"/>
    </row>
    <row r="141" spans="1:10" ht="12.95" customHeight="1">
      <c r="A141" s="18" t="s">
        <v>686</v>
      </c>
      <c r="B141" s="19" t="s">
        <v>687</v>
      </c>
      <c r="C141" s="15" t="s">
        <v>688</v>
      </c>
      <c r="D141" s="15" t="s">
        <v>297</v>
      </c>
      <c r="E141" s="20">
        <v>638</v>
      </c>
      <c r="F141" s="21">
        <v>32.302300000000002</v>
      </c>
      <c r="G141" s="22">
        <v>1.5E-3</v>
      </c>
      <c r="H141" s="40"/>
      <c r="I141" s="24"/>
      <c r="J141" s="5"/>
    </row>
    <row r="142" spans="1:10" ht="12.95" customHeight="1">
      <c r="A142" s="18" t="s">
        <v>689</v>
      </c>
      <c r="B142" s="19" t="s">
        <v>690</v>
      </c>
      <c r="C142" s="15" t="s">
        <v>691</v>
      </c>
      <c r="D142" s="15" t="s">
        <v>384</v>
      </c>
      <c r="E142" s="20">
        <v>44168</v>
      </c>
      <c r="F142" s="21">
        <v>32.096899999999998</v>
      </c>
      <c r="G142" s="22">
        <v>1.5E-3</v>
      </c>
      <c r="H142" s="40"/>
      <c r="I142" s="24"/>
      <c r="J142" s="5"/>
    </row>
    <row r="143" spans="1:10" ht="12.95" customHeight="1">
      <c r="A143" s="18" t="s">
        <v>692</v>
      </c>
      <c r="B143" s="19" t="s">
        <v>693</v>
      </c>
      <c r="C143" s="15" t="s">
        <v>694</v>
      </c>
      <c r="D143" s="15" t="s">
        <v>553</v>
      </c>
      <c r="E143" s="20">
        <v>781</v>
      </c>
      <c r="F143" s="21">
        <v>30.996300000000002</v>
      </c>
      <c r="G143" s="22">
        <v>1.4E-3</v>
      </c>
      <c r="H143" s="40"/>
      <c r="I143" s="24"/>
      <c r="J143" s="5"/>
    </row>
    <row r="144" spans="1:10" ht="12.95" customHeight="1">
      <c r="A144" s="18" t="s">
        <v>695</v>
      </c>
      <c r="B144" s="19" t="s">
        <v>696</v>
      </c>
      <c r="C144" s="15" t="s">
        <v>697</v>
      </c>
      <c r="D144" s="15" t="s">
        <v>297</v>
      </c>
      <c r="E144" s="20">
        <v>1270</v>
      </c>
      <c r="F144" s="21">
        <v>30.929600000000001</v>
      </c>
      <c r="G144" s="22">
        <v>1.4E-3</v>
      </c>
      <c r="H144" s="40"/>
      <c r="I144" s="24"/>
      <c r="J144" s="5"/>
    </row>
    <row r="145" spans="1:10" ht="12.95" customHeight="1">
      <c r="A145" s="18" t="s">
        <v>698</v>
      </c>
      <c r="B145" s="19" t="s">
        <v>699</v>
      </c>
      <c r="C145" s="15" t="s">
        <v>700</v>
      </c>
      <c r="D145" s="15" t="s">
        <v>534</v>
      </c>
      <c r="E145" s="20">
        <v>27</v>
      </c>
      <c r="F145" s="21">
        <v>30.680800000000001</v>
      </c>
      <c r="G145" s="22">
        <v>1.4E-3</v>
      </c>
      <c r="H145" s="40"/>
      <c r="I145" s="24"/>
      <c r="J145" s="5"/>
    </row>
    <row r="146" spans="1:10" ht="12.95" customHeight="1">
      <c r="A146" s="18" t="s">
        <v>701</v>
      </c>
      <c r="B146" s="19" t="s">
        <v>702</v>
      </c>
      <c r="C146" s="15" t="s">
        <v>703</v>
      </c>
      <c r="D146" s="15" t="s">
        <v>523</v>
      </c>
      <c r="E146" s="20">
        <v>298</v>
      </c>
      <c r="F146" s="21">
        <v>30.380099999999999</v>
      </c>
      <c r="G146" s="22">
        <v>1.4E-3</v>
      </c>
      <c r="H146" s="40"/>
      <c r="I146" s="24"/>
      <c r="J146" s="5"/>
    </row>
    <row r="147" spans="1:10" ht="12.95" customHeight="1">
      <c r="A147" s="18" t="s">
        <v>704</v>
      </c>
      <c r="B147" s="19" t="s">
        <v>705</v>
      </c>
      <c r="C147" s="15" t="s">
        <v>706</v>
      </c>
      <c r="D147" s="15" t="s">
        <v>307</v>
      </c>
      <c r="E147" s="20">
        <v>37674</v>
      </c>
      <c r="F147" s="21">
        <v>30.346399999999999</v>
      </c>
      <c r="G147" s="22">
        <v>1.4E-3</v>
      </c>
      <c r="H147" s="40"/>
      <c r="I147" s="24"/>
      <c r="J147" s="5"/>
    </row>
    <row r="148" spans="1:10" ht="12.95" customHeight="1">
      <c r="A148" s="18" t="s">
        <v>707</v>
      </c>
      <c r="B148" s="19" t="s">
        <v>708</v>
      </c>
      <c r="C148" s="15" t="s">
        <v>709</v>
      </c>
      <c r="D148" s="15" t="s">
        <v>433</v>
      </c>
      <c r="E148" s="20">
        <v>3679</v>
      </c>
      <c r="F148" s="21">
        <v>30.252400000000002</v>
      </c>
      <c r="G148" s="22">
        <v>1.4E-3</v>
      </c>
      <c r="H148" s="40"/>
      <c r="I148" s="24"/>
      <c r="J148" s="5"/>
    </row>
    <row r="149" spans="1:10" ht="12.95" customHeight="1">
      <c r="A149" s="18" t="s">
        <v>710</v>
      </c>
      <c r="B149" s="19" t="s">
        <v>711</v>
      </c>
      <c r="C149" s="15" t="s">
        <v>712</v>
      </c>
      <c r="D149" s="15" t="s">
        <v>534</v>
      </c>
      <c r="E149" s="20">
        <v>105</v>
      </c>
      <c r="F149" s="21">
        <v>30.165600000000001</v>
      </c>
      <c r="G149" s="22">
        <v>1.4E-3</v>
      </c>
      <c r="H149" s="40"/>
      <c r="I149" s="24"/>
      <c r="J149" s="5"/>
    </row>
    <row r="150" spans="1:10" ht="12.95" customHeight="1">
      <c r="A150" s="18" t="s">
        <v>713</v>
      </c>
      <c r="B150" s="19" t="s">
        <v>714</v>
      </c>
      <c r="C150" s="15" t="s">
        <v>715</v>
      </c>
      <c r="D150" s="15" t="s">
        <v>290</v>
      </c>
      <c r="E150" s="20">
        <v>1307</v>
      </c>
      <c r="F150" s="21">
        <v>29.522500000000001</v>
      </c>
      <c r="G150" s="22">
        <v>1.4E-3</v>
      </c>
      <c r="H150" s="40"/>
      <c r="I150" s="24"/>
      <c r="J150" s="5"/>
    </row>
    <row r="151" spans="1:10" ht="12.95" customHeight="1">
      <c r="A151" s="18" t="s">
        <v>716</v>
      </c>
      <c r="B151" s="19" t="s">
        <v>717</v>
      </c>
      <c r="C151" s="15" t="s">
        <v>718</v>
      </c>
      <c r="D151" s="15" t="s">
        <v>297</v>
      </c>
      <c r="E151" s="20">
        <v>3041</v>
      </c>
      <c r="F151" s="21">
        <v>29.505299999999998</v>
      </c>
      <c r="G151" s="22">
        <v>1.4E-3</v>
      </c>
      <c r="H151" s="40"/>
      <c r="I151" s="24"/>
      <c r="J151" s="5"/>
    </row>
    <row r="152" spans="1:10" ht="12.95" customHeight="1">
      <c r="A152" s="18" t="s">
        <v>719</v>
      </c>
      <c r="B152" s="19" t="s">
        <v>720</v>
      </c>
      <c r="C152" s="15" t="s">
        <v>721</v>
      </c>
      <c r="D152" s="15" t="s">
        <v>553</v>
      </c>
      <c r="E152" s="20">
        <v>725</v>
      </c>
      <c r="F152" s="21">
        <v>29.171099999999999</v>
      </c>
      <c r="G152" s="22">
        <v>1.4E-3</v>
      </c>
      <c r="H152" s="40"/>
      <c r="I152" s="24"/>
      <c r="J152" s="5"/>
    </row>
    <row r="153" spans="1:10" ht="12.95" customHeight="1">
      <c r="A153" s="18" t="s">
        <v>722</v>
      </c>
      <c r="B153" s="19" t="s">
        <v>723</v>
      </c>
      <c r="C153" s="15" t="s">
        <v>724</v>
      </c>
      <c r="D153" s="15" t="s">
        <v>426</v>
      </c>
      <c r="E153" s="20">
        <v>4713</v>
      </c>
      <c r="F153" s="21">
        <v>29.0321</v>
      </c>
      <c r="G153" s="22">
        <v>1.2999999999999999E-3</v>
      </c>
      <c r="H153" s="40"/>
      <c r="I153" s="24"/>
      <c r="J153" s="5"/>
    </row>
    <row r="154" spans="1:10" ht="12.95" customHeight="1">
      <c r="A154" s="18" t="s">
        <v>725</v>
      </c>
      <c r="B154" s="19" t="s">
        <v>726</v>
      </c>
      <c r="C154" s="15" t="s">
        <v>727</v>
      </c>
      <c r="D154" s="15" t="s">
        <v>513</v>
      </c>
      <c r="E154" s="20">
        <v>9069</v>
      </c>
      <c r="F154" s="21">
        <v>28.676200000000001</v>
      </c>
      <c r="G154" s="22">
        <v>1.2999999999999999E-3</v>
      </c>
      <c r="H154" s="40"/>
      <c r="I154" s="24"/>
      <c r="J154" s="5"/>
    </row>
    <row r="155" spans="1:10" ht="12.95" customHeight="1">
      <c r="A155" s="18" t="s">
        <v>728</v>
      </c>
      <c r="B155" s="19" t="s">
        <v>729</v>
      </c>
      <c r="C155" s="15" t="s">
        <v>730</v>
      </c>
      <c r="D155" s="15" t="s">
        <v>318</v>
      </c>
      <c r="E155" s="20">
        <v>1568</v>
      </c>
      <c r="F155" s="21">
        <v>28.499199999999998</v>
      </c>
      <c r="G155" s="22">
        <v>1.2999999999999999E-3</v>
      </c>
      <c r="H155" s="40"/>
      <c r="I155" s="24"/>
      <c r="J155" s="5"/>
    </row>
    <row r="156" spans="1:10" ht="12.95" customHeight="1">
      <c r="A156" s="18" t="s">
        <v>731</v>
      </c>
      <c r="B156" s="19" t="s">
        <v>732</v>
      </c>
      <c r="C156" s="15" t="s">
        <v>733</v>
      </c>
      <c r="D156" s="15" t="s">
        <v>412</v>
      </c>
      <c r="E156" s="20">
        <v>2151</v>
      </c>
      <c r="F156" s="21">
        <v>28.171600000000002</v>
      </c>
      <c r="G156" s="22">
        <v>1.2999999999999999E-3</v>
      </c>
      <c r="H156" s="40"/>
      <c r="I156" s="24"/>
      <c r="J156" s="5"/>
    </row>
    <row r="157" spans="1:10" ht="12.95" customHeight="1">
      <c r="A157" s="18" t="s">
        <v>734</v>
      </c>
      <c r="B157" s="19" t="s">
        <v>735</v>
      </c>
      <c r="C157" s="15" t="s">
        <v>736</v>
      </c>
      <c r="D157" s="15" t="s">
        <v>534</v>
      </c>
      <c r="E157" s="20">
        <v>5572</v>
      </c>
      <c r="F157" s="21">
        <v>28.099599999999999</v>
      </c>
      <c r="G157" s="22">
        <v>1.2999999999999999E-3</v>
      </c>
      <c r="H157" s="40"/>
      <c r="I157" s="24"/>
      <c r="J157" s="5"/>
    </row>
    <row r="158" spans="1:10" ht="12.95" customHeight="1">
      <c r="A158" s="18" t="s">
        <v>737</v>
      </c>
      <c r="B158" s="19" t="s">
        <v>738</v>
      </c>
      <c r="C158" s="15" t="s">
        <v>739</v>
      </c>
      <c r="D158" s="15" t="s">
        <v>297</v>
      </c>
      <c r="E158" s="20">
        <v>4765</v>
      </c>
      <c r="F158" s="21">
        <v>27.83</v>
      </c>
      <c r="G158" s="22">
        <v>1.2999999999999999E-3</v>
      </c>
      <c r="H158" s="40"/>
      <c r="I158" s="24"/>
      <c r="J158" s="5"/>
    </row>
    <row r="159" spans="1:10" ht="12.95" customHeight="1">
      <c r="A159" s="18" t="s">
        <v>740</v>
      </c>
      <c r="B159" s="19" t="s">
        <v>741</v>
      </c>
      <c r="C159" s="15" t="s">
        <v>742</v>
      </c>
      <c r="D159" s="15" t="s">
        <v>290</v>
      </c>
      <c r="E159" s="20">
        <v>3570</v>
      </c>
      <c r="F159" s="21">
        <v>27.781700000000001</v>
      </c>
      <c r="G159" s="22">
        <v>1.2999999999999999E-3</v>
      </c>
      <c r="H159" s="40"/>
      <c r="I159" s="24"/>
      <c r="J159" s="5"/>
    </row>
    <row r="160" spans="1:10" ht="12.95" customHeight="1">
      <c r="A160" s="18" t="s">
        <v>743</v>
      </c>
      <c r="B160" s="19" t="s">
        <v>744</v>
      </c>
      <c r="C160" s="15" t="s">
        <v>745</v>
      </c>
      <c r="D160" s="15" t="s">
        <v>258</v>
      </c>
      <c r="E160" s="20">
        <v>1959</v>
      </c>
      <c r="F160" s="21">
        <v>27.606200000000001</v>
      </c>
      <c r="G160" s="22">
        <v>1.2999999999999999E-3</v>
      </c>
      <c r="H160" s="40"/>
      <c r="I160" s="24"/>
      <c r="J160" s="5"/>
    </row>
    <row r="161" spans="1:10" ht="12.95" customHeight="1">
      <c r="A161" s="18" t="s">
        <v>746</v>
      </c>
      <c r="B161" s="19" t="s">
        <v>747</v>
      </c>
      <c r="C161" s="15" t="s">
        <v>748</v>
      </c>
      <c r="D161" s="15" t="s">
        <v>262</v>
      </c>
      <c r="E161" s="20">
        <v>303689</v>
      </c>
      <c r="F161" s="21">
        <v>27.483899999999998</v>
      </c>
      <c r="G161" s="22">
        <v>1.2999999999999999E-3</v>
      </c>
      <c r="H161" s="40"/>
      <c r="I161" s="24"/>
      <c r="J161" s="5"/>
    </row>
    <row r="162" spans="1:10" ht="12.95" customHeight="1">
      <c r="A162" s="18" t="s">
        <v>749</v>
      </c>
      <c r="B162" s="19" t="s">
        <v>750</v>
      </c>
      <c r="C162" s="15" t="s">
        <v>751</v>
      </c>
      <c r="D162" s="15" t="s">
        <v>311</v>
      </c>
      <c r="E162" s="20">
        <v>16244</v>
      </c>
      <c r="F162" s="21">
        <v>27.4361</v>
      </c>
      <c r="G162" s="22">
        <v>1.2999999999999999E-3</v>
      </c>
      <c r="H162" s="40"/>
      <c r="I162" s="24"/>
      <c r="J162" s="5"/>
    </row>
    <row r="163" spans="1:10" ht="12.95" customHeight="1">
      <c r="A163" s="18" t="s">
        <v>752</v>
      </c>
      <c r="B163" s="19" t="s">
        <v>753</v>
      </c>
      <c r="C163" s="15" t="s">
        <v>754</v>
      </c>
      <c r="D163" s="15" t="s">
        <v>755</v>
      </c>
      <c r="E163" s="20">
        <v>41507</v>
      </c>
      <c r="F163" s="21">
        <v>27.4361</v>
      </c>
      <c r="G163" s="22">
        <v>1.2999999999999999E-3</v>
      </c>
      <c r="H163" s="40"/>
      <c r="I163" s="24"/>
      <c r="J163" s="5"/>
    </row>
    <row r="164" spans="1:10" ht="12.95" customHeight="1">
      <c r="A164" s="18" t="s">
        <v>756</v>
      </c>
      <c r="B164" s="19" t="s">
        <v>757</v>
      </c>
      <c r="C164" s="15" t="s">
        <v>758</v>
      </c>
      <c r="D164" s="15" t="s">
        <v>346</v>
      </c>
      <c r="E164" s="20">
        <v>6496</v>
      </c>
      <c r="F164" s="21">
        <v>27.3124</v>
      </c>
      <c r="G164" s="22">
        <v>1.2999999999999999E-3</v>
      </c>
      <c r="H164" s="40"/>
      <c r="I164" s="24"/>
      <c r="J164" s="5"/>
    </row>
    <row r="165" spans="1:10" ht="12.95" customHeight="1">
      <c r="A165" s="18" t="s">
        <v>759</v>
      </c>
      <c r="B165" s="19" t="s">
        <v>760</v>
      </c>
      <c r="C165" s="15" t="s">
        <v>761</v>
      </c>
      <c r="D165" s="15" t="s">
        <v>509</v>
      </c>
      <c r="E165" s="20">
        <v>1988</v>
      </c>
      <c r="F165" s="21">
        <v>27.026900000000001</v>
      </c>
      <c r="G165" s="22">
        <v>1.2999999999999999E-3</v>
      </c>
      <c r="H165" s="40"/>
      <c r="I165" s="24"/>
      <c r="J165" s="5"/>
    </row>
    <row r="166" spans="1:10" ht="12.95" customHeight="1">
      <c r="A166" s="18" t="s">
        <v>762</v>
      </c>
      <c r="B166" s="19" t="s">
        <v>763</v>
      </c>
      <c r="C166" s="15" t="s">
        <v>764</v>
      </c>
      <c r="D166" s="15" t="s">
        <v>258</v>
      </c>
      <c r="E166" s="20">
        <v>426</v>
      </c>
      <c r="F166" s="21">
        <v>26.991399999999999</v>
      </c>
      <c r="G166" s="22">
        <v>1.1999999999999999E-3</v>
      </c>
      <c r="H166" s="40"/>
      <c r="I166" s="24"/>
      <c r="J166" s="5"/>
    </row>
    <row r="167" spans="1:10" ht="12.95" customHeight="1">
      <c r="A167" s="18" t="s">
        <v>765</v>
      </c>
      <c r="B167" s="19" t="s">
        <v>766</v>
      </c>
      <c r="C167" s="15" t="s">
        <v>767</v>
      </c>
      <c r="D167" s="15" t="s">
        <v>318</v>
      </c>
      <c r="E167" s="20">
        <v>7778</v>
      </c>
      <c r="F167" s="21">
        <v>26.709700000000002</v>
      </c>
      <c r="G167" s="22">
        <v>1.1999999999999999E-3</v>
      </c>
      <c r="H167" s="40"/>
      <c r="I167" s="24"/>
      <c r="J167" s="5"/>
    </row>
    <row r="168" spans="1:10" ht="12.95" customHeight="1">
      <c r="A168" s="18" t="s">
        <v>768</v>
      </c>
      <c r="B168" s="19" t="s">
        <v>769</v>
      </c>
      <c r="C168" s="15" t="s">
        <v>770</v>
      </c>
      <c r="D168" s="15" t="s">
        <v>247</v>
      </c>
      <c r="E168" s="20">
        <v>23087</v>
      </c>
      <c r="F168" s="21">
        <v>26.6632</v>
      </c>
      <c r="G168" s="22">
        <v>1.1999999999999999E-3</v>
      </c>
      <c r="H168" s="40"/>
      <c r="I168" s="24"/>
      <c r="J168" s="5"/>
    </row>
    <row r="169" spans="1:10" ht="12.95" customHeight="1">
      <c r="A169" s="18" t="s">
        <v>771</v>
      </c>
      <c r="B169" s="19" t="s">
        <v>772</v>
      </c>
      <c r="C169" s="15" t="s">
        <v>773</v>
      </c>
      <c r="D169" s="15" t="s">
        <v>534</v>
      </c>
      <c r="E169" s="20">
        <v>960</v>
      </c>
      <c r="F169" s="21">
        <v>26.603999999999999</v>
      </c>
      <c r="G169" s="22">
        <v>1.1999999999999999E-3</v>
      </c>
      <c r="H169" s="40"/>
      <c r="I169" s="24"/>
      <c r="J169" s="5"/>
    </row>
    <row r="170" spans="1:10" ht="12.95" customHeight="1">
      <c r="A170" s="18" t="s">
        <v>774</v>
      </c>
      <c r="B170" s="19" t="s">
        <v>775</v>
      </c>
      <c r="C170" s="15" t="s">
        <v>776</v>
      </c>
      <c r="D170" s="15" t="s">
        <v>297</v>
      </c>
      <c r="E170" s="20">
        <v>1809</v>
      </c>
      <c r="F170" s="21">
        <v>26.288399999999999</v>
      </c>
      <c r="G170" s="22">
        <v>1.1999999999999999E-3</v>
      </c>
      <c r="H170" s="40"/>
      <c r="I170" s="24"/>
      <c r="J170" s="5"/>
    </row>
    <row r="171" spans="1:10" ht="12.95" customHeight="1">
      <c r="A171" s="18" t="s">
        <v>777</v>
      </c>
      <c r="B171" s="19" t="s">
        <v>778</v>
      </c>
      <c r="C171" s="15" t="s">
        <v>779</v>
      </c>
      <c r="D171" s="15" t="s">
        <v>258</v>
      </c>
      <c r="E171" s="20">
        <v>284</v>
      </c>
      <c r="F171" s="21">
        <v>25.906600000000001</v>
      </c>
      <c r="G171" s="22">
        <v>1.1999999999999999E-3</v>
      </c>
      <c r="H171" s="40"/>
      <c r="I171" s="24"/>
      <c r="J171" s="5"/>
    </row>
    <row r="172" spans="1:10" ht="12.95" customHeight="1">
      <c r="A172" s="18" t="s">
        <v>780</v>
      </c>
      <c r="B172" s="19" t="s">
        <v>781</v>
      </c>
      <c r="C172" s="15" t="s">
        <v>782</v>
      </c>
      <c r="D172" s="15" t="s">
        <v>639</v>
      </c>
      <c r="E172" s="20">
        <v>1428</v>
      </c>
      <c r="F172" s="21">
        <v>25.840399999999999</v>
      </c>
      <c r="G172" s="22">
        <v>1.1999999999999999E-3</v>
      </c>
      <c r="H172" s="40"/>
      <c r="I172" s="24"/>
      <c r="J172" s="5"/>
    </row>
    <row r="173" spans="1:10" ht="12.95" customHeight="1">
      <c r="A173" s="18" t="s">
        <v>783</v>
      </c>
      <c r="B173" s="19" t="s">
        <v>784</v>
      </c>
      <c r="C173" s="15" t="s">
        <v>785</v>
      </c>
      <c r="D173" s="15" t="s">
        <v>373</v>
      </c>
      <c r="E173" s="20">
        <v>3312</v>
      </c>
      <c r="F173" s="21">
        <v>25.8369</v>
      </c>
      <c r="G173" s="22">
        <v>1.1999999999999999E-3</v>
      </c>
      <c r="H173" s="40"/>
      <c r="I173" s="24"/>
      <c r="J173" s="5"/>
    </row>
    <row r="174" spans="1:10" ht="12.95" customHeight="1">
      <c r="A174" s="18" t="s">
        <v>786</v>
      </c>
      <c r="B174" s="19" t="s">
        <v>787</v>
      </c>
      <c r="C174" s="15" t="s">
        <v>788</v>
      </c>
      <c r="D174" s="15" t="s">
        <v>509</v>
      </c>
      <c r="E174" s="20">
        <v>1408</v>
      </c>
      <c r="F174" s="21">
        <v>25.522099999999998</v>
      </c>
      <c r="G174" s="22">
        <v>1.1999999999999999E-3</v>
      </c>
      <c r="H174" s="40"/>
      <c r="I174" s="24"/>
      <c r="J174" s="5"/>
    </row>
    <row r="175" spans="1:10" ht="12.95" customHeight="1">
      <c r="A175" s="18" t="s">
        <v>789</v>
      </c>
      <c r="B175" s="19" t="s">
        <v>790</v>
      </c>
      <c r="C175" s="15" t="s">
        <v>791</v>
      </c>
      <c r="D175" s="15" t="s">
        <v>332</v>
      </c>
      <c r="E175" s="20">
        <v>3889</v>
      </c>
      <c r="F175" s="21">
        <v>25.4068</v>
      </c>
      <c r="G175" s="22">
        <v>1.1999999999999999E-3</v>
      </c>
      <c r="H175" s="40"/>
      <c r="I175" s="24"/>
      <c r="J175" s="5"/>
    </row>
    <row r="176" spans="1:10" ht="12.95" customHeight="1">
      <c r="A176" s="18" t="s">
        <v>792</v>
      </c>
      <c r="B176" s="19" t="s">
        <v>793</v>
      </c>
      <c r="C176" s="15" t="s">
        <v>794</v>
      </c>
      <c r="D176" s="15" t="s">
        <v>437</v>
      </c>
      <c r="E176" s="20">
        <v>1384</v>
      </c>
      <c r="F176" s="21">
        <v>25.252500000000001</v>
      </c>
      <c r="G176" s="22">
        <v>1.1999999999999999E-3</v>
      </c>
      <c r="H176" s="40"/>
      <c r="I176" s="24"/>
      <c r="J176" s="5"/>
    </row>
    <row r="177" spans="1:10" ht="12.95" customHeight="1">
      <c r="A177" s="18" t="s">
        <v>795</v>
      </c>
      <c r="B177" s="19" t="s">
        <v>796</v>
      </c>
      <c r="C177" s="15" t="s">
        <v>797</v>
      </c>
      <c r="D177" s="15" t="s">
        <v>325</v>
      </c>
      <c r="E177" s="20">
        <v>505</v>
      </c>
      <c r="F177" s="21">
        <v>24.416</v>
      </c>
      <c r="G177" s="22">
        <v>1.1000000000000001E-3</v>
      </c>
      <c r="H177" s="40"/>
      <c r="I177" s="24"/>
      <c r="J177" s="5"/>
    </row>
    <row r="178" spans="1:10" ht="12.95" customHeight="1">
      <c r="A178" s="18" t="s">
        <v>798</v>
      </c>
      <c r="B178" s="19" t="s">
        <v>799</v>
      </c>
      <c r="C178" s="15" t="s">
        <v>800</v>
      </c>
      <c r="D178" s="15" t="s">
        <v>247</v>
      </c>
      <c r="E178" s="20">
        <v>4235</v>
      </c>
      <c r="F178" s="21">
        <v>23.536000000000001</v>
      </c>
      <c r="G178" s="22">
        <v>1.1000000000000001E-3</v>
      </c>
      <c r="H178" s="40"/>
      <c r="I178" s="24"/>
      <c r="J178" s="5"/>
    </row>
    <row r="179" spans="1:10" ht="12.95" customHeight="1">
      <c r="A179" s="18" t="s">
        <v>801</v>
      </c>
      <c r="B179" s="19" t="s">
        <v>802</v>
      </c>
      <c r="C179" s="15" t="s">
        <v>803</v>
      </c>
      <c r="D179" s="15" t="s">
        <v>318</v>
      </c>
      <c r="E179" s="20">
        <v>4663</v>
      </c>
      <c r="F179" s="21">
        <v>23.459599999999998</v>
      </c>
      <c r="G179" s="22">
        <v>1.1000000000000001E-3</v>
      </c>
      <c r="H179" s="40"/>
      <c r="I179" s="24"/>
      <c r="J179" s="5"/>
    </row>
    <row r="180" spans="1:10" ht="12.95" customHeight="1">
      <c r="A180" s="18" t="s">
        <v>804</v>
      </c>
      <c r="B180" s="19" t="s">
        <v>805</v>
      </c>
      <c r="C180" s="15" t="s">
        <v>806</v>
      </c>
      <c r="D180" s="15" t="s">
        <v>412</v>
      </c>
      <c r="E180" s="20">
        <v>2326</v>
      </c>
      <c r="F180" s="21">
        <v>23.440300000000001</v>
      </c>
      <c r="G180" s="22">
        <v>1.1000000000000001E-3</v>
      </c>
      <c r="H180" s="40"/>
      <c r="I180" s="24"/>
      <c r="J180" s="5"/>
    </row>
    <row r="181" spans="1:10" ht="12.95" customHeight="1">
      <c r="A181" s="18" t="s">
        <v>807</v>
      </c>
      <c r="B181" s="19" t="s">
        <v>808</v>
      </c>
      <c r="C181" s="15" t="s">
        <v>809</v>
      </c>
      <c r="D181" s="15" t="s">
        <v>297</v>
      </c>
      <c r="E181" s="20">
        <v>1620</v>
      </c>
      <c r="F181" s="21">
        <v>23.381499999999999</v>
      </c>
      <c r="G181" s="22">
        <v>1.1000000000000001E-3</v>
      </c>
      <c r="H181" s="40"/>
      <c r="I181" s="24"/>
      <c r="J181" s="5"/>
    </row>
    <row r="182" spans="1:10" ht="12.95" customHeight="1">
      <c r="A182" s="18" t="s">
        <v>810</v>
      </c>
      <c r="B182" s="19" t="s">
        <v>811</v>
      </c>
      <c r="C182" s="15" t="s">
        <v>812</v>
      </c>
      <c r="D182" s="15" t="s">
        <v>262</v>
      </c>
      <c r="E182" s="20">
        <v>1415</v>
      </c>
      <c r="F182" s="21">
        <v>23.106999999999999</v>
      </c>
      <c r="G182" s="22">
        <v>1.1000000000000001E-3</v>
      </c>
      <c r="H182" s="40"/>
      <c r="I182" s="24"/>
      <c r="J182" s="5"/>
    </row>
    <row r="183" spans="1:10" ht="12.95" customHeight="1">
      <c r="A183" s="18" t="s">
        <v>813</v>
      </c>
      <c r="B183" s="19" t="s">
        <v>814</v>
      </c>
      <c r="C183" s="15" t="s">
        <v>815</v>
      </c>
      <c r="D183" s="15" t="s">
        <v>426</v>
      </c>
      <c r="E183" s="20">
        <v>2702</v>
      </c>
      <c r="F183" s="21">
        <v>22.844100000000001</v>
      </c>
      <c r="G183" s="22">
        <v>1.1000000000000001E-3</v>
      </c>
      <c r="H183" s="40"/>
      <c r="I183" s="24"/>
      <c r="J183" s="5"/>
    </row>
    <row r="184" spans="1:10" ht="12.95" customHeight="1">
      <c r="A184" s="18" t="s">
        <v>816</v>
      </c>
      <c r="B184" s="19" t="s">
        <v>817</v>
      </c>
      <c r="C184" s="15" t="s">
        <v>818</v>
      </c>
      <c r="D184" s="15" t="s">
        <v>553</v>
      </c>
      <c r="E184" s="20">
        <v>1495</v>
      </c>
      <c r="F184" s="21">
        <v>22.534099999999999</v>
      </c>
      <c r="G184" s="22">
        <v>1E-3</v>
      </c>
      <c r="H184" s="40"/>
      <c r="I184" s="24"/>
      <c r="J184" s="5"/>
    </row>
    <row r="185" spans="1:10" ht="12.95" customHeight="1">
      <c r="A185" s="18" t="s">
        <v>819</v>
      </c>
      <c r="B185" s="19" t="s">
        <v>820</v>
      </c>
      <c r="C185" s="15" t="s">
        <v>821</v>
      </c>
      <c r="D185" s="15" t="s">
        <v>247</v>
      </c>
      <c r="E185" s="20">
        <v>9445</v>
      </c>
      <c r="F185" s="21">
        <v>22.4999</v>
      </c>
      <c r="G185" s="22">
        <v>1E-3</v>
      </c>
      <c r="H185" s="40"/>
      <c r="I185" s="24"/>
      <c r="J185" s="5"/>
    </row>
    <row r="186" spans="1:10" ht="12.95" customHeight="1">
      <c r="A186" s="18" t="s">
        <v>822</v>
      </c>
      <c r="B186" s="19" t="s">
        <v>823</v>
      </c>
      <c r="C186" s="15" t="s">
        <v>824</v>
      </c>
      <c r="D186" s="15" t="s">
        <v>422</v>
      </c>
      <c r="E186" s="20">
        <v>1245</v>
      </c>
      <c r="F186" s="21">
        <v>22.2544</v>
      </c>
      <c r="G186" s="22">
        <v>1E-3</v>
      </c>
      <c r="H186" s="40"/>
      <c r="I186" s="24"/>
      <c r="J186" s="5"/>
    </row>
    <row r="187" spans="1:10" ht="12.95" customHeight="1">
      <c r="A187" s="18" t="s">
        <v>825</v>
      </c>
      <c r="B187" s="19" t="s">
        <v>826</v>
      </c>
      <c r="C187" s="15" t="s">
        <v>827</v>
      </c>
      <c r="D187" s="15" t="s">
        <v>369</v>
      </c>
      <c r="E187" s="20">
        <v>10880</v>
      </c>
      <c r="F187" s="21">
        <v>22.003699999999998</v>
      </c>
      <c r="G187" s="22">
        <v>1E-3</v>
      </c>
      <c r="H187" s="40"/>
      <c r="I187" s="24"/>
      <c r="J187" s="5"/>
    </row>
    <row r="188" spans="1:10" ht="12.95" customHeight="1">
      <c r="A188" s="18" t="s">
        <v>828</v>
      </c>
      <c r="B188" s="19" t="s">
        <v>829</v>
      </c>
      <c r="C188" s="15" t="s">
        <v>830</v>
      </c>
      <c r="D188" s="15" t="s">
        <v>290</v>
      </c>
      <c r="E188" s="20">
        <v>3660</v>
      </c>
      <c r="F188" s="21">
        <v>21.890499999999999</v>
      </c>
      <c r="G188" s="22">
        <v>1E-3</v>
      </c>
      <c r="H188" s="40"/>
      <c r="I188" s="24"/>
      <c r="J188" s="5"/>
    </row>
    <row r="189" spans="1:10" ht="12.95" customHeight="1">
      <c r="A189" s="18" t="s">
        <v>831</v>
      </c>
      <c r="B189" s="19" t="s">
        <v>832</v>
      </c>
      <c r="C189" s="15" t="s">
        <v>833</v>
      </c>
      <c r="D189" s="15" t="s">
        <v>513</v>
      </c>
      <c r="E189" s="20">
        <v>3324</v>
      </c>
      <c r="F189" s="21">
        <v>21.3766</v>
      </c>
      <c r="G189" s="22">
        <v>1E-3</v>
      </c>
      <c r="H189" s="40"/>
      <c r="I189" s="24"/>
      <c r="J189" s="5"/>
    </row>
    <row r="190" spans="1:10" ht="12.95" customHeight="1">
      <c r="A190" s="18" t="s">
        <v>834</v>
      </c>
      <c r="B190" s="19" t="s">
        <v>835</v>
      </c>
      <c r="C190" s="15" t="s">
        <v>836</v>
      </c>
      <c r="D190" s="15" t="s">
        <v>412</v>
      </c>
      <c r="E190" s="20">
        <v>575</v>
      </c>
      <c r="F190" s="21">
        <v>20.720099999999999</v>
      </c>
      <c r="G190" s="22">
        <v>1E-3</v>
      </c>
      <c r="H190" s="40"/>
      <c r="I190" s="24"/>
      <c r="J190" s="5"/>
    </row>
    <row r="191" spans="1:10" ht="12.95" customHeight="1">
      <c r="A191" s="18" t="s">
        <v>837</v>
      </c>
      <c r="B191" s="19" t="s">
        <v>838</v>
      </c>
      <c r="C191" s="15" t="s">
        <v>839</v>
      </c>
      <c r="D191" s="15" t="s">
        <v>408</v>
      </c>
      <c r="E191" s="20">
        <v>942</v>
      </c>
      <c r="F191" s="21">
        <v>20.520499999999998</v>
      </c>
      <c r="G191" s="22">
        <v>1E-3</v>
      </c>
      <c r="H191" s="40"/>
      <c r="I191" s="24"/>
      <c r="J191" s="5"/>
    </row>
    <row r="192" spans="1:10" ht="12.95" customHeight="1">
      <c r="A192" s="18" t="s">
        <v>840</v>
      </c>
      <c r="B192" s="19" t="s">
        <v>841</v>
      </c>
      <c r="C192" s="15" t="s">
        <v>842</v>
      </c>
      <c r="D192" s="15" t="s">
        <v>290</v>
      </c>
      <c r="E192" s="20">
        <v>7165</v>
      </c>
      <c r="F192" s="21">
        <v>20.416699999999999</v>
      </c>
      <c r="G192" s="22">
        <v>8.9999999999999998E-4</v>
      </c>
      <c r="H192" s="40"/>
      <c r="I192" s="24"/>
      <c r="J192" s="5"/>
    </row>
    <row r="193" spans="1:10" ht="12.95" customHeight="1">
      <c r="A193" s="18" t="s">
        <v>843</v>
      </c>
      <c r="B193" s="19" t="s">
        <v>844</v>
      </c>
      <c r="C193" s="15" t="s">
        <v>845</v>
      </c>
      <c r="D193" s="15" t="s">
        <v>534</v>
      </c>
      <c r="E193" s="20">
        <v>5446</v>
      </c>
      <c r="F193" s="21">
        <v>20.395299999999999</v>
      </c>
      <c r="G193" s="22">
        <v>8.9999999999999998E-4</v>
      </c>
      <c r="H193" s="40"/>
      <c r="I193" s="24"/>
      <c r="J193" s="5"/>
    </row>
    <row r="194" spans="1:10" ht="12.95" customHeight="1">
      <c r="A194" s="18" t="s">
        <v>846</v>
      </c>
      <c r="B194" s="19" t="s">
        <v>847</v>
      </c>
      <c r="C194" s="15" t="s">
        <v>848</v>
      </c>
      <c r="D194" s="15" t="s">
        <v>534</v>
      </c>
      <c r="E194" s="20">
        <v>2155</v>
      </c>
      <c r="F194" s="21">
        <v>20.377700000000001</v>
      </c>
      <c r="G194" s="22">
        <v>8.9999999999999998E-4</v>
      </c>
      <c r="H194" s="40"/>
      <c r="I194" s="24"/>
      <c r="J194" s="5"/>
    </row>
    <row r="195" spans="1:10" ht="12.95" customHeight="1">
      <c r="A195" s="18" t="s">
        <v>849</v>
      </c>
      <c r="B195" s="19" t="s">
        <v>850</v>
      </c>
      <c r="C195" s="15" t="s">
        <v>851</v>
      </c>
      <c r="D195" s="15" t="s">
        <v>373</v>
      </c>
      <c r="E195" s="20">
        <v>6302</v>
      </c>
      <c r="F195" s="21">
        <v>20.232600000000001</v>
      </c>
      <c r="G195" s="22">
        <v>8.9999999999999998E-4</v>
      </c>
      <c r="H195" s="40"/>
      <c r="I195" s="24"/>
      <c r="J195" s="5"/>
    </row>
    <row r="196" spans="1:10" ht="12.95" customHeight="1">
      <c r="A196" s="18" t="s">
        <v>852</v>
      </c>
      <c r="B196" s="19" t="s">
        <v>853</v>
      </c>
      <c r="C196" s="15" t="s">
        <v>854</v>
      </c>
      <c r="D196" s="15" t="s">
        <v>509</v>
      </c>
      <c r="E196" s="20">
        <v>1665</v>
      </c>
      <c r="F196" s="21">
        <v>19.498000000000001</v>
      </c>
      <c r="G196" s="22">
        <v>8.9999999999999998E-4</v>
      </c>
      <c r="H196" s="40"/>
      <c r="I196" s="24"/>
      <c r="J196" s="5"/>
    </row>
    <row r="197" spans="1:10" ht="12.95" customHeight="1">
      <c r="A197" s="18" t="s">
        <v>855</v>
      </c>
      <c r="B197" s="19" t="s">
        <v>856</v>
      </c>
      <c r="C197" s="15" t="s">
        <v>857</v>
      </c>
      <c r="D197" s="15" t="s">
        <v>297</v>
      </c>
      <c r="E197" s="20">
        <v>5377</v>
      </c>
      <c r="F197" s="21">
        <v>19.494299999999999</v>
      </c>
      <c r="G197" s="22">
        <v>8.9999999999999998E-4</v>
      </c>
      <c r="H197" s="40"/>
      <c r="I197" s="24"/>
      <c r="J197" s="5"/>
    </row>
    <row r="198" spans="1:10" ht="12.95" customHeight="1">
      <c r="A198" s="18" t="s">
        <v>858</v>
      </c>
      <c r="B198" s="19" t="s">
        <v>859</v>
      </c>
      <c r="C198" s="15" t="s">
        <v>860</v>
      </c>
      <c r="D198" s="15" t="s">
        <v>408</v>
      </c>
      <c r="E198" s="20">
        <v>896</v>
      </c>
      <c r="F198" s="21">
        <v>19.228200000000001</v>
      </c>
      <c r="G198" s="22">
        <v>8.9999999999999998E-4</v>
      </c>
      <c r="H198" s="40"/>
      <c r="I198" s="24"/>
      <c r="J198" s="5"/>
    </row>
    <row r="199" spans="1:10" ht="12.95" customHeight="1">
      <c r="A199" s="18" t="s">
        <v>861</v>
      </c>
      <c r="B199" s="19" t="s">
        <v>862</v>
      </c>
      <c r="C199" s="15" t="s">
        <v>863</v>
      </c>
      <c r="D199" s="15" t="s">
        <v>523</v>
      </c>
      <c r="E199" s="20">
        <v>823</v>
      </c>
      <c r="F199" s="21">
        <v>19.139700000000001</v>
      </c>
      <c r="G199" s="22">
        <v>8.9999999999999998E-4</v>
      </c>
      <c r="H199" s="40"/>
      <c r="I199" s="24"/>
      <c r="J199" s="5"/>
    </row>
    <row r="200" spans="1:10" ht="12.95" customHeight="1">
      <c r="A200" s="18" t="s">
        <v>864</v>
      </c>
      <c r="B200" s="19" t="s">
        <v>865</v>
      </c>
      <c r="C200" s="15" t="s">
        <v>866</v>
      </c>
      <c r="D200" s="15" t="s">
        <v>332</v>
      </c>
      <c r="E200" s="20">
        <v>17510</v>
      </c>
      <c r="F200" s="21">
        <v>18.811</v>
      </c>
      <c r="G200" s="22">
        <v>8.9999999999999998E-4</v>
      </c>
      <c r="H200" s="40"/>
      <c r="I200" s="24"/>
      <c r="J200" s="5"/>
    </row>
    <row r="201" spans="1:10" ht="12.95" customHeight="1">
      <c r="A201" s="18" t="s">
        <v>867</v>
      </c>
      <c r="B201" s="19" t="s">
        <v>868</v>
      </c>
      <c r="C201" s="15" t="s">
        <v>869</v>
      </c>
      <c r="D201" s="15" t="s">
        <v>523</v>
      </c>
      <c r="E201" s="20">
        <v>1879</v>
      </c>
      <c r="F201" s="21">
        <v>18.5288</v>
      </c>
      <c r="G201" s="22">
        <v>8.9999999999999998E-4</v>
      </c>
      <c r="H201" s="40"/>
      <c r="I201" s="24"/>
      <c r="J201" s="5"/>
    </row>
    <row r="202" spans="1:10" ht="12.95" customHeight="1">
      <c r="A202" s="18" t="s">
        <v>870</v>
      </c>
      <c r="B202" s="19" t="s">
        <v>871</v>
      </c>
      <c r="C202" s="15" t="s">
        <v>872</v>
      </c>
      <c r="D202" s="15" t="s">
        <v>433</v>
      </c>
      <c r="E202" s="20">
        <v>11256</v>
      </c>
      <c r="F202" s="21">
        <v>18.341699999999999</v>
      </c>
      <c r="G202" s="22">
        <v>8.0000000000000004E-4</v>
      </c>
      <c r="H202" s="40"/>
      <c r="I202" s="24"/>
      <c r="J202" s="5"/>
    </row>
    <row r="203" spans="1:10" ht="12.95" customHeight="1">
      <c r="A203" s="18" t="s">
        <v>873</v>
      </c>
      <c r="B203" s="19" t="s">
        <v>874</v>
      </c>
      <c r="C203" s="15" t="s">
        <v>875</v>
      </c>
      <c r="D203" s="15" t="s">
        <v>332</v>
      </c>
      <c r="E203" s="20">
        <v>1471</v>
      </c>
      <c r="F203" s="21">
        <v>18.2272</v>
      </c>
      <c r="G203" s="22">
        <v>8.0000000000000004E-4</v>
      </c>
      <c r="H203" s="40"/>
      <c r="I203" s="24"/>
      <c r="J203" s="5"/>
    </row>
    <row r="204" spans="1:10" ht="12.95" customHeight="1">
      <c r="A204" s="18" t="s">
        <v>876</v>
      </c>
      <c r="B204" s="19" t="s">
        <v>877</v>
      </c>
      <c r="C204" s="15" t="s">
        <v>878</v>
      </c>
      <c r="D204" s="15" t="s">
        <v>879</v>
      </c>
      <c r="E204" s="20">
        <v>725</v>
      </c>
      <c r="F204" s="21">
        <v>18.114100000000001</v>
      </c>
      <c r="G204" s="22">
        <v>8.0000000000000004E-4</v>
      </c>
      <c r="H204" s="40"/>
      <c r="I204" s="24"/>
      <c r="J204" s="5"/>
    </row>
    <row r="205" spans="1:10" ht="12.95" customHeight="1">
      <c r="A205" s="18" t="s">
        <v>880</v>
      </c>
      <c r="B205" s="19" t="s">
        <v>881</v>
      </c>
      <c r="C205" s="15" t="s">
        <v>882</v>
      </c>
      <c r="D205" s="15" t="s">
        <v>883</v>
      </c>
      <c r="E205" s="20">
        <v>332</v>
      </c>
      <c r="F205" s="21">
        <v>18.091799999999999</v>
      </c>
      <c r="G205" s="22">
        <v>8.0000000000000004E-4</v>
      </c>
      <c r="H205" s="40"/>
      <c r="I205" s="24"/>
      <c r="J205" s="5"/>
    </row>
    <row r="206" spans="1:10" ht="12.95" customHeight="1">
      <c r="A206" s="18" t="s">
        <v>884</v>
      </c>
      <c r="B206" s="19" t="s">
        <v>885</v>
      </c>
      <c r="C206" s="15" t="s">
        <v>886</v>
      </c>
      <c r="D206" s="15" t="s">
        <v>391</v>
      </c>
      <c r="E206" s="20">
        <v>2950</v>
      </c>
      <c r="F206" s="21">
        <v>17.971399999999999</v>
      </c>
      <c r="G206" s="22">
        <v>8.0000000000000004E-4</v>
      </c>
      <c r="H206" s="40"/>
      <c r="I206" s="24"/>
      <c r="J206" s="5"/>
    </row>
    <row r="207" spans="1:10" ht="12.95" customHeight="1">
      <c r="A207" s="18" t="s">
        <v>887</v>
      </c>
      <c r="B207" s="19" t="s">
        <v>888</v>
      </c>
      <c r="C207" s="15" t="s">
        <v>889</v>
      </c>
      <c r="D207" s="15" t="s">
        <v>290</v>
      </c>
      <c r="E207" s="20">
        <v>1180</v>
      </c>
      <c r="F207" s="21">
        <v>17.921800000000001</v>
      </c>
      <c r="G207" s="22">
        <v>8.0000000000000004E-4</v>
      </c>
      <c r="H207" s="40"/>
      <c r="I207" s="24"/>
      <c r="J207" s="5"/>
    </row>
    <row r="208" spans="1:10" ht="12.95" customHeight="1">
      <c r="A208" s="18" t="s">
        <v>890</v>
      </c>
      <c r="B208" s="19" t="s">
        <v>891</v>
      </c>
      <c r="C208" s="15" t="s">
        <v>892</v>
      </c>
      <c r="D208" s="15" t="s">
        <v>422</v>
      </c>
      <c r="E208" s="20">
        <v>463</v>
      </c>
      <c r="F208" s="21">
        <v>17.888500000000001</v>
      </c>
      <c r="G208" s="22">
        <v>8.0000000000000004E-4</v>
      </c>
      <c r="H208" s="40"/>
      <c r="I208" s="24"/>
      <c r="J208" s="5"/>
    </row>
    <row r="209" spans="1:10" ht="12.95" customHeight="1">
      <c r="A209" s="18" t="s">
        <v>893</v>
      </c>
      <c r="B209" s="19" t="s">
        <v>894</v>
      </c>
      <c r="C209" s="15" t="s">
        <v>895</v>
      </c>
      <c r="D209" s="15" t="s">
        <v>290</v>
      </c>
      <c r="E209" s="20">
        <v>2256</v>
      </c>
      <c r="F209" s="21">
        <v>17.8066</v>
      </c>
      <c r="G209" s="22">
        <v>8.0000000000000004E-4</v>
      </c>
      <c r="H209" s="40"/>
      <c r="I209" s="24"/>
      <c r="J209" s="5"/>
    </row>
    <row r="210" spans="1:10" ht="12.95" customHeight="1">
      <c r="A210" s="18" t="s">
        <v>896</v>
      </c>
      <c r="B210" s="19" t="s">
        <v>897</v>
      </c>
      <c r="C210" s="15" t="s">
        <v>898</v>
      </c>
      <c r="D210" s="15" t="s">
        <v>325</v>
      </c>
      <c r="E210" s="20">
        <v>954</v>
      </c>
      <c r="F210" s="21">
        <v>17.805</v>
      </c>
      <c r="G210" s="22">
        <v>8.0000000000000004E-4</v>
      </c>
      <c r="H210" s="40"/>
      <c r="I210" s="24"/>
      <c r="J210" s="5"/>
    </row>
    <row r="211" spans="1:10" ht="12.95" customHeight="1">
      <c r="A211" s="18" t="s">
        <v>899</v>
      </c>
      <c r="B211" s="19" t="s">
        <v>900</v>
      </c>
      <c r="C211" s="15" t="s">
        <v>901</v>
      </c>
      <c r="D211" s="15" t="s">
        <v>553</v>
      </c>
      <c r="E211" s="20">
        <v>480</v>
      </c>
      <c r="F211" s="21">
        <v>17.666899999999998</v>
      </c>
      <c r="G211" s="22">
        <v>8.0000000000000004E-4</v>
      </c>
      <c r="H211" s="40"/>
      <c r="I211" s="24"/>
      <c r="J211" s="5"/>
    </row>
    <row r="212" spans="1:10" ht="12.95" customHeight="1">
      <c r="A212" s="18" t="s">
        <v>902</v>
      </c>
      <c r="B212" s="19" t="s">
        <v>903</v>
      </c>
      <c r="C212" s="15" t="s">
        <v>904</v>
      </c>
      <c r="D212" s="15" t="s">
        <v>523</v>
      </c>
      <c r="E212" s="20">
        <v>424</v>
      </c>
      <c r="F212" s="21">
        <v>17.590499999999999</v>
      </c>
      <c r="G212" s="22">
        <v>8.0000000000000004E-4</v>
      </c>
      <c r="H212" s="40"/>
      <c r="I212" s="24"/>
      <c r="J212" s="5"/>
    </row>
    <row r="213" spans="1:10" ht="12.95" customHeight="1">
      <c r="A213" s="18" t="s">
        <v>905</v>
      </c>
      <c r="B213" s="19" t="s">
        <v>906</v>
      </c>
      <c r="C213" s="15" t="s">
        <v>907</v>
      </c>
      <c r="D213" s="15" t="s">
        <v>534</v>
      </c>
      <c r="E213" s="20">
        <v>4001</v>
      </c>
      <c r="F213" s="21">
        <v>17.496400000000001</v>
      </c>
      <c r="G213" s="22">
        <v>8.0000000000000004E-4</v>
      </c>
      <c r="H213" s="40"/>
      <c r="I213" s="24"/>
      <c r="J213" s="5"/>
    </row>
    <row r="214" spans="1:10" ht="12.95" customHeight="1">
      <c r="A214" s="18" t="s">
        <v>908</v>
      </c>
      <c r="B214" s="19" t="s">
        <v>909</v>
      </c>
      <c r="C214" s="15" t="s">
        <v>910</v>
      </c>
      <c r="D214" s="15" t="s">
        <v>523</v>
      </c>
      <c r="E214" s="20">
        <v>481</v>
      </c>
      <c r="F214" s="21">
        <v>17.207999999999998</v>
      </c>
      <c r="G214" s="22">
        <v>8.0000000000000004E-4</v>
      </c>
      <c r="H214" s="40"/>
      <c r="I214" s="24"/>
      <c r="J214" s="5"/>
    </row>
    <row r="215" spans="1:10" ht="12.95" customHeight="1">
      <c r="A215" s="18" t="s">
        <v>911</v>
      </c>
      <c r="B215" s="19" t="s">
        <v>912</v>
      </c>
      <c r="C215" s="15" t="s">
        <v>913</v>
      </c>
      <c r="D215" s="15" t="s">
        <v>297</v>
      </c>
      <c r="E215" s="20">
        <v>7374</v>
      </c>
      <c r="F215" s="21">
        <v>17.173999999999999</v>
      </c>
      <c r="G215" s="22">
        <v>8.0000000000000004E-4</v>
      </c>
      <c r="H215" s="40"/>
      <c r="I215" s="24"/>
      <c r="J215" s="5"/>
    </row>
    <row r="216" spans="1:10" ht="12.95" customHeight="1">
      <c r="A216" s="18" t="s">
        <v>914</v>
      </c>
      <c r="B216" s="19" t="s">
        <v>915</v>
      </c>
      <c r="C216" s="15" t="s">
        <v>916</v>
      </c>
      <c r="D216" s="15" t="s">
        <v>513</v>
      </c>
      <c r="E216" s="20">
        <v>8464</v>
      </c>
      <c r="F216" s="21">
        <v>17.080400000000001</v>
      </c>
      <c r="G216" s="22">
        <v>8.0000000000000004E-4</v>
      </c>
      <c r="H216" s="40"/>
      <c r="I216" s="24"/>
      <c r="J216" s="5"/>
    </row>
    <row r="217" spans="1:10" ht="12.95" customHeight="1">
      <c r="A217" s="18" t="s">
        <v>917</v>
      </c>
      <c r="B217" s="19" t="s">
        <v>918</v>
      </c>
      <c r="C217" s="15" t="s">
        <v>919</v>
      </c>
      <c r="D217" s="15" t="s">
        <v>534</v>
      </c>
      <c r="E217" s="20">
        <v>493</v>
      </c>
      <c r="F217" s="21">
        <v>16.889199999999999</v>
      </c>
      <c r="G217" s="22">
        <v>8.0000000000000004E-4</v>
      </c>
      <c r="H217" s="40"/>
      <c r="I217" s="24"/>
      <c r="J217" s="5"/>
    </row>
    <row r="218" spans="1:10" ht="12.95" customHeight="1">
      <c r="A218" s="18" t="s">
        <v>920</v>
      </c>
      <c r="B218" s="19" t="s">
        <v>921</v>
      </c>
      <c r="C218" s="15" t="s">
        <v>922</v>
      </c>
      <c r="D218" s="15" t="s">
        <v>297</v>
      </c>
      <c r="E218" s="20">
        <v>64</v>
      </c>
      <c r="F218" s="21">
        <v>16.750900000000001</v>
      </c>
      <c r="G218" s="22">
        <v>8.0000000000000004E-4</v>
      </c>
      <c r="H218" s="40"/>
      <c r="I218" s="24"/>
      <c r="J218" s="5"/>
    </row>
    <row r="219" spans="1:10" ht="12.95" customHeight="1">
      <c r="A219" s="18" t="s">
        <v>923</v>
      </c>
      <c r="B219" s="19" t="s">
        <v>924</v>
      </c>
      <c r="C219" s="15" t="s">
        <v>925</v>
      </c>
      <c r="D219" s="15" t="s">
        <v>247</v>
      </c>
      <c r="E219" s="20">
        <v>14862</v>
      </c>
      <c r="F219" s="21">
        <v>16.7227</v>
      </c>
      <c r="G219" s="22">
        <v>8.0000000000000004E-4</v>
      </c>
      <c r="H219" s="40"/>
      <c r="I219" s="24"/>
      <c r="J219" s="5"/>
    </row>
    <row r="220" spans="1:10" ht="12.95" customHeight="1">
      <c r="A220" s="18" t="s">
        <v>926</v>
      </c>
      <c r="B220" s="19" t="s">
        <v>927</v>
      </c>
      <c r="C220" s="15" t="s">
        <v>928</v>
      </c>
      <c r="D220" s="15" t="s">
        <v>422</v>
      </c>
      <c r="E220" s="20">
        <v>130</v>
      </c>
      <c r="F220" s="21">
        <v>16.7226</v>
      </c>
      <c r="G220" s="22">
        <v>8.0000000000000004E-4</v>
      </c>
      <c r="H220" s="40"/>
      <c r="I220" s="24"/>
      <c r="J220" s="5"/>
    </row>
    <row r="221" spans="1:10" ht="12.95" customHeight="1">
      <c r="A221" s="18" t="s">
        <v>929</v>
      </c>
      <c r="B221" s="19" t="s">
        <v>930</v>
      </c>
      <c r="C221" s="15" t="s">
        <v>931</v>
      </c>
      <c r="D221" s="15" t="s">
        <v>530</v>
      </c>
      <c r="E221" s="20">
        <v>115</v>
      </c>
      <c r="F221" s="21">
        <v>16.675699999999999</v>
      </c>
      <c r="G221" s="22">
        <v>8.0000000000000004E-4</v>
      </c>
      <c r="H221" s="40"/>
      <c r="I221" s="24"/>
      <c r="J221" s="5"/>
    </row>
    <row r="222" spans="1:10" ht="12.95" customHeight="1">
      <c r="A222" s="18" t="s">
        <v>932</v>
      </c>
      <c r="B222" s="19" t="s">
        <v>933</v>
      </c>
      <c r="C222" s="15" t="s">
        <v>934</v>
      </c>
      <c r="D222" s="15" t="s">
        <v>325</v>
      </c>
      <c r="E222" s="20">
        <v>816</v>
      </c>
      <c r="F222" s="21">
        <v>16.382400000000001</v>
      </c>
      <c r="G222" s="22">
        <v>8.0000000000000004E-4</v>
      </c>
      <c r="H222" s="40"/>
      <c r="I222" s="24"/>
      <c r="J222" s="5"/>
    </row>
    <row r="223" spans="1:10" ht="12.95" customHeight="1">
      <c r="A223" s="18" t="s">
        <v>935</v>
      </c>
      <c r="B223" s="19" t="s">
        <v>936</v>
      </c>
      <c r="C223" s="15" t="s">
        <v>937</v>
      </c>
      <c r="D223" s="15" t="s">
        <v>391</v>
      </c>
      <c r="E223" s="20">
        <v>2190</v>
      </c>
      <c r="F223" s="21">
        <v>16.351600000000001</v>
      </c>
      <c r="G223" s="22">
        <v>8.0000000000000004E-4</v>
      </c>
      <c r="H223" s="40"/>
      <c r="I223" s="24"/>
      <c r="J223" s="5"/>
    </row>
    <row r="224" spans="1:10" ht="12.95" customHeight="1">
      <c r="A224" s="18" t="s">
        <v>938</v>
      </c>
      <c r="B224" s="19" t="s">
        <v>939</v>
      </c>
      <c r="C224" s="15" t="s">
        <v>940</v>
      </c>
      <c r="D224" s="15" t="s">
        <v>412</v>
      </c>
      <c r="E224" s="20">
        <v>694</v>
      </c>
      <c r="F224" s="21">
        <v>16.2819</v>
      </c>
      <c r="G224" s="22">
        <v>8.0000000000000004E-4</v>
      </c>
      <c r="H224" s="40"/>
      <c r="I224" s="24"/>
      <c r="J224" s="5"/>
    </row>
    <row r="225" spans="1:10" ht="12.95" customHeight="1">
      <c r="A225" s="18" t="s">
        <v>941</v>
      </c>
      <c r="B225" s="19" t="s">
        <v>942</v>
      </c>
      <c r="C225" s="15" t="s">
        <v>943</v>
      </c>
      <c r="D225" s="15" t="s">
        <v>297</v>
      </c>
      <c r="E225" s="20">
        <v>1541</v>
      </c>
      <c r="F225" s="21">
        <v>16.253699999999998</v>
      </c>
      <c r="G225" s="22">
        <v>8.0000000000000004E-4</v>
      </c>
      <c r="H225" s="40"/>
      <c r="I225" s="24"/>
      <c r="J225" s="5"/>
    </row>
    <row r="226" spans="1:10" ht="12.95" customHeight="1">
      <c r="A226" s="18" t="s">
        <v>944</v>
      </c>
      <c r="B226" s="19" t="s">
        <v>945</v>
      </c>
      <c r="C226" s="15" t="s">
        <v>946</v>
      </c>
      <c r="D226" s="15" t="s">
        <v>523</v>
      </c>
      <c r="E226" s="20">
        <v>259</v>
      </c>
      <c r="F226" s="21">
        <v>16.233699999999999</v>
      </c>
      <c r="G226" s="22">
        <v>8.0000000000000004E-4</v>
      </c>
      <c r="H226" s="40"/>
      <c r="I226" s="24"/>
      <c r="J226" s="5"/>
    </row>
    <row r="227" spans="1:10" ht="12.95" customHeight="1">
      <c r="A227" s="18" t="s">
        <v>947</v>
      </c>
      <c r="B227" s="19" t="s">
        <v>948</v>
      </c>
      <c r="C227" s="15" t="s">
        <v>949</v>
      </c>
      <c r="D227" s="15" t="s">
        <v>318</v>
      </c>
      <c r="E227" s="20">
        <v>3387</v>
      </c>
      <c r="F227" s="21">
        <v>16.012</v>
      </c>
      <c r="G227" s="22">
        <v>6.9999999999999999E-4</v>
      </c>
      <c r="H227" s="40"/>
      <c r="I227" s="24"/>
      <c r="J227" s="5"/>
    </row>
    <row r="228" spans="1:10" ht="12.95" customHeight="1">
      <c r="A228" s="18" t="s">
        <v>950</v>
      </c>
      <c r="B228" s="19" t="s">
        <v>951</v>
      </c>
      <c r="C228" s="15" t="s">
        <v>952</v>
      </c>
      <c r="D228" s="15" t="s">
        <v>412</v>
      </c>
      <c r="E228" s="20">
        <v>9166</v>
      </c>
      <c r="F228" s="21">
        <v>16.003799999999998</v>
      </c>
      <c r="G228" s="22">
        <v>6.9999999999999999E-4</v>
      </c>
      <c r="H228" s="40"/>
      <c r="I228" s="24"/>
      <c r="J228" s="5"/>
    </row>
    <row r="229" spans="1:10" ht="12.95" customHeight="1">
      <c r="A229" s="18" t="s">
        <v>953</v>
      </c>
      <c r="B229" s="19" t="s">
        <v>954</v>
      </c>
      <c r="C229" s="15" t="s">
        <v>955</v>
      </c>
      <c r="D229" s="15" t="s">
        <v>290</v>
      </c>
      <c r="E229" s="20">
        <v>294</v>
      </c>
      <c r="F229" s="21">
        <v>15.9739</v>
      </c>
      <c r="G229" s="22">
        <v>6.9999999999999999E-4</v>
      </c>
      <c r="H229" s="40"/>
      <c r="I229" s="24"/>
      <c r="J229" s="5"/>
    </row>
    <row r="230" spans="1:10" ht="12.95" customHeight="1">
      <c r="A230" s="18" t="s">
        <v>956</v>
      </c>
      <c r="B230" s="19" t="s">
        <v>957</v>
      </c>
      <c r="C230" s="15" t="s">
        <v>958</v>
      </c>
      <c r="D230" s="15" t="s">
        <v>290</v>
      </c>
      <c r="E230" s="20">
        <v>7887</v>
      </c>
      <c r="F230" s="21">
        <v>15.9404</v>
      </c>
      <c r="G230" s="22">
        <v>6.9999999999999999E-4</v>
      </c>
      <c r="H230" s="40"/>
      <c r="I230" s="24"/>
      <c r="J230" s="5"/>
    </row>
    <row r="231" spans="1:10" ht="12.95" customHeight="1">
      <c r="A231" s="18" t="s">
        <v>959</v>
      </c>
      <c r="B231" s="19" t="s">
        <v>960</v>
      </c>
      <c r="C231" s="15" t="s">
        <v>961</v>
      </c>
      <c r="D231" s="15" t="s">
        <v>553</v>
      </c>
      <c r="E231" s="20">
        <v>1335</v>
      </c>
      <c r="F231" s="21">
        <v>15.8424</v>
      </c>
      <c r="G231" s="22">
        <v>6.9999999999999999E-4</v>
      </c>
      <c r="H231" s="40"/>
      <c r="I231" s="24"/>
      <c r="J231" s="5"/>
    </row>
    <row r="232" spans="1:10" ht="12.95" customHeight="1">
      <c r="A232" s="18" t="s">
        <v>962</v>
      </c>
      <c r="B232" s="19" t="s">
        <v>963</v>
      </c>
      <c r="C232" s="15" t="s">
        <v>964</v>
      </c>
      <c r="D232" s="15" t="s">
        <v>369</v>
      </c>
      <c r="E232" s="20">
        <v>3474</v>
      </c>
      <c r="F232" s="21">
        <v>15.638199999999999</v>
      </c>
      <c r="G232" s="22">
        <v>6.9999999999999999E-4</v>
      </c>
      <c r="H232" s="40"/>
      <c r="I232" s="24"/>
      <c r="J232" s="5"/>
    </row>
    <row r="233" spans="1:10" ht="12.95" customHeight="1">
      <c r="A233" s="18" t="s">
        <v>965</v>
      </c>
      <c r="B233" s="19" t="s">
        <v>966</v>
      </c>
      <c r="C233" s="15" t="s">
        <v>967</v>
      </c>
      <c r="D233" s="15" t="s">
        <v>879</v>
      </c>
      <c r="E233" s="20">
        <v>324</v>
      </c>
      <c r="F233" s="21">
        <v>15.527200000000001</v>
      </c>
      <c r="G233" s="22">
        <v>6.9999999999999999E-4</v>
      </c>
      <c r="H233" s="40"/>
      <c r="I233" s="24"/>
      <c r="J233" s="5"/>
    </row>
    <row r="234" spans="1:10" ht="12.95" customHeight="1">
      <c r="A234" s="18" t="s">
        <v>968</v>
      </c>
      <c r="B234" s="19" t="s">
        <v>969</v>
      </c>
      <c r="C234" s="15" t="s">
        <v>970</v>
      </c>
      <c r="D234" s="15" t="s">
        <v>426</v>
      </c>
      <c r="E234" s="20">
        <v>3753</v>
      </c>
      <c r="F234" s="21">
        <v>15.441700000000001</v>
      </c>
      <c r="G234" s="22">
        <v>6.9999999999999999E-4</v>
      </c>
      <c r="H234" s="40"/>
      <c r="I234" s="24"/>
      <c r="J234" s="5"/>
    </row>
    <row r="235" spans="1:10" ht="12.95" customHeight="1">
      <c r="A235" s="18" t="s">
        <v>971</v>
      </c>
      <c r="B235" s="19" t="s">
        <v>972</v>
      </c>
      <c r="C235" s="15" t="s">
        <v>973</v>
      </c>
      <c r="D235" s="15" t="s">
        <v>883</v>
      </c>
      <c r="E235" s="20">
        <v>1953</v>
      </c>
      <c r="F235" s="21">
        <v>15.3818</v>
      </c>
      <c r="G235" s="22">
        <v>6.9999999999999999E-4</v>
      </c>
      <c r="H235" s="40"/>
      <c r="I235" s="24"/>
      <c r="J235" s="5"/>
    </row>
    <row r="236" spans="1:10" ht="12.95" customHeight="1">
      <c r="A236" s="18" t="s">
        <v>974</v>
      </c>
      <c r="B236" s="19" t="s">
        <v>975</v>
      </c>
      <c r="C236" s="15" t="s">
        <v>976</v>
      </c>
      <c r="D236" s="15" t="s">
        <v>412</v>
      </c>
      <c r="E236" s="20">
        <v>1408</v>
      </c>
      <c r="F236" s="21">
        <v>15.3507</v>
      </c>
      <c r="G236" s="22">
        <v>6.9999999999999999E-4</v>
      </c>
      <c r="H236" s="40"/>
      <c r="I236" s="24"/>
      <c r="J236" s="5"/>
    </row>
    <row r="237" spans="1:10" ht="12.95" customHeight="1">
      <c r="A237" s="18" t="s">
        <v>977</v>
      </c>
      <c r="B237" s="19" t="s">
        <v>978</v>
      </c>
      <c r="C237" s="15" t="s">
        <v>979</v>
      </c>
      <c r="D237" s="15" t="s">
        <v>534</v>
      </c>
      <c r="E237" s="20">
        <v>1481</v>
      </c>
      <c r="F237" s="21">
        <v>15.3232</v>
      </c>
      <c r="G237" s="22">
        <v>6.9999999999999999E-4</v>
      </c>
      <c r="H237" s="40"/>
      <c r="I237" s="24"/>
      <c r="J237" s="5"/>
    </row>
    <row r="238" spans="1:10" ht="12.95" customHeight="1">
      <c r="A238" s="18" t="s">
        <v>980</v>
      </c>
      <c r="B238" s="19" t="s">
        <v>981</v>
      </c>
      <c r="C238" s="15" t="s">
        <v>982</v>
      </c>
      <c r="D238" s="15" t="s">
        <v>290</v>
      </c>
      <c r="E238" s="20">
        <v>1744</v>
      </c>
      <c r="F238" s="21">
        <v>15.315799999999999</v>
      </c>
      <c r="G238" s="22">
        <v>6.9999999999999999E-4</v>
      </c>
      <c r="H238" s="40"/>
      <c r="I238" s="24"/>
      <c r="J238" s="5"/>
    </row>
    <row r="239" spans="1:10" ht="12.95" customHeight="1">
      <c r="A239" s="18" t="s">
        <v>983</v>
      </c>
      <c r="B239" s="19" t="s">
        <v>984</v>
      </c>
      <c r="C239" s="15" t="s">
        <v>985</v>
      </c>
      <c r="D239" s="15" t="s">
        <v>290</v>
      </c>
      <c r="E239" s="20">
        <v>8508</v>
      </c>
      <c r="F239" s="21">
        <v>15.262499999999999</v>
      </c>
      <c r="G239" s="22">
        <v>6.9999999999999999E-4</v>
      </c>
      <c r="H239" s="40"/>
      <c r="I239" s="24"/>
      <c r="J239" s="5"/>
    </row>
    <row r="240" spans="1:10" ht="12.95" customHeight="1">
      <c r="A240" s="18" t="s">
        <v>986</v>
      </c>
      <c r="B240" s="19" t="s">
        <v>987</v>
      </c>
      <c r="C240" s="15" t="s">
        <v>988</v>
      </c>
      <c r="D240" s="15" t="s">
        <v>297</v>
      </c>
      <c r="E240" s="20">
        <v>858</v>
      </c>
      <c r="F240" s="21">
        <v>15.1343</v>
      </c>
      <c r="G240" s="22">
        <v>6.9999999999999999E-4</v>
      </c>
      <c r="H240" s="40"/>
      <c r="I240" s="24"/>
      <c r="J240" s="5"/>
    </row>
    <row r="241" spans="1:10" ht="12.95" customHeight="1">
      <c r="A241" s="18" t="s">
        <v>989</v>
      </c>
      <c r="B241" s="19" t="s">
        <v>990</v>
      </c>
      <c r="C241" s="15" t="s">
        <v>991</v>
      </c>
      <c r="D241" s="15" t="s">
        <v>247</v>
      </c>
      <c r="E241" s="20">
        <v>8701</v>
      </c>
      <c r="F241" s="21">
        <v>15.115399999999999</v>
      </c>
      <c r="G241" s="22">
        <v>6.9999999999999999E-4</v>
      </c>
      <c r="H241" s="40"/>
      <c r="I241" s="24"/>
      <c r="J241" s="5"/>
    </row>
    <row r="242" spans="1:10" ht="12.95" customHeight="1">
      <c r="A242" s="18" t="s">
        <v>992</v>
      </c>
      <c r="B242" s="19" t="s">
        <v>993</v>
      </c>
      <c r="C242" s="15" t="s">
        <v>994</v>
      </c>
      <c r="D242" s="15" t="s">
        <v>422</v>
      </c>
      <c r="E242" s="20">
        <v>201</v>
      </c>
      <c r="F242" s="21">
        <v>15.0588</v>
      </c>
      <c r="G242" s="22">
        <v>6.9999999999999999E-4</v>
      </c>
      <c r="H242" s="40"/>
      <c r="I242" s="24"/>
      <c r="J242" s="5"/>
    </row>
    <row r="243" spans="1:10" ht="12.95" customHeight="1">
      <c r="A243" s="18" t="s">
        <v>995</v>
      </c>
      <c r="B243" s="19" t="s">
        <v>996</v>
      </c>
      <c r="C243" s="15" t="s">
        <v>997</v>
      </c>
      <c r="D243" s="15" t="s">
        <v>247</v>
      </c>
      <c r="E243" s="20">
        <v>9945</v>
      </c>
      <c r="F243" s="21">
        <v>15.0547</v>
      </c>
      <c r="G243" s="22">
        <v>6.9999999999999999E-4</v>
      </c>
      <c r="H243" s="40"/>
      <c r="I243" s="24"/>
      <c r="J243" s="5"/>
    </row>
    <row r="244" spans="1:10" ht="12.95" customHeight="1">
      <c r="A244" s="18" t="s">
        <v>998</v>
      </c>
      <c r="B244" s="19" t="s">
        <v>999</v>
      </c>
      <c r="C244" s="15" t="s">
        <v>1000</v>
      </c>
      <c r="D244" s="15" t="s">
        <v>879</v>
      </c>
      <c r="E244" s="20">
        <v>977</v>
      </c>
      <c r="F244" s="21">
        <v>14.970599999999999</v>
      </c>
      <c r="G244" s="22">
        <v>6.9999999999999999E-4</v>
      </c>
      <c r="H244" s="40"/>
      <c r="I244" s="24"/>
      <c r="J244" s="5"/>
    </row>
    <row r="245" spans="1:10" ht="12.95" customHeight="1">
      <c r="A245" s="18" t="s">
        <v>1001</v>
      </c>
      <c r="B245" s="19" t="s">
        <v>1002</v>
      </c>
      <c r="C245" s="15" t="s">
        <v>1003</v>
      </c>
      <c r="D245" s="15" t="s">
        <v>290</v>
      </c>
      <c r="E245" s="20">
        <v>1448</v>
      </c>
      <c r="F245" s="21">
        <v>14.814500000000001</v>
      </c>
      <c r="G245" s="22">
        <v>6.9999999999999999E-4</v>
      </c>
      <c r="H245" s="40"/>
      <c r="I245" s="24"/>
      <c r="J245" s="5"/>
    </row>
    <row r="246" spans="1:10" ht="12.95" customHeight="1">
      <c r="A246" s="18" t="s">
        <v>1004</v>
      </c>
      <c r="B246" s="19" t="s">
        <v>1005</v>
      </c>
      <c r="C246" s="15" t="s">
        <v>1006</v>
      </c>
      <c r="D246" s="15" t="s">
        <v>1007</v>
      </c>
      <c r="E246" s="20">
        <v>7177</v>
      </c>
      <c r="F246" s="21">
        <v>14.8011</v>
      </c>
      <c r="G246" s="22">
        <v>6.9999999999999999E-4</v>
      </c>
      <c r="H246" s="40"/>
      <c r="I246" s="24"/>
      <c r="J246" s="5"/>
    </row>
    <row r="247" spans="1:10" ht="12.95" customHeight="1">
      <c r="A247" s="18" t="s">
        <v>1008</v>
      </c>
      <c r="B247" s="19" t="s">
        <v>1009</v>
      </c>
      <c r="C247" s="15" t="s">
        <v>1010</v>
      </c>
      <c r="D247" s="15" t="s">
        <v>883</v>
      </c>
      <c r="E247" s="20">
        <v>1014</v>
      </c>
      <c r="F247" s="21">
        <v>14.748100000000001</v>
      </c>
      <c r="G247" s="22">
        <v>6.9999999999999999E-4</v>
      </c>
      <c r="H247" s="40"/>
      <c r="I247" s="24"/>
      <c r="J247" s="5"/>
    </row>
    <row r="248" spans="1:10" ht="12.95" customHeight="1">
      <c r="A248" s="18" t="s">
        <v>1011</v>
      </c>
      <c r="B248" s="19" t="s">
        <v>1012</v>
      </c>
      <c r="C248" s="15" t="s">
        <v>1013</v>
      </c>
      <c r="D248" s="15" t="s">
        <v>617</v>
      </c>
      <c r="E248" s="20">
        <v>407</v>
      </c>
      <c r="F248" s="21">
        <v>14.747400000000001</v>
      </c>
      <c r="G248" s="22">
        <v>6.9999999999999999E-4</v>
      </c>
      <c r="H248" s="40"/>
      <c r="I248" s="24"/>
      <c r="J248" s="5"/>
    </row>
    <row r="249" spans="1:10" ht="12.95" customHeight="1">
      <c r="A249" s="18" t="s">
        <v>1014</v>
      </c>
      <c r="B249" s="19" t="s">
        <v>1015</v>
      </c>
      <c r="C249" s="15" t="s">
        <v>1016</v>
      </c>
      <c r="D249" s="15" t="s">
        <v>297</v>
      </c>
      <c r="E249" s="20">
        <v>947</v>
      </c>
      <c r="F249" s="21">
        <v>14.439399999999999</v>
      </c>
      <c r="G249" s="22">
        <v>6.9999999999999999E-4</v>
      </c>
      <c r="H249" s="40"/>
      <c r="I249" s="24"/>
      <c r="J249" s="5"/>
    </row>
    <row r="250" spans="1:10" ht="12.95" customHeight="1">
      <c r="A250" s="18" t="s">
        <v>1017</v>
      </c>
      <c r="B250" s="19" t="s">
        <v>1018</v>
      </c>
      <c r="C250" s="15" t="s">
        <v>1019</v>
      </c>
      <c r="D250" s="15" t="s">
        <v>339</v>
      </c>
      <c r="E250" s="20">
        <v>1106</v>
      </c>
      <c r="F250" s="21">
        <v>14.433299999999999</v>
      </c>
      <c r="G250" s="22">
        <v>6.9999999999999999E-4</v>
      </c>
      <c r="H250" s="40"/>
      <c r="I250" s="24"/>
      <c r="J250" s="5"/>
    </row>
    <row r="251" spans="1:10" ht="12.95" customHeight="1">
      <c r="A251" s="18" t="s">
        <v>1020</v>
      </c>
      <c r="B251" s="19" t="s">
        <v>1021</v>
      </c>
      <c r="C251" s="15" t="s">
        <v>1022</v>
      </c>
      <c r="D251" s="15" t="s">
        <v>297</v>
      </c>
      <c r="E251" s="20">
        <v>528</v>
      </c>
      <c r="F251" s="21">
        <v>14.226699999999999</v>
      </c>
      <c r="G251" s="22">
        <v>6.9999999999999999E-4</v>
      </c>
      <c r="H251" s="40"/>
      <c r="I251" s="24"/>
      <c r="J251" s="5"/>
    </row>
    <row r="252" spans="1:10" ht="12.95" customHeight="1">
      <c r="A252" s="18" t="s">
        <v>1023</v>
      </c>
      <c r="B252" s="19" t="s">
        <v>1024</v>
      </c>
      <c r="C252" s="15" t="s">
        <v>1025</v>
      </c>
      <c r="D252" s="15" t="s">
        <v>325</v>
      </c>
      <c r="E252" s="20">
        <v>1545</v>
      </c>
      <c r="F252" s="21">
        <v>14.1754</v>
      </c>
      <c r="G252" s="22">
        <v>6.9999999999999999E-4</v>
      </c>
      <c r="H252" s="40"/>
      <c r="I252" s="24"/>
      <c r="J252" s="5"/>
    </row>
    <row r="253" spans="1:10" ht="12.95" customHeight="1">
      <c r="A253" s="18" t="s">
        <v>1026</v>
      </c>
      <c r="B253" s="19" t="s">
        <v>1027</v>
      </c>
      <c r="C253" s="15" t="s">
        <v>1028</v>
      </c>
      <c r="D253" s="15" t="s">
        <v>318</v>
      </c>
      <c r="E253" s="20">
        <v>218</v>
      </c>
      <c r="F253" s="21">
        <v>14.1739</v>
      </c>
      <c r="G253" s="22">
        <v>6.9999999999999999E-4</v>
      </c>
      <c r="H253" s="40"/>
      <c r="I253" s="24"/>
      <c r="J253" s="5"/>
    </row>
    <row r="254" spans="1:10" ht="12.95" customHeight="1">
      <c r="A254" s="18" t="s">
        <v>1029</v>
      </c>
      <c r="B254" s="19" t="s">
        <v>1030</v>
      </c>
      <c r="C254" s="15" t="s">
        <v>1031</v>
      </c>
      <c r="D254" s="15" t="s">
        <v>553</v>
      </c>
      <c r="E254" s="20">
        <v>2608</v>
      </c>
      <c r="F254" s="21">
        <v>14.1067</v>
      </c>
      <c r="G254" s="22">
        <v>6.9999999999999999E-4</v>
      </c>
      <c r="H254" s="40"/>
      <c r="I254" s="24"/>
      <c r="J254" s="5"/>
    </row>
    <row r="255" spans="1:10" ht="12.95" customHeight="1">
      <c r="A255" s="18" t="s">
        <v>1032</v>
      </c>
      <c r="B255" s="19" t="s">
        <v>1033</v>
      </c>
      <c r="C255" s="15" t="s">
        <v>1034</v>
      </c>
      <c r="D255" s="15" t="s">
        <v>290</v>
      </c>
      <c r="E255" s="20">
        <v>9639</v>
      </c>
      <c r="F255" s="21">
        <v>14.0219</v>
      </c>
      <c r="G255" s="22">
        <v>5.9999999999999995E-4</v>
      </c>
      <c r="H255" s="40"/>
      <c r="I255" s="24"/>
      <c r="J255" s="5"/>
    </row>
    <row r="256" spans="1:10" ht="12.95" customHeight="1">
      <c r="A256" s="18" t="s">
        <v>1035</v>
      </c>
      <c r="B256" s="19" t="s">
        <v>1036</v>
      </c>
      <c r="C256" s="15" t="s">
        <v>1037</v>
      </c>
      <c r="D256" s="15" t="s">
        <v>523</v>
      </c>
      <c r="E256" s="20">
        <v>2840</v>
      </c>
      <c r="F256" s="21">
        <v>14.021100000000001</v>
      </c>
      <c r="G256" s="22">
        <v>5.9999999999999995E-4</v>
      </c>
      <c r="H256" s="40"/>
      <c r="I256" s="24"/>
      <c r="J256" s="5"/>
    </row>
    <row r="257" spans="1:10" ht="12.95" customHeight="1">
      <c r="A257" s="18" t="s">
        <v>1038</v>
      </c>
      <c r="B257" s="19" t="s">
        <v>1039</v>
      </c>
      <c r="C257" s="15" t="s">
        <v>1040</v>
      </c>
      <c r="D257" s="15" t="s">
        <v>530</v>
      </c>
      <c r="E257" s="20">
        <v>2374</v>
      </c>
      <c r="F257" s="21">
        <v>13.9983</v>
      </c>
      <c r="G257" s="22">
        <v>5.9999999999999995E-4</v>
      </c>
      <c r="H257" s="40"/>
      <c r="I257" s="24"/>
      <c r="J257" s="5"/>
    </row>
    <row r="258" spans="1:10" ht="12.95" customHeight="1">
      <c r="A258" s="18" t="s">
        <v>1041</v>
      </c>
      <c r="B258" s="19" t="s">
        <v>1042</v>
      </c>
      <c r="C258" s="15" t="s">
        <v>1043</v>
      </c>
      <c r="D258" s="15" t="s">
        <v>269</v>
      </c>
      <c r="E258" s="20">
        <v>1319</v>
      </c>
      <c r="F258" s="21">
        <v>13.9636</v>
      </c>
      <c r="G258" s="22">
        <v>5.9999999999999995E-4</v>
      </c>
      <c r="H258" s="40"/>
      <c r="I258" s="24"/>
      <c r="J258" s="5"/>
    </row>
    <row r="259" spans="1:10" ht="12.95" customHeight="1">
      <c r="A259" s="18" t="s">
        <v>1044</v>
      </c>
      <c r="B259" s="19" t="s">
        <v>1045</v>
      </c>
      <c r="C259" s="15" t="s">
        <v>1046</v>
      </c>
      <c r="D259" s="15" t="s">
        <v>269</v>
      </c>
      <c r="E259" s="20">
        <v>24349</v>
      </c>
      <c r="F259" s="21">
        <v>13.956799999999999</v>
      </c>
      <c r="G259" s="22">
        <v>5.9999999999999995E-4</v>
      </c>
      <c r="H259" s="40"/>
      <c r="I259" s="24"/>
      <c r="J259" s="5"/>
    </row>
    <row r="260" spans="1:10" ht="12.95" customHeight="1">
      <c r="A260" s="18" t="s">
        <v>1047</v>
      </c>
      <c r="B260" s="19" t="s">
        <v>1048</v>
      </c>
      <c r="C260" s="15" t="s">
        <v>1049</v>
      </c>
      <c r="D260" s="15" t="s">
        <v>290</v>
      </c>
      <c r="E260" s="20">
        <v>6050</v>
      </c>
      <c r="F260" s="21">
        <v>13.8969</v>
      </c>
      <c r="G260" s="22">
        <v>5.9999999999999995E-4</v>
      </c>
      <c r="H260" s="40"/>
      <c r="I260" s="24"/>
      <c r="J260" s="5"/>
    </row>
    <row r="261" spans="1:10" ht="12.95" customHeight="1">
      <c r="A261" s="18" t="s">
        <v>1050</v>
      </c>
      <c r="B261" s="19" t="s">
        <v>1051</v>
      </c>
      <c r="C261" s="15" t="s">
        <v>1052</v>
      </c>
      <c r="D261" s="15" t="s">
        <v>269</v>
      </c>
      <c r="E261" s="20">
        <v>1648</v>
      </c>
      <c r="F261" s="21">
        <v>13.856400000000001</v>
      </c>
      <c r="G261" s="22">
        <v>5.9999999999999995E-4</v>
      </c>
      <c r="H261" s="40"/>
      <c r="I261" s="24"/>
      <c r="J261" s="5"/>
    </row>
    <row r="262" spans="1:10" ht="12.95" customHeight="1">
      <c r="A262" s="18" t="s">
        <v>1053</v>
      </c>
      <c r="B262" s="19" t="s">
        <v>1054</v>
      </c>
      <c r="C262" s="15" t="s">
        <v>1055</v>
      </c>
      <c r="D262" s="15" t="s">
        <v>1056</v>
      </c>
      <c r="E262" s="20">
        <v>637</v>
      </c>
      <c r="F262" s="21">
        <v>13.716799999999999</v>
      </c>
      <c r="G262" s="22">
        <v>5.9999999999999995E-4</v>
      </c>
      <c r="H262" s="40"/>
      <c r="I262" s="24"/>
      <c r="J262" s="5"/>
    </row>
    <row r="263" spans="1:10" ht="12.95" customHeight="1">
      <c r="A263" s="18" t="s">
        <v>1057</v>
      </c>
      <c r="B263" s="19" t="s">
        <v>1058</v>
      </c>
      <c r="C263" s="15" t="s">
        <v>1059</v>
      </c>
      <c r="D263" s="15" t="s">
        <v>534</v>
      </c>
      <c r="E263" s="20">
        <v>1295</v>
      </c>
      <c r="F263" s="21">
        <v>13.522399999999999</v>
      </c>
      <c r="G263" s="22">
        <v>5.9999999999999995E-4</v>
      </c>
      <c r="H263" s="40"/>
      <c r="I263" s="24"/>
      <c r="J263" s="5"/>
    </row>
    <row r="264" spans="1:10" ht="12.95" customHeight="1">
      <c r="A264" s="18" t="s">
        <v>1060</v>
      </c>
      <c r="B264" s="19" t="s">
        <v>1061</v>
      </c>
      <c r="C264" s="15" t="s">
        <v>1062</v>
      </c>
      <c r="D264" s="15" t="s">
        <v>422</v>
      </c>
      <c r="E264" s="20">
        <v>7801</v>
      </c>
      <c r="F264" s="21">
        <v>13.1517</v>
      </c>
      <c r="G264" s="22">
        <v>5.9999999999999995E-4</v>
      </c>
      <c r="H264" s="40"/>
      <c r="I264" s="24"/>
      <c r="J264" s="5"/>
    </row>
    <row r="265" spans="1:10" ht="12.95" customHeight="1">
      <c r="A265" s="18" t="s">
        <v>1063</v>
      </c>
      <c r="B265" s="19" t="s">
        <v>1064</v>
      </c>
      <c r="C265" s="15" t="s">
        <v>1065</v>
      </c>
      <c r="D265" s="15" t="s">
        <v>391</v>
      </c>
      <c r="E265" s="20">
        <v>2664</v>
      </c>
      <c r="F265" s="21">
        <v>13.094900000000001</v>
      </c>
      <c r="G265" s="22">
        <v>5.9999999999999995E-4</v>
      </c>
      <c r="H265" s="40"/>
      <c r="I265" s="24"/>
      <c r="J265" s="5"/>
    </row>
    <row r="266" spans="1:10" ht="12.95" customHeight="1">
      <c r="A266" s="18" t="s">
        <v>1066</v>
      </c>
      <c r="B266" s="19" t="s">
        <v>1067</v>
      </c>
      <c r="C266" s="15" t="s">
        <v>1068</v>
      </c>
      <c r="D266" s="15" t="s">
        <v>262</v>
      </c>
      <c r="E266" s="20">
        <v>952</v>
      </c>
      <c r="F266" s="21">
        <v>12.8986</v>
      </c>
      <c r="G266" s="22">
        <v>5.9999999999999995E-4</v>
      </c>
      <c r="H266" s="40"/>
      <c r="I266" s="24"/>
      <c r="J266" s="5"/>
    </row>
    <row r="267" spans="1:10" ht="12.95" customHeight="1">
      <c r="A267" s="18" t="s">
        <v>1069</v>
      </c>
      <c r="B267" s="19" t="s">
        <v>1070</v>
      </c>
      <c r="C267" s="15" t="s">
        <v>1071</v>
      </c>
      <c r="D267" s="15" t="s">
        <v>297</v>
      </c>
      <c r="E267" s="20">
        <v>1098</v>
      </c>
      <c r="F267" s="21">
        <v>12.8889</v>
      </c>
      <c r="G267" s="22">
        <v>5.9999999999999995E-4</v>
      </c>
      <c r="H267" s="40"/>
      <c r="I267" s="24"/>
      <c r="J267" s="5"/>
    </row>
    <row r="268" spans="1:10" ht="12.95" customHeight="1">
      <c r="A268" s="18" t="s">
        <v>1072</v>
      </c>
      <c r="B268" s="19" t="s">
        <v>1073</v>
      </c>
      <c r="C268" s="15" t="s">
        <v>1074</v>
      </c>
      <c r="D268" s="15" t="s">
        <v>290</v>
      </c>
      <c r="E268" s="20">
        <v>6562</v>
      </c>
      <c r="F268" s="21">
        <v>12.8635</v>
      </c>
      <c r="G268" s="22">
        <v>5.9999999999999995E-4</v>
      </c>
      <c r="H268" s="40"/>
      <c r="I268" s="24"/>
      <c r="J268" s="5"/>
    </row>
    <row r="269" spans="1:10" ht="12.95" customHeight="1">
      <c r="A269" s="18" t="s">
        <v>1075</v>
      </c>
      <c r="B269" s="19" t="s">
        <v>1076</v>
      </c>
      <c r="C269" s="15" t="s">
        <v>1077</v>
      </c>
      <c r="D269" s="15" t="s">
        <v>269</v>
      </c>
      <c r="E269" s="20">
        <v>5096</v>
      </c>
      <c r="F269" s="21">
        <v>12.857200000000001</v>
      </c>
      <c r="G269" s="22">
        <v>5.9999999999999995E-4</v>
      </c>
      <c r="H269" s="40"/>
      <c r="I269" s="24"/>
      <c r="J269" s="5"/>
    </row>
    <row r="270" spans="1:10" ht="12.95" customHeight="1">
      <c r="A270" s="18" t="s">
        <v>1078</v>
      </c>
      <c r="B270" s="19" t="s">
        <v>1079</v>
      </c>
      <c r="C270" s="15" t="s">
        <v>1080</v>
      </c>
      <c r="D270" s="15" t="s">
        <v>1007</v>
      </c>
      <c r="E270" s="20">
        <v>3796</v>
      </c>
      <c r="F270" s="21">
        <v>12.722300000000001</v>
      </c>
      <c r="G270" s="22">
        <v>5.9999999999999995E-4</v>
      </c>
      <c r="H270" s="40"/>
      <c r="I270" s="24"/>
      <c r="J270" s="5"/>
    </row>
    <row r="271" spans="1:10" ht="12.95" customHeight="1">
      <c r="A271" s="18" t="s">
        <v>1081</v>
      </c>
      <c r="B271" s="19" t="s">
        <v>1082</v>
      </c>
      <c r="C271" s="15" t="s">
        <v>1083</v>
      </c>
      <c r="D271" s="15" t="s">
        <v>391</v>
      </c>
      <c r="E271" s="20">
        <v>445</v>
      </c>
      <c r="F271" s="21">
        <v>12.696099999999999</v>
      </c>
      <c r="G271" s="22">
        <v>5.9999999999999995E-4</v>
      </c>
      <c r="H271" s="40"/>
      <c r="I271" s="24"/>
      <c r="J271" s="5"/>
    </row>
    <row r="272" spans="1:10" ht="12.95" customHeight="1">
      <c r="A272" s="18" t="s">
        <v>1084</v>
      </c>
      <c r="B272" s="19" t="s">
        <v>1085</v>
      </c>
      <c r="C272" s="15" t="s">
        <v>1086</v>
      </c>
      <c r="D272" s="15" t="s">
        <v>879</v>
      </c>
      <c r="E272" s="20">
        <v>31</v>
      </c>
      <c r="F272" s="21">
        <v>12.5464</v>
      </c>
      <c r="G272" s="22">
        <v>5.9999999999999995E-4</v>
      </c>
      <c r="H272" s="40"/>
      <c r="I272" s="24"/>
      <c r="J272" s="5"/>
    </row>
    <row r="273" spans="1:10" ht="12.95" customHeight="1">
      <c r="A273" s="18" t="s">
        <v>1087</v>
      </c>
      <c r="B273" s="19" t="s">
        <v>1088</v>
      </c>
      <c r="C273" s="15" t="s">
        <v>1089</v>
      </c>
      <c r="D273" s="15" t="s">
        <v>426</v>
      </c>
      <c r="E273" s="20">
        <v>2866</v>
      </c>
      <c r="F273" s="21">
        <v>12.4169</v>
      </c>
      <c r="G273" s="22">
        <v>5.9999999999999995E-4</v>
      </c>
      <c r="H273" s="40"/>
      <c r="I273" s="24"/>
      <c r="J273" s="5"/>
    </row>
    <row r="274" spans="1:10" ht="12.95" customHeight="1">
      <c r="A274" s="18" t="s">
        <v>1090</v>
      </c>
      <c r="B274" s="19" t="s">
        <v>1091</v>
      </c>
      <c r="C274" s="15" t="s">
        <v>1092</v>
      </c>
      <c r="D274" s="15" t="s">
        <v>269</v>
      </c>
      <c r="E274" s="20">
        <v>12413</v>
      </c>
      <c r="F274" s="21">
        <v>12.3919</v>
      </c>
      <c r="G274" s="22">
        <v>5.9999999999999995E-4</v>
      </c>
      <c r="H274" s="40"/>
      <c r="I274" s="24"/>
      <c r="J274" s="5"/>
    </row>
    <row r="275" spans="1:10" ht="12.95" customHeight="1">
      <c r="A275" s="18" t="s">
        <v>1093</v>
      </c>
      <c r="B275" s="19" t="s">
        <v>1094</v>
      </c>
      <c r="C275" s="15" t="s">
        <v>1095</v>
      </c>
      <c r="D275" s="15" t="s">
        <v>258</v>
      </c>
      <c r="E275" s="20">
        <v>2340</v>
      </c>
      <c r="F275" s="21">
        <v>12.3786</v>
      </c>
      <c r="G275" s="22">
        <v>5.9999999999999995E-4</v>
      </c>
      <c r="H275" s="40"/>
      <c r="I275" s="24"/>
      <c r="J275" s="5"/>
    </row>
    <row r="276" spans="1:10" ht="12.95" customHeight="1">
      <c r="A276" s="18" t="s">
        <v>1096</v>
      </c>
      <c r="B276" s="19" t="s">
        <v>1097</v>
      </c>
      <c r="C276" s="15" t="s">
        <v>1098</v>
      </c>
      <c r="D276" s="15" t="s">
        <v>311</v>
      </c>
      <c r="E276" s="20">
        <v>4515</v>
      </c>
      <c r="F276" s="21">
        <v>12.3643</v>
      </c>
      <c r="G276" s="22">
        <v>5.9999999999999995E-4</v>
      </c>
      <c r="H276" s="40"/>
      <c r="I276" s="24"/>
      <c r="J276" s="5"/>
    </row>
    <row r="277" spans="1:10" ht="12.95" customHeight="1">
      <c r="A277" s="18" t="s">
        <v>1099</v>
      </c>
      <c r="B277" s="19" t="s">
        <v>1100</v>
      </c>
      <c r="C277" s="15" t="s">
        <v>1101</v>
      </c>
      <c r="D277" s="15" t="s">
        <v>553</v>
      </c>
      <c r="E277" s="20">
        <v>431</v>
      </c>
      <c r="F277" s="21">
        <v>12.3171</v>
      </c>
      <c r="G277" s="22">
        <v>5.9999999999999995E-4</v>
      </c>
      <c r="H277" s="40"/>
      <c r="I277" s="24"/>
      <c r="J277" s="5"/>
    </row>
    <row r="278" spans="1:10" ht="12.95" customHeight="1">
      <c r="A278" s="18" t="s">
        <v>1102</v>
      </c>
      <c r="B278" s="19" t="s">
        <v>1103</v>
      </c>
      <c r="C278" s="15" t="s">
        <v>1104</v>
      </c>
      <c r="D278" s="15" t="s">
        <v>523</v>
      </c>
      <c r="E278" s="20">
        <v>193</v>
      </c>
      <c r="F278" s="21">
        <v>12.131399999999999</v>
      </c>
      <c r="G278" s="22">
        <v>5.9999999999999995E-4</v>
      </c>
      <c r="H278" s="40"/>
      <c r="I278" s="24"/>
      <c r="J278" s="5"/>
    </row>
    <row r="279" spans="1:10" ht="12.95" customHeight="1">
      <c r="A279" s="18" t="s">
        <v>1105</v>
      </c>
      <c r="B279" s="19" t="s">
        <v>1106</v>
      </c>
      <c r="C279" s="15" t="s">
        <v>1107</v>
      </c>
      <c r="D279" s="15" t="s">
        <v>412</v>
      </c>
      <c r="E279" s="20">
        <v>2063</v>
      </c>
      <c r="F279" s="21">
        <v>12.043799999999999</v>
      </c>
      <c r="G279" s="22">
        <v>5.9999999999999995E-4</v>
      </c>
      <c r="H279" s="40"/>
      <c r="I279" s="24"/>
      <c r="J279" s="5"/>
    </row>
    <row r="280" spans="1:10" ht="12.95" customHeight="1">
      <c r="A280" s="18" t="s">
        <v>1108</v>
      </c>
      <c r="B280" s="19" t="s">
        <v>1109</v>
      </c>
      <c r="C280" s="15" t="s">
        <v>1110</v>
      </c>
      <c r="D280" s="15" t="s">
        <v>667</v>
      </c>
      <c r="E280" s="20">
        <v>1292</v>
      </c>
      <c r="F280" s="21">
        <v>12.041399999999999</v>
      </c>
      <c r="G280" s="22">
        <v>5.9999999999999995E-4</v>
      </c>
      <c r="H280" s="40"/>
      <c r="I280" s="24"/>
      <c r="J280" s="5"/>
    </row>
    <row r="281" spans="1:10" ht="12.95" customHeight="1">
      <c r="A281" s="18" t="s">
        <v>1111</v>
      </c>
      <c r="B281" s="19" t="s">
        <v>1112</v>
      </c>
      <c r="C281" s="15" t="s">
        <v>1113</v>
      </c>
      <c r="D281" s="15" t="s">
        <v>513</v>
      </c>
      <c r="E281" s="20">
        <v>3482</v>
      </c>
      <c r="F281" s="21">
        <v>12.0373</v>
      </c>
      <c r="G281" s="22">
        <v>5.9999999999999995E-4</v>
      </c>
      <c r="H281" s="40"/>
      <c r="I281" s="24"/>
      <c r="J281" s="5"/>
    </row>
    <row r="282" spans="1:10" ht="12.95" customHeight="1">
      <c r="A282" s="18" t="s">
        <v>1114</v>
      </c>
      <c r="B282" s="19" t="s">
        <v>1115</v>
      </c>
      <c r="C282" s="15" t="s">
        <v>1116</v>
      </c>
      <c r="D282" s="15" t="s">
        <v>258</v>
      </c>
      <c r="E282" s="20">
        <v>1373</v>
      </c>
      <c r="F282" s="21">
        <v>11.9451</v>
      </c>
      <c r="G282" s="22">
        <v>5.9999999999999995E-4</v>
      </c>
      <c r="H282" s="40"/>
      <c r="I282" s="24"/>
      <c r="J282" s="5"/>
    </row>
    <row r="283" spans="1:10" ht="12.95" customHeight="1">
      <c r="A283" s="18" t="s">
        <v>1117</v>
      </c>
      <c r="B283" s="19" t="s">
        <v>1118</v>
      </c>
      <c r="C283" s="15" t="s">
        <v>1119</v>
      </c>
      <c r="D283" s="15" t="s">
        <v>247</v>
      </c>
      <c r="E283" s="20">
        <v>7180</v>
      </c>
      <c r="F283" s="21">
        <v>11.830500000000001</v>
      </c>
      <c r="G283" s="22">
        <v>5.0000000000000001E-4</v>
      </c>
      <c r="H283" s="40"/>
      <c r="I283" s="24"/>
      <c r="J283" s="5"/>
    </row>
    <row r="284" spans="1:10" ht="12.95" customHeight="1">
      <c r="A284" s="18" t="s">
        <v>1120</v>
      </c>
      <c r="B284" s="19" t="s">
        <v>1121</v>
      </c>
      <c r="C284" s="15" t="s">
        <v>1122</v>
      </c>
      <c r="D284" s="15" t="s">
        <v>1123</v>
      </c>
      <c r="E284" s="20">
        <v>11165</v>
      </c>
      <c r="F284" s="21">
        <v>11.789099999999999</v>
      </c>
      <c r="G284" s="22">
        <v>5.0000000000000001E-4</v>
      </c>
      <c r="H284" s="40"/>
      <c r="I284" s="24"/>
      <c r="J284" s="5"/>
    </row>
    <row r="285" spans="1:10" ht="12.95" customHeight="1">
      <c r="A285" s="18" t="s">
        <v>1124</v>
      </c>
      <c r="B285" s="19" t="s">
        <v>1125</v>
      </c>
      <c r="C285" s="15" t="s">
        <v>1126</v>
      </c>
      <c r="D285" s="15" t="s">
        <v>553</v>
      </c>
      <c r="E285" s="20">
        <v>1583</v>
      </c>
      <c r="F285" s="21">
        <v>11.745900000000001</v>
      </c>
      <c r="G285" s="22">
        <v>5.0000000000000001E-4</v>
      </c>
      <c r="H285" s="40"/>
      <c r="I285" s="24"/>
      <c r="J285" s="5"/>
    </row>
    <row r="286" spans="1:10" ht="12.95" customHeight="1">
      <c r="A286" s="18" t="s">
        <v>1127</v>
      </c>
      <c r="B286" s="19" t="s">
        <v>1128</v>
      </c>
      <c r="C286" s="15" t="s">
        <v>1129</v>
      </c>
      <c r="D286" s="15" t="s">
        <v>373</v>
      </c>
      <c r="E286" s="20">
        <v>1192</v>
      </c>
      <c r="F286" s="21">
        <v>11.7293</v>
      </c>
      <c r="G286" s="22">
        <v>5.0000000000000001E-4</v>
      </c>
      <c r="H286" s="40"/>
      <c r="I286" s="24"/>
      <c r="J286" s="5"/>
    </row>
    <row r="287" spans="1:10" ht="12.95" customHeight="1">
      <c r="A287" s="18" t="s">
        <v>1130</v>
      </c>
      <c r="B287" s="19" t="s">
        <v>1131</v>
      </c>
      <c r="C287" s="15" t="s">
        <v>1132</v>
      </c>
      <c r="D287" s="15" t="s">
        <v>883</v>
      </c>
      <c r="E287" s="20">
        <v>777</v>
      </c>
      <c r="F287" s="21">
        <v>11.716799999999999</v>
      </c>
      <c r="G287" s="22">
        <v>5.0000000000000001E-4</v>
      </c>
      <c r="H287" s="40"/>
      <c r="I287" s="24"/>
      <c r="J287" s="5"/>
    </row>
    <row r="288" spans="1:10" ht="12.95" customHeight="1">
      <c r="A288" s="18" t="s">
        <v>1133</v>
      </c>
      <c r="B288" s="19" t="s">
        <v>1134</v>
      </c>
      <c r="C288" s="15" t="s">
        <v>1135</v>
      </c>
      <c r="D288" s="15" t="s">
        <v>290</v>
      </c>
      <c r="E288" s="20">
        <v>684</v>
      </c>
      <c r="F288" s="21">
        <v>11.7156</v>
      </c>
      <c r="G288" s="22">
        <v>5.0000000000000001E-4</v>
      </c>
      <c r="H288" s="40"/>
      <c r="I288" s="24"/>
      <c r="J288" s="5"/>
    </row>
    <row r="289" spans="1:10" ht="12.95" customHeight="1">
      <c r="A289" s="18" t="s">
        <v>1136</v>
      </c>
      <c r="B289" s="19" t="s">
        <v>1137</v>
      </c>
      <c r="C289" s="15" t="s">
        <v>1138</v>
      </c>
      <c r="D289" s="15" t="s">
        <v>553</v>
      </c>
      <c r="E289" s="20">
        <v>283</v>
      </c>
      <c r="F289" s="21">
        <v>11.444100000000001</v>
      </c>
      <c r="G289" s="22">
        <v>5.0000000000000001E-4</v>
      </c>
      <c r="H289" s="40"/>
      <c r="I289" s="24"/>
      <c r="J289" s="5"/>
    </row>
    <row r="290" spans="1:10" ht="12.95" customHeight="1">
      <c r="A290" s="18" t="s">
        <v>1139</v>
      </c>
      <c r="B290" s="19" t="s">
        <v>1140</v>
      </c>
      <c r="C290" s="15" t="s">
        <v>1141</v>
      </c>
      <c r="D290" s="15" t="s">
        <v>534</v>
      </c>
      <c r="E290" s="20">
        <v>20357</v>
      </c>
      <c r="F290" s="21">
        <v>11.426399999999999</v>
      </c>
      <c r="G290" s="22">
        <v>5.0000000000000001E-4</v>
      </c>
      <c r="H290" s="40"/>
      <c r="I290" s="24"/>
      <c r="J290" s="5"/>
    </row>
    <row r="291" spans="1:10" ht="12.95" customHeight="1">
      <c r="A291" s="18" t="s">
        <v>1142</v>
      </c>
      <c r="B291" s="19" t="s">
        <v>1143</v>
      </c>
      <c r="C291" s="15" t="s">
        <v>1144</v>
      </c>
      <c r="D291" s="15" t="s">
        <v>391</v>
      </c>
      <c r="E291" s="20">
        <v>815</v>
      </c>
      <c r="F291" s="21">
        <v>11.305300000000001</v>
      </c>
      <c r="G291" s="22">
        <v>5.0000000000000001E-4</v>
      </c>
      <c r="H291" s="40"/>
      <c r="I291" s="24"/>
      <c r="J291" s="5"/>
    </row>
    <row r="292" spans="1:10" ht="12.95" customHeight="1">
      <c r="A292" s="18" t="s">
        <v>1145</v>
      </c>
      <c r="B292" s="19" t="s">
        <v>1146</v>
      </c>
      <c r="C292" s="15" t="s">
        <v>1147</v>
      </c>
      <c r="D292" s="15" t="s">
        <v>290</v>
      </c>
      <c r="E292" s="20">
        <v>7908</v>
      </c>
      <c r="F292" s="21">
        <v>11.1266</v>
      </c>
      <c r="G292" s="22">
        <v>5.0000000000000001E-4</v>
      </c>
      <c r="H292" s="40"/>
      <c r="I292" s="24"/>
      <c r="J292" s="5"/>
    </row>
    <row r="293" spans="1:10" ht="12.95" customHeight="1">
      <c r="A293" s="18" t="s">
        <v>1148</v>
      </c>
      <c r="B293" s="19" t="s">
        <v>1149</v>
      </c>
      <c r="C293" s="15" t="s">
        <v>1150</v>
      </c>
      <c r="D293" s="15" t="s">
        <v>412</v>
      </c>
      <c r="E293" s="20">
        <v>1730</v>
      </c>
      <c r="F293" s="21">
        <v>11.0227</v>
      </c>
      <c r="G293" s="22">
        <v>5.0000000000000001E-4</v>
      </c>
      <c r="H293" s="40"/>
      <c r="I293" s="24"/>
      <c r="J293" s="5"/>
    </row>
    <row r="294" spans="1:10" ht="12.95" customHeight="1">
      <c r="A294" s="18" t="s">
        <v>1151</v>
      </c>
      <c r="B294" s="19" t="s">
        <v>1152</v>
      </c>
      <c r="C294" s="15" t="s">
        <v>1153</v>
      </c>
      <c r="D294" s="15" t="s">
        <v>553</v>
      </c>
      <c r="E294" s="20">
        <v>565</v>
      </c>
      <c r="F294" s="21">
        <v>10.8901</v>
      </c>
      <c r="G294" s="22">
        <v>5.0000000000000001E-4</v>
      </c>
      <c r="H294" s="40"/>
      <c r="I294" s="24"/>
      <c r="J294" s="5"/>
    </row>
    <row r="295" spans="1:10" ht="12.95" customHeight="1">
      <c r="A295" s="18" t="s">
        <v>1154</v>
      </c>
      <c r="B295" s="19" t="s">
        <v>1155</v>
      </c>
      <c r="C295" s="15" t="s">
        <v>1156</v>
      </c>
      <c r="D295" s="15" t="s">
        <v>879</v>
      </c>
      <c r="E295" s="20">
        <v>1012</v>
      </c>
      <c r="F295" s="21">
        <v>10.8871</v>
      </c>
      <c r="G295" s="22">
        <v>5.0000000000000001E-4</v>
      </c>
      <c r="H295" s="40"/>
      <c r="I295" s="24"/>
      <c r="J295" s="5"/>
    </row>
    <row r="296" spans="1:10" ht="12.95" customHeight="1">
      <c r="A296" s="18" t="s">
        <v>1157</v>
      </c>
      <c r="B296" s="19" t="s">
        <v>1158</v>
      </c>
      <c r="C296" s="15" t="s">
        <v>1159</v>
      </c>
      <c r="D296" s="15" t="s">
        <v>307</v>
      </c>
      <c r="E296" s="20">
        <v>7547</v>
      </c>
      <c r="F296" s="21">
        <v>10.790699999999999</v>
      </c>
      <c r="G296" s="22">
        <v>5.0000000000000001E-4</v>
      </c>
      <c r="H296" s="40"/>
      <c r="I296" s="24"/>
      <c r="J296" s="5"/>
    </row>
    <row r="297" spans="1:10" ht="12.95" customHeight="1">
      <c r="A297" s="18" t="s">
        <v>1160</v>
      </c>
      <c r="B297" s="19" t="s">
        <v>1161</v>
      </c>
      <c r="C297" s="15" t="s">
        <v>1162</v>
      </c>
      <c r="D297" s="15" t="s">
        <v>1163</v>
      </c>
      <c r="E297" s="20">
        <v>36</v>
      </c>
      <c r="F297" s="21">
        <v>10.761200000000001</v>
      </c>
      <c r="G297" s="22">
        <v>5.0000000000000001E-4</v>
      </c>
      <c r="H297" s="40"/>
      <c r="I297" s="24"/>
      <c r="J297" s="5"/>
    </row>
    <row r="298" spans="1:10" ht="12.95" customHeight="1">
      <c r="A298" s="18" t="s">
        <v>1164</v>
      </c>
      <c r="B298" s="19" t="s">
        <v>1165</v>
      </c>
      <c r="C298" s="15" t="s">
        <v>1166</v>
      </c>
      <c r="D298" s="15" t="s">
        <v>523</v>
      </c>
      <c r="E298" s="20">
        <v>2415</v>
      </c>
      <c r="F298" s="21">
        <v>10.7395</v>
      </c>
      <c r="G298" s="22">
        <v>5.0000000000000001E-4</v>
      </c>
      <c r="H298" s="40"/>
      <c r="I298" s="24"/>
      <c r="J298" s="5"/>
    </row>
    <row r="299" spans="1:10" ht="12.95" customHeight="1">
      <c r="A299" s="18" t="s">
        <v>1167</v>
      </c>
      <c r="B299" s="19" t="s">
        <v>1168</v>
      </c>
      <c r="C299" s="15" t="s">
        <v>1169</v>
      </c>
      <c r="D299" s="15" t="s">
        <v>513</v>
      </c>
      <c r="E299" s="20">
        <v>1529</v>
      </c>
      <c r="F299" s="21">
        <v>10.709899999999999</v>
      </c>
      <c r="G299" s="22">
        <v>5.0000000000000001E-4</v>
      </c>
      <c r="H299" s="40"/>
      <c r="I299" s="24"/>
      <c r="J299" s="5"/>
    </row>
    <row r="300" spans="1:10" ht="12.95" customHeight="1">
      <c r="A300" s="18" t="s">
        <v>1170</v>
      </c>
      <c r="B300" s="19" t="s">
        <v>1171</v>
      </c>
      <c r="C300" s="15" t="s">
        <v>1172</v>
      </c>
      <c r="D300" s="15" t="s">
        <v>262</v>
      </c>
      <c r="E300" s="20">
        <v>10830</v>
      </c>
      <c r="F300" s="21">
        <v>10.6166</v>
      </c>
      <c r="G300" s="22">
        <v>5.0000000000000001E-4</v>
      </c>
      <c r="H300" s="40"/>
      <c r="I300" s="24"/>
      <c r="J300" s="5"/>
    </row>
    <row r="301" spans="1:10" ht="12.95" customHeight="1">
      <c r="A301" s="18" t="s">
        <v>1173</v>
      </c>
      <c r="B301" s="19" t="s">
        <v>1174</v>
      </c>
      <c r="C301" s="15" t="s">
        <v>1175</v>
      </c>
      <c r="D301" s="15" t="s">
        <v>247</v>
      </c>
      <c r="E301" s="20">
        <v>20608</v>
      </c>
      <c r="F301" s="21">
        <v>10.569800000000001</v>
      </c>
      <c r="G301" s="22">
        <v>5.0000000000000001E-4</v>
      </c>
      <c r="H301" s="40"/>
      <c r="I301" s="24"/>
      <c r="J301" s="5"/>
    </row>
    <row r="302" spans="1:10" ht="12.95" customHeight="1">
      <c r="A302" s="18" t="s">
        <v>1176</v>
      </c>
      <c r="B302" s="19" t="s">
        <v>1177</v>
      </c>
      <c r="C302" s="15" t="s">
        <v>1178</v>
      </c>
      <c r="D302" s="15" t="s">
        <v>258</v>
      </c>
      <c r="E302" s="20">
        <v>1975</v>
      </c>
      <c r="F302" s="21">
        <v>10.558400000000001</v>
      </c>
      <c r="G302" s="22">
        <v>5.0000000000000001E-4</v>
      </c>
      <c r="H302" s="40"/>
      <c r="I302" s="24"/>
      <c r="J302" s="5"/>
    </row>
    <row r="303" spans="1:10" ht="12.95" customHeight="1">
      <c r="A303" s="18" t="s">
        <v>1179</v>
      </c>
      <c r="B303" s="19" t="s">
        <v>1180</v>
      </c>
      <c r="C303" s="15" t="s">
        <v>1181</v>
      </c>
      <c r="D303" s="15" t="s">
        <v>290</v>
      </c>
      <c r="E303" s="20">
        <v>3379</v>
      </c>
      <c r="F303" s="21">
        <v>10.4884</v>
      </c>
      <c r="G303" s="22">
        <v>5.0000000000000001E-4</v>
      </c>
      <c r="H303" s="40"/>
      <c r="I303" s="24"/>
      <c r="J303" s="5"/>
    </row>
    <row r="304" spans="1:10" ht="12.95" customHeight="1">
      <c r="A304" s="18" t="s">
        <v>1182</v>
      </c>
      <c r="B304" s="19" t="s">
        <v>1183</v>
      </c>
      <c r="C304" s="15" t="s">
        <v>1184</v>
      </c>
      <c r="D304" s="15" t="s">
        <v>391</v>
      </c>
      <c r="E304" s="20">
        <v>1006</v>
      </c>
      <c r="F304" s="21">
        <v>10.458399999999999</v>
      </c>
      <c r="G304" s="22">
        <v>5.0000000000000001E-4</v>
      </c>
      <c r="H304" s="40"/>
      <c r="I304" s="24"/>
      <c r="J304" s="5"/>
    </row>
    <row r="305" spans="1:10" ht="12.95" customHeight="1">
      <c r="A305" s="18" t="s">
        <v>1185</v>
      </c>
      <c r="B305" s="19" t="s">
        <v>1186</v>
      </c>
      <c r="C305" s="15" t="s">
        <v>1187</v>
      </c>
      <c r="D305" s="15" t="s">
        <v>254</v>
      </c>
      <c r="E305" s="20">
        <v>5869</v>
      </c>
      <c r="F305" s="21">
        <v>10.410399999999999</v>
      </c>
      <c r="G305" s="22">
        <v>5.0000000000000001E-4</v>
      </c>
      <c r="H305" s="40"/>
      <c r="I305" s="24"/>
      <c r="J305" s="5"/>
    </row>
    <row r="306" spans="1:10" ht="12.95" customHeight="1">
      <c r="A306" s="18" t="s">
        <v>1188</v>
      </c>
      <c r="B306" s="19" t="s">
        <v>1189</v>
      </c>
      <c r="C306" s="15" t="s">
        <v>1190</v>
      </c>
      <c r="D306" s="15" t="s">
        <v>1191</v>
      </c>
      <c r="E306" s="20">
        <v>446</v>
      </c>
      <c r="F306" s="21">
        <v>10.3918</v>
      </c>
      <c r="G306" s="22">
        <v>5.0000000000000001E-4</v>
      </c>
      <c r="H306" s="40"/>
      <c r="I306" s="24"/>
      <c r="J306" s="5"/>
    </row>
    <row r="307" spans="1:10" ht="12.95" customHeight="1">
      <c r="A307" s="18" t="s">
        <v>1192</v>
      </c>
      <c r="B307" s="19" t="s">
        <v>1193</v>
      </c>
      <c r="C307" s="15" t="s">
        <v>1194</v>
      </c>
      <c r="D307" s="15" t="s">
        <v>513</v>
      </c>
      <c r="E307" s="20">
        <v>2080</v>
      </c>
      <c r="F307" s="21">
        <v>10.1088</v>
      </c>
      <c r="G307" s="22">
        <v>5.0000000000000001E-4</v>
      </c>
      <c r="H307" s="40"/>
      <c r="I307" s="24"/>
      <c r="J307" s="5"/>
    </row>
    <row r="308" spans="1:10" ht="12.95" customHeight="1">
      <c r="A308" s="18" t="s">
        <v>1195</v>
      </c>
      <c r="B308" s="19" t="s">
        <v>1196</v>
      </c>
      <c r="C308" s="15" t="s">
        <v>1197</v>
      </c>
      <c r="D308" s="15" t="s">
        <v>639</v>
      </c>
      <c r="E308" s="20">
        <v>1224</v>
      </c>
      <c r="F308" s="21">
        <v>10.035600000000001</v>
      </c>
      <c r="G308" s="22">
        <v>5.0000000000000001E-4</v>
      </c>
      <c r="H308" s="40"/>
      <c r="I308" s="24"/>
      <c r="J308" s="5"/>
    </row>
    <row r="309" spans="1:10" ht="12.95" customHeight="1">
      <c r="A309" s="18" t="s">
        <v>1198</v>
      </c>
      <c r="B309" s="19" t="s">
        <v>1199</v>
      </c>
      <c r="C309" s="15" t="s">
        <v>1200</v>
      </c>
      <c r="D309" s="15" t="s">
        <v>318</v>
      </c>
      <c r="E309" s="20">
        <v>772</v>
      </c>
      <c r="F309" s="21">
        <v>10.0113</v>
      </c>
      <c r="G309" s="22">
        <v>5.0000000000000001E-4</v>
      </c>
      <c r="H309" s="40"/>
      <c r="I309" s="24"/>
      <c r="J309" s="5"/>
    </row>
    <row r="310" spans="1:10" ht="12.95" customHeight="1">
      <c r="A310" s="18" t="s">
        <v>1201</v>
      </c>
      <c r="B310" s="19" t="s">
        <v>1202</v>
      </c>
      <c r="C310" s="15" t="s">
        <v>1203</v>
      </c>
      <c r="D310" s="15" t="s">
        <v>318</v>
      </c>
      <c r="E310" s="20">
        <v>999</v>
      </c>
      <c r="F310" s="21">
        <v>9.9040999999999997</v>
      </c>
      <c r="G310" s="22">
        <v>5.0000000000000001E-4</v>
      </c>
      <c r="H310" s="40"/>
      <c r="I310" s="24"/>
      <c r="J310" s="5"/>
    </row>
    <row r="311" spans="1:10" ht="12.95" customHeight="1">
      <c r="A311" s="18" t="s">
        <v>1204</v>
      </c>
      <c r="B311" s="19" t="s">
        <v>1205</v>
      </c>
      <c r="C311" s="15" t="s">
        <v>1206</v>
      </c>
      <c r="D311" s="15" t="s">
        <v>290</v>
      </c>
      <c r="E311" s="20">
        <v>2771</v>
      </c>
      <c r="F311" s="21">
        <v>9.8772000000000002</v>
      </c>
      <c r="G311" s="22">
        <v>5.0000000000000001E-4</v>
      </c>
      <c r="H311" s="40"/>
      <c r="I311" s="24"/>
      <c r="J311" s="5"/>
    </row>
    <row r="312" spans="1:10" ht="12.95" customHeight="1">
      <c r="A312" s="18" t="s">
        <v>1207</v>
      </c>
      <c r="B312" s="19" t="s">
        <v>1208</v>
      </c>
      <c r="C312" s="15" t="s">
        <v>1209</v>
      </c>
      <c r="D312" s="15" t="s">
        <v>297</v>
      </c>
      <c r="E312" s="20">
        <v>492</v>
      </c>
      <c r="F312" s="21">
        <v>9.7276000000000007</v>
      </c>
      <c r="G312" s="22">
        <v>5.0000000000000001E-4</v>
      </c>
      <c r="H312" s="40"/>
      <c r="I312" s="24"/>
      <c r="J312" s="5"/>
    </row>
    <row r="313" spans="1:10" ht="12.95" customHeight="1">
      <c r="A313" s="18" t="s">
        <v>1210</v>
      </c>
      <c r="B313" s="19" t="s">
        <v>1211</v>
      </c>
      <c r="C313" s="15" t="s">
        <v>1212</v>
      </c>
      <c r="D313" s="15" t="s">
        <v>534</v>
      </c>
      <c r="E313" s="20">
        <v>1225</v>
      </c>
      <c r="F313" s="21">
        <v>9.6028000000000002</v>
      </c>
      <c r="G313" s="22">
        <v>4.0000000000000002E-4</v>
      </c>
      <c r="H313" s="40"/>
      <c r="I313" s="24"/>
      <c r="J313" s="5"/>
    </row>
    <row r="314" spans="1:10" ht="12.95" customHeight="1">
      <c r="A314" s="18" t="s">
        <v>1213</v>
      </c>
      <c r="B314" s="19" t="s">
        <v>1214</v>
      </c>
      <c r="C314" s="15" t="s">
        <v>1215</v>
      </c>
      <c r="D314" s="15" t="s">
        <v>290</v>
      </c>
      <c r="E314" s="20">
        <v>159</v>
      </c>
      <c r="F314" s="21">
        <v>9.5802999999999994</v>
      </c>
      <c r="G314" s="22">
        <v>4.0000000000000002E-4</v>
      </c>
      <c r="H314" s="40"/>
      <c r="I314" s="24"/>
      <c r="J314" s="5"/>
    </row>
    <row r="315" spans="1:10" ht="12.95" customHeight="1">
      <c r="A315" s="18" t="s">
        <v>1216</v>
      </c>
      <c r="B315" s="19" t="s">
        <v>1217</v>
      </c>
      <c r="C315" s="15" t="s">
        <v>1218</v>
      </c>
      <c r="D315" s="15" t="s">
        <v>433</v>
      </c>
      <c r="E315" s="20">
        <v>2569</v>
      </c>
      <c r="F315" s="21">
        <v>9.5181000000000004</v>
      </c>
      <c r="G315" s="22">
        <v>4.0000000000000002E-4</v>
      </c>
      <c r="H315" s="40"/>
      <c r="I315" s="24"/>
      <c r="J315" s="5"/>
    </row>
    <row r="316" spans="1:10" ht="12.95" customHeight="1">
      <c r="A316" s="18" t="s">
        <v>1219</v>
      </c>
      <c r="B316" s="19" t="s">
        <v>1220</v>
      </c>
      <c r="C316" s="15" t="s">
        <v>1221</v>
      </c>
      <c r="D316" s="15" t="s">
        <v>369</v>
      </c>
      <c r="E316" s="20">
        <v>3976</v>
      </c>
      <c r="F316" s="21">
        <v>9.5017999999999994</v>
      </c>
      <c r="G316" s="22">
        <v>4.0000000000000002E-4</v>
      </c>
      <c r="H316" s="40"/>
      <c r="I316" s="24"/>
      <c r="J316" s="5"/>
    </row>
    <row r="317" spans="1:10" ht="12.95" customHeight="1">
      <c r="A317" s="18" t="s">
        <v>1222</v>
      </c>
      <c r="B317" s="19" t="s">
        <v>1223</v>
      </c>
      <c r="C317" s="15" t="s">
        <v>1224</v>
      </c>
      <c r="D317" s="15" t="s">
        <v>879</v>
      </c>
      <c r="E317" s="20">
        <v>929</v>
      </c>
      <c r="F317" s="21">
        <v>9.4659999999999993</v>
      </c>
      <c r="G317" s="22">
        <v>4.0000000000000002E-4</v>
      </c>
      <c r="H317" s="40"/>
      <c r="I317" s="24"/>
      <c r="J317" s="5"/>
    </row>
    <row r="318" spans="1:10" ht="12.95" customHeight="1">
      <c r="A318" s="18" t="s">
        <v>1225</v>
      </c>
      <c r="B318" s="19" t="s">
        <v>1226</v>
      </c>
      <c r="C318" s="15" t="s">
        <v>1227</v>
      </c>
      <c r="D318" s="15" t="s">
        <v>879</v>
      </c>
      <c r="E318" s="20">
        <v>1490</v>
      </c>
      <c r="F318" s="21">
        <v>9.4108000000000001</v>
      </c>
      <c r="G318" s="22">
        <v>4.0000000000000002E-4</v>
      </c>
      <c r="H318" s="40"/>
      <c r="I318" s="24"/>
      <c r="J318" s="5"/>
    </row>
    <row r="319" spans="1:10" ht="12.95" customHeight="1">
      <c r="A319" s="18" t="s">
        <v>1228</v>
      </c>
      <c r="B319" s="19" t="s">
        <v>1229</v>
      </c>
      <c r="C319" s="15" t="s">
        <v>1230</v>
      </c>
      <c r="D319" s="15" t="s">
        <v>509</v>
      </c>
      <c r="E319" s="20">
        <v>1563</v>
      </c>
      <c r="F319" s="21">
        <v>9.3513999999999999</v>
      </c>
      <c r="G319" s="22">
        <v>4.0000000000000002E-4</v>
      </c>
      <c r="H319" s="40"/>
      <c r="I319" s="24"/>
      <c r="J319" s="5"/>
    </row>
    <row r="320" spans="1:10" ht="12.95" customHeight="1">
      <c r="A320" s="18" t="s">
        <v>1231</v>
      </c>
      <c r="B320" s="19" t="s">
        <v>1232</v>
      </c>
      <c r="C320" s="15" t="s">
        <v>1233</v>
      </c>
      <c r="D320" s="15" t="s">
        <v>513</v>
      </c>
      <c r="E320" s="20">
        <v>677</v>
      </c>
      <c r="F320" s="21">
        <v>9.3415999999999997</v>
      </c>
      <c r="G320" s="22">
        <v>4.0000000000000002E-4</v>
      </c>
      <c r="H320" s="40"/>
      <c r="I320" s="24"/>
      <c r="J320" s="5"/>
    </row>
    <row r="321" spans="1:10" ht="12.95" customHeight="1">
      <c r="A321" s="18" t="s">
        <v>1234</v>
      </c>
      <c r="B321" s="19" t="s">
        <v>1235</v>
      </c>
      <c r="C321" s="15" t="s">
        <v>1236</v>
      </c>
      <c r="D321" s="15" t="s">
        <v>639</v>
      </c>
      <c r="E321" s="20">
        <v>1840</v>
      </c>
      <c r="F321" s="21">
        <v>9.2753999999999994</v>
      </c>
      <c r="G321" s="22">
        <v>4.0000000000000002E-4</v>
      </c>
      <c r="H321" s="40"/>
      <c r="I321" s="24"/>
      <c r="J321" s="5"/>
    </row>
    <row r="322" spans="1:10" ht="12.95" customHeight="1">
      <c r="A322" s="18" t="s">
        <v>1237</v>
      </c>
      <c r="B322" s="19" t="s">
        <v>1238</v>
      </c>
      <c r="C322" s="15" t="s">
        <v>1239</v>
      </c>
      <c r="D322" s="15" t="s">
        <v>1123</v>
      </c>
      <c r="E322" s="20">
        <v>849</v>
      </c>
      <c r="F322" s="21">
        <v>9.2583000000000002</v>
      </c>
      <c r="G322" s="22">
        <v>4.0000000000000002E-4</v>
      </c>
      <c r="H322" s="40"/>
      <c r="I322" s="24"/>
      <c r="J322" s="5"/>
    </row>
    <row r="323" spans="1:10" ht="12.95" customHeight="1">
      <c r="A323" s="18" t="s">
        <v>1240</v>
      </c>
      <c r="B323" s="19" t="s">
        <v>1241</v>
      </c>
      <c r="C323" s="15" t="s">
        <v>1242</v>
      </c>
      <c r="D323" s="15" t="s">
        <v>553</v>
      </c>
      <c r="E323" s="20">
        <v>65</v>
      </c>
      <c r="F323" s="21">
        <v>9.2322000000000006</v>
      </c>
      <c r="G323" s="22">
        <v>4.0000000000000002E-4</v>
      </c>
      <c r="H323" s="40"/>
      <c r="I323" s="24"/>
      <c r="J323" s="5"/>
    </row>
    <row r="324" spans="1:10" ht="12.95" customHeight="1">
      <c r="A324" s="18" t="s">
        <v>1243</v>
      </c>
      <c r="B324" s="19" t="s">
        <v>1244</v>
      </c>
      <c r="C324" s="15" t="s">
        <v>1245</v>
      </c>
      <c r="D324" s="15" t="s">
        <v>523</v>
      </c>
      <c r="E324" s="20">
        <v>807</v>
      </c>
      <c r="F324" s="21">
        <v>9.1662999999999997</v>
      </c>
      <c r="G324" s="22">
        <v>4.0000000000000002E-4</v>
      </c>
      <c r="H324" s="40"/>
      <c r="I324" s="24"/>
      <c r="J324" s="5"/>
    </row>
    <row r="325" spans="1:10" ht="12.95" customHeight="1">
      <c r="A325" s="18" t="s">
        <v>1246</v>
      </c>
      <c r="B325" s="19" t="s">
        <v>1247</v>
      </c>
      <c r="C325" s="15" t="s">
        <v>1248</v>
      </c>
      <c r="D325" s="15" t="s">
        <v>247</v>
      </c>
      <c r="E325" s="20">
        <v>13757</v>
      </c>
      <c r="F325" s="21">
        <v>9.1484000000000005</v>
      </c>
      <c r="G325" s="22">
        <v>4.0000000000000002E-4</v>
      </c>
      <c r="H325" s="40"/>
      <c r="I325" s="24"/>
      <c r="J325" s="5"/>
    </row>
    <row r="326" spans="1:10" ht="12.95" customHeight="1">
      <c r="A326" s="18" t="s">
        <v>1249</v>
      </c>
      <c r="B326" s="19" t="s">
        <v>1250</v>
      </c>
      <c r="C326" s="15" t="s">
        <v>1251</v>
      </c>
      <c r="D326" s="15" t="s">
        <v>297</v>
      </c>
      <c r="E326" s="20">
        <v>1639</v>
      </c>
      <c r="F326" s="21">
        <v>9.1186000000000007</v>
      </c>
      <c r="G326" s="22">
        <v>4.0000000000000002E-4</v>
      </c>
      <c r="H326" s="40"/>
      <c r="I326" s="24"/>
      <c r="J326" s="5"/>
    </row>
    <row r="327" spans="1:10" ht="12.95" customHeight="1">
      <c r="A327" s="18" t="s">
        <v>1252</v>
      </c>
      <c r="B327" s="19" t="s">
        <v>1253</v>
      </c>
      <c r="C327" s="15" t="s">
        <v>1254</v>
      </c>
      <c r="D327" s="15" t="s">
        <v>1163</v>
      </c>
      <c r="E327" s="20">
        <v>1653</v>
      </c>
      <c r="F327" s="21">
        <v>9.1137999999999995</v>
      </c>
      <c r="G327" s="22">
        <v>4.0000000000000002E-4</v>
      </c>
      <c r="H327" s="40"/>
      <c r="I327" s="24"/>
      <c r="J327" s="5"/>
    </row>
    <row r="328" spans="1:10" ht="12.95" customHeight="1">
      <c r="A328" s="18" t="s">
        <v>1255</v>
      </c>
      <c r="B328" s="19" t="s">
        <v>1256</v>
      </c>
      <c r="C328" s="15" t="s">
        <v>1257</v>
      </c>
      <c r="D328" s="15" t="s">
        <v>553</v>
      </c>
      <c r="E328" s="20">
        <v>906</v>
      </c>
      <c r="F328" s="21">
        <v>9.0736000000000008</v>
      </c>
      <c r="G328" s="22">
        <v>4.0000000000000002E-4</v>
      </c>
      <c r="H328" s="40"/>
      <c r="I328" s="24"/>
      <c r="J328" s="5"/>
    </row>
    <row r="329" spans="1:10" ht="12.95" customHeight="1">
      <c r="A329" s="18" t="s">
        <v>1258</v>
      </c>
      <c r="B329" s="19" t="s">
        <v>1259</v>
      </c>
      <c r="C329" s="15" t="s">
        <v>1260</v>
      </c>
      <c r="D329" s="15" t="s">
        <v>422</v>
      </c>
      <c r="E329" s="20">
        <v>1346</v>
      </c>
      <c r="F329" s="21">
        <v>9.0228999999999999</v>
      </c>
      <c r="G329" s="22">
        <v>4.0000000000000002E-4</v>
      </c>
      <c r="H329" s="40"/>
      <c r="I329" s="24"/>
      <c r="J329" s="5"/>
    </row>
    <row r="330" spans="1:10" ht="12.95" customHeight="1">
      <c r="A330" s="18" t="s">
        <v>1261</v>
      </c>
      <c r="B330" s="19" t="s">
        <v>1262</v>
      </c>
      <c r="C330" s="15" t="s">
        <v>1263</v>
      </c>
      <c r="D330" s="15" t="s">
        <v>553</v>
      </c>
      <c r="E330" s="20">
        <v>314</v>
      </c>
      <c r="F330" s="21">
        <v>8.9760000000000009</v>
      </c>
      <c r="G330" s="22">
        <v>4.0000000000000002E-4</v>
      </c>
      <c r="H330" s="40"/>
      <c r="I330" s="24"/>
      <c r="J330" s="5"/>
    </row>
    <row r="331" spans="1:10" ht="12.95" customHeight="1">
      <c r="A331" s="18" t="s">
        <v>1264</v>
      </c>
      <c r="B331" s="19" t="s">
        <v>1265</v>
      </c>
      <c r="C331" s="15" t="s">
        <v>1266</v>
      </c>
      <c r="D331" s="15" t="s">
        <v>534</v>
      </c>
      <c r="E331" s="20">
        <v>1316</v>
      </c>
      <c r="F331" s="21">
        <v>8.9014000000000006</v>
      </c>
      <c r="G331" s="22">
        <v>4.0000000000000002E-4</v>
      </c>
      <c r="H331" s="40"/>
      <c r="I331" s="24"/>
      <c r="J331" s="5"/>
    </row>
    <row r="332" spans="1:10" ht="12.95" customHeight="1">
      <c r="A332" s="18" t="s">
        <v>1267</v>
      </c>
      <c r="B332" s="19" t="s">
        <v>1268</v>
      </c>
      <c r="C332" s="15" t="s">
        <v>1269</v>
      </c>
      <c r="D332" s="15" t="s">
        <v>297</v>
      </c>
      <c r="E332" s="20">
        <v>906</v>
      </c>
      <c r="F332" s="21">
        <v>8.8239999999999998</v>
      </c>
      <c r="G332" s="22">
        <v>4.0000000000000002E-4</v>
      </c>
      <c r="H332" s="40"/>
      <c r="I332" s="24"/>
      <c r="J332" s="5"/>
    </row>
    <row r="333" spans="1:10" ht="12.95" customHeight="1">
      <c r="A333" s="18" t="s">
        <v>1270</v>
      </c>
      <c r="B333" s="19" t="s">
        <v>1271</v>
      </c>
      <c r="C333" s="15" t="s">
        <v>1272</v>
      </c>
      <c r="D333" s="15" t="s">
        <v>269</v>
      </c>
      <c r="E333" s="20">
        <v>3982</v>
      </c>
      <c r="F333" s="21">
        <v>8.8172999999999995</v>
      </c>
      <c r="G333" s="22">
        <v>4.0000000000000002E-4</v>
      </c>
      <c r="H333" s="40"/>
      <c r="I333" s="24"/>
      <c r="J333" s="5"/>
    </row>
    <row r="334" spans="1:10" ht="12.95" customHeight="1">
      <c r="A334" s="18" t="s">
        <v>1273</v>
      </c>
      <c r="B334" s="19" t="s">
        <v>1274</v>
      </c>
      <c r="C334" s="15" t="s">
        <v>1275</v>
      </c>
      <c r="D334" s="15" t="s">
        <v>258</v>
      </c>
      <c r="E334" s="20">
        <v>1080</v>
      </c>
      <c r="F334" s="21">
        <v>8.7588000000000008</v>
      </c>
      <c r="G334" s="22">
        <v>4.0000000000000002E-4</v>
      </c>
      <c r="H334" s="40"/>
      <c r="I334" s="24"/>
      <c r="J334" s="5"/>
    </row>
    <row r="335" spans="1:10" ht="12.95" customHeight="1">
      <c r="A335" s="18" t="s">
        <v>1276</v>
      </c>
      <c r="B335" s="19" t="s">
        <v>1277</v>
      </c>
      <c r="C335" s="15" t="s">
        <v>1278</v>
      </c>
      <c r="D335" s="15" t="s">
        <v>617</v>
      </c>
      <c r="E335" s="20">
        <v>227</v>
      </c>
      <c r="F335" s="21">
        <v>8.7274999999999991</v>
      </c>
      <c r="G335" s="22">
        <v>4.0000000000000002E-4</v>
      </c>
      <c r="H335" s="40"/>
      <c r="I335" s="24"/>
      <c r="J335" s="5"/>
    </row>
    <row r="336" spans="1:10" ht="12.95" customHeight="1">
      <c r="A336" s="18" t="s">
        <v>1279</v>
      </c>
      <c r="B336" s="19" t="s">
        <v>1280</v>
      </c>
      <c r="C336" s="15" t="s">
        <v>1281</v>
      </c>
      <c r="D336" s="15" t="s">
        <v>307</v>
      </c>
      <c r="E336" s="20">
        <v>52881</v>
      </c>
      <c r="F336" s="21">
        <v>8.6355000000000004</v>
      </c>
      <c r="G336" s="22">
        <v>4.0000000000000002E-4</v>
      </c>
      <c r="H336" s="40"/>
      <c r="I336" s="24"/>
      <c r="J336" s="5"/>
    </row>
    <row r="337" spans="1:10" ht="12.95" customHeight="1">
      <c r="A337" s="18" t="s">
        <v>1282</v>
      </c>
      <c r="B337" s="19" t="s">
        <v>1283</v>
      </c>
      <c r="C337" s="15" t="s">
        <v>1284</v>
      </c>
      <c r="D337" s="15" t="s">
        <v>318</v>
      </c>
      <c r="E337" s="20">
        <v>756</v>
      </c>
      <c r="F337" s="21">
        <v>8.6168999999999993</v>
      </c>
      <c r="G337" s="22">
        <v>4.0000000000000002E-4</v>
      </c>
      <c r="H337" s="40"/>
      <c r="I337" s="24"/>
      <c r="J337" s="5"/>
    </row>
    <row r="338" spans="1:10" ht="12.95" customHeight="1">
      <c r="A338" s="18" t="s">
        <v>1285</v>
      </c>
      <c r="B338" s="19" t="s">
        <v>1286</v>
      </c>
      <c r="C338" s="15" t="s">
        <v>1287</v>
      </c>
      <c r="D338" s="15" t="s">
        <v>297</v>
      </c>
      <c r="E338" s="20">
        <v>398</v>
      </c>
      <c r="F338" s="21">
        <v>8.5754999999999999</v>
      </c>
      <c r="G338" s="22">
        <v>4.0000000000000002E-4</v>
      </c>
      <c r="H338" s="40"/>
      <c r="I338" s="24"/>
      <c r="J338" s="5"/>
    </row>
    <row r="339" spans="1:10" ht="12.95" customHeight="1">
      <c r="A339" s="18" t="s">
        <v>1288</v>
      </c>
      <c r="B339" s="19" t="s">
        <v>1289</v>
      </c>
      <c r="C339" s="15" t="s">
        <v>1290</v>
      </c>
      <c r="D339" s="15" t="s">
        <v>307</v>
      </c>
      <c r="E339" s="20">
        <v>3861</v>
      </c>
      <c r="F339" s="21">
        <v>8.5683000000000007</v>
      </c>
      <c r="G339" s="22">
        <v>4.0000000000000002E-4</v>
      </c>
      <c r="H339" s="40"/>
      <c r="I339" s="24"/>
      <c r="J339" s="5"/>
    </row>
    <row r="340" spans="1:10" ht="12.95" customHeight="1">
      <c r="A340" s="18" t="s">
        <v>1291</v>
      </c>
      <c r="B340" s="19" t="s">
        <v>1292</v>
      </c>
      <c r="C340" s="15" t="s">
        <v>1293</v>
      </c>
      <c r="D340" s="15" t="s">
        <v>534</v>
      </c>
      <c r="E340" s="20">
        <v>430</v>
      </c>
      <c r="F340" s="21">
        <v>8.5546000000000006</v>
      </c>
      <c r="G340" s="22">
        <v>4.0000000000000002E-4</v>
      </c>
      <c r="H340" s="40"/>
      <c r="I340" s="24"/>
      <c r="J340" s="5"/>
    </row>
    <row r="341" spans="1:10" ht="12.95" customHeight="1">
      <c r="A341" s="18" t="s">
        <v>1294</v>
      </c>
      <c r="B341" s="19" t="s">
        <v>1295</v>
      </c>
      <c r="C341" s="15" t="s">
        <v>1296</v>
      </c>
      <c r="D341" s="15" t="s">
        <v>391</v>
      </c>
      <c r="E341" s="20">
        <v>600</v>
      </c>
      <c r="F341" s="21">
        <v>8.5425000000000004</v>
      </c>
      <c r="G341" s="22">
        <v>4.0000000000000002E-4</v>
      </c>
      <c r="H341" s="40"/>
      <c r="I341" s="24"/>
      <c r="J341" s="5"/>
    </row>
    <row r="342" spans="1:10" ht="12.95" customHeight="1">
      <c r="A342" s="18" t="s">
        <v>1297</v>
      </c>
      <c r="B342" s="19" t="s">
        <v>1298</v>
      </c>
      <c r="C342" s="15" t="s">
        <v>1299</v>
      </c>
      <c r="D342" s="15" t="s">
        <v>553</v>
      </c>
      <c r="E342" s="20">
        <v>945</v>
      </c>
      <c r="F342" s="21">
        <v>8.5375999999999994</v>
      </c>
      <c r="G342" s="22">
        <v>4.0000000000000002E-4</v>
      </c>
      <c r="H342" s="40"/>
      <c r="I342" s="24"/>
      <c r="J342" s="5"/>
    </row>
    <row r="343" spans="1:10" ht="12.95" customHeight="1">
      <c r="A343" s="18" t="s">
        <v>1300</v>
      </c>
      <c r="B343" s="19" t="s">
        <v>1301</v>
      </c>
      <c r="C343" s="15" t="s">
        <v>1302</v>
      </c>
      <c r="D343" s="15" t="s">
        <v>530</v>
      </c>
      <c r="E343" s="20">
        <v>99</v>
      </c>
      <c r="F343" s="21">
        <v>8.5212000000000003</v>
      </c>
      <c r="G343" s="22">
        <v>4.0000000000000002E-4</v>
      </c>
      <c r="H343" s="40"/>
      <c r="I343" s="24"/>
      <c r="J343" s="5"/>
    </row>
    <row r="344" spans="1:10" ht="12.95" customHeight="1">
      <c r="A344" s="18" t="s">
        <v>1303</v>
      </c>
      <c r="B344" s="19" t="s">
        <v>1304</v>
      </c>
      <c r="C344" s="15" t="s">
        <v>1305</v>
      </c>
      <c r="D344" s="15" t="s">
        <v>384</v>
      </c>
      <c r="E344" s="20">
        <v>3054</v>
      </c>
      <c r="F344" s="21">
        <v>8.3985000000000003</v>
      </c>
      <c r="G344" s="22">
        <v>4.0000000000000002E-4</v>
      </c>
      <c r="H344" s="40"/>
      <c r="I344" s="24"/>
      <c r="J344" s="5"/>
    </row>
    <row r="345" spans="1:10" ht="12.95" customHeight="1">
      <c r="A345" s="18" t="s">
        <v>1306</v>
      </c>
      <c r="B345" s="19" t="s">
        <v>1307</v>
      </c>
      <c r="C345" s="15" t="s">
        <v>1308</v>
      </c>
      <c r="D345" s="15" t="s">
        <v>1309</v>
      </c>
      <c r="E345" s="20">
        <v>912</v>
      </c>
      <c r="F345" s="21">
        <v>8.3552999999999997</v>
      </c>
      <c r="G345" s="22">
        <v>4.0000000000000002E-4</v>
      </c>
      <c r="H345" s="40"/>
      <c r="I345" s="24"/>
      <c r="J345" s="5"/>
    </row>
    <row r="346" spans="1:10" ht="12.95" customHeight="1">
      <c r="A346" s="18" t="s">
        <v>1310</v>
      </c>
      <c r="B346" s="19" t="s">
        <v>1311</v>
      </c>
      <c r="C346" s="15" t="s">
        <v>1312</v>
      </c>
      <c r="D346" s="15" t="s">
        <v>307</v>
      </c>
      <c r="E346" s="20">
        <v>8555</v>
      </c>
      <c r="F346" s="21">
        <v>8.3420000000000005</v>
      </c>
      <c r="G346" s="22">
        <v>4.0000000000000002E-4</v>
      </c>
      <c r="H346" s="40"/>
      <c r="I346" s="24"/>
      <c r="J346" s="5"/>
    </row>
    <row r="347" spans="1:10" ht="12.95" customHeight="1">
      <c r="A347" s="18" t="s">
        <v>1313</v>
      </c>
      <c r="B347" s="19" t="s">
        <v>1314</v>
      </c>
      <c r="C347" s="15" t="s">
        <v>1315</v>
      </c>
      <c r="D347" s="15" t="s">
        <v>534</v>
      </c>
      <c r="E347" s="20">
        <v>1371</v>
      </c>
      <c r="F347" s="21">
        <v>8.1828000000000003</v>
      </c>
      <c r="G347" s="22">
        <v>4.0000000000000002E-4</v>
      </c>
      <c r="H347" s="40"/>
      <c r="I347" s="24"/>
      <c r="J347" s="5"/>
    </row>
    <row r="348" spans="1:10" ht="12.95" customHeight="1">
      <c r="A348" s="18" t="s">
        <v>1316</v>
      </c>
      <c r="B348" s="19" t="s">
        <v>1317</v>
      </c>
      <c r="C348" s="15" t="s">
        <v>1318</v>
      </c>
      <c r="D348" s="15" t="s">
        <v>433</v>
      </c>
      <c r="E348" s="20">
        <v>4816</v>
      </c>
      <c r="F348" s="21">
        <v>8.1221999999999994</v>
      </c>
      <c r="G348" s="22">
        <v>4.0000000000000002E-4</v>
      </c>
      <c r="H348" s="40"/>
      <c r="I348" s="24"/>
      <c r="J348" s="5"/>
    </row>
    <row r="349" spans="1:10" ht="12.95" customHeight="1">
      <c r="A349" s="18" t="s">
        <v>1319</v>
      </c>
      <c r="B349" s="19" t="s">
        <v>1320</v>
      </c>
      <c r="C349" s="15" t="s">
        <v>1321</v>
      </c>
      <c r="D349" s="15" t="s">
        <v>412</v>
      </c>
      <c r="E349" s="20">
        <v>978</v>
      </c>
      <c r="F349" s="21">
        <v>8.1036999999999999</v>
      </c>
      <c r="G349" s="22">
        <v>4.0000000000000002E-4</v>
      </c>
      <c r="H349" s="40"/>
      <c r="I349" s="24"/>
      <c r="J349" s="5"/>
    </row>
    <row r="350" spans="1:10" ht="12.95" customHeight="1">
      <c r="A350" s="18" t="s">
        <v>1322</v>
      </c>
      <c r="B350" s="19" t="s">
        <v>1323</v>
      </c>
      <c r="C350" s="15" t="s">
        <v>1324</v>
      </c>
      <c r="D350" s="15" t="s">
        <v>433</v>
      </c>
      <c r="E350" s="20">
        <v>5941</v>
      </c>
      <c r="F350" s="21">
        <v>8.0915999999999997</v>
      </c>
      <c r="G350" s="22">
        <v>4.0000000000000002E-4</v>
      </c>
      <c r="H350" s="40"/>
      <c r="I350" s="24"/>
      <c r="J350" s="5"/>
    </row>
    <row r="351" spans="1:10" ht="12.95" customHeight="1">
      <c r="A351" s="18" t="s">
        <v>1325</v>
      </c>
      <c r="B351" s="19" t="s">
        <v>1326</v>
      </c>
      <c r="C351" s="15" t="s">
        <v>1327</v>
      </c>
      <c r="D351" s="15" t="s">
        <v>1007</v>
      </c>
      <c r="E351" s="20">
        <v>264</v>
      </c>
      <c r="F351" s="21">
        <v>8.0734999999999992</v>
      </c>
      <c r="G351" s="22">
        <v>4.0000000000000002E-4</v>
      </c>
      <c r="H351" s="40"/>
      <c r="I351" s="24"/>
      <c r="J351" s="5"/>
    </row>
    <row r="352" spans="1:10" ht="12.95" customHeight="1">
      <c r="A352" s="18" t="s">
        <v>1328</v>
      </c>
      <c r="B352" s="19" t="s">
        <v>1329</v>
      </c>
      <c r="C352" s="15" t="s">
        <v>1330</v>
      </c>
      <c r="D352" s="15" t="s">
        <v>339</v>
      </c>
      <c r="E352" s="20">
        <v>365</v>
      </c>
      <c r="F352" s="21">
        <v>8.0570000000000004</v>
      </c>
      <c r="G352" s="22">
        <v>4.0000000000000002E-4</v>
      </c>
      <c r="H352" s="40"/>
      <c r="I352" s="24"/>
      <c r="J352" s="5"/>
    </row>
    <row r="353" spans="1:10" ht="12.95" customHeight="1">
      <c r="A353" s="18" t="s">
        <v>1331</v>
      </c>
      <c r="B353" s="19" t="s">
        <v>1332</v>
      </c>
      <c r="C353" s="15" t="s">
        <v>1333</v>
      </c>
      <c r="D353" s="15" t="s">
        <v>318</v>
      </c>
      <c r="E353" s="20">
        <v>2210</v>
      </c>
      <c r="F353" s="21">
        <v>8.0542999999999996</v>
      </c>
      <c r="G353" s="22">
        <v>4.0000000000000002E-4</v>
      </c>
      <c r="H353" s="40"/>
      <c r="I353" s="24"/>
      <c r="J353" s="5"/>
    </row>
    <row r="354" spans="1:10" ht="12.95" customHeight="1">
      <c r="A354" s="18" t="s">
        <v>1334</v>
      </c>
      <c r="B354" s="19" t="s">
        <v>1335</v>
      </c>
      <c r="C354" s="15" t="s">
        <v>1336</v>
      </c>
      <c r="D354" s="15" t="s">
        <v>426</v>
      </c>
      <c r="E354" s="20">
        <v>2704</v>
      </c>
      <c r="F354" s="21">
        <v>8.0497999999999994</v>
      </c>
      <c r="G354" s="22">
        <v>4.0000000000000002E-4</v>
      </c>
      <c r="H354" s="40"/>
      <c r="I354" s="24"/>
      <c r="J354" s="5"/>
    </row>
    <row r="355" spans="1:10" ht="12.95" customHeight="1">
      <c r="A355" s="18" t="s">
        <v>1337</v>
      </c>
      <c r="B355" s="19" t="s">
        <v>1338</v>
      </c>
      <c r="C355" s="15" t="s">
        <v>1339</v>
      </c>
      <c r="D355" s="15" t="s">
        <v>523</v>
      </c>
      <c r="E355" s="20">
        <v>2099</v>
      </c>
      <c r="F355" s="21">
        <v>7.9752000000000001</v>
      </c>
      <c r="G355" s="22">
        <v>4.0000000000000002E-4</v>
      </c>
      <c r="H355" s="40"/>
      <c r="I355" s="24"/>
      <c r="J355" s="5"/>
    </row>
    <row r="356" spans="1:10" ht="12.95" customHeight="1">
      <c r="A356" s="18" t="s">
        <v>1340</v>
      </c>
      <c r="B356" s="19" t="s">
        <v>1341</v>
      </c>
      <c r="C356" s="15" t="s">
        <v>1342</v>
      </c>
      <c r="D356" s="15" t="s">
        <v>247</v>
      </c>
      <c r="E356" s="20">
        <v>22185</v>
      </c>
      <c r="F356" s="21">
        <v>7.9688999999999997</v>
      </c>
      <c r="G356" s="22">
        <v>4.0000000000000002E-4</v>
      </c>
      <c r="H356" s="40"/>
      <c r="I356" s="24"/>
      <c r="J356" s="5"/>
    </row>
    <row r="357" spans="1:10" ht="12.95" customHeight="1">
      <c r="A357" s="18" t="s">
        <v>1343</v>
      </c>
      <c r="B357" s="19" t="s">
        <v>1344</v>
      </c>
      <c r="C357" s="15" t="s">
        <v>1345</v>
      </c>
      <c r="D357" s="15" t="s">
        <v>534</v>
      </c>
      <c r="E357" s="20">
        <v>71</v>
      </c>
      <c r="F357" s="21">
        <v>7.8341000000000003</v>
      </c>
      <c r="G357" s="22">
        <v>4.0000000000000002E-4</v>
      </c>
      <c r="H357" s="40"/>
      <c r="I357" s="24"/>
      <c r="J357" s="5"/>
    </row>
    <row r="358" spans="1:10" ht="12.95" customHeight="1">
      <c r="A358" s="18" t="s">
        <v>1346</v>
      </c>
      <c r="B358" s="19" t="s">
        <v>1347</v>
      </c>
      <c r="C358" s="15" t="s">
        <v>1348</v>
      </c>
      <c r="D358" s="15" t="s">
        <v>297</v>
      </c>
      <c r="E358" s="20">
        <v>172</v>
      </c>
      <c r="F358" s="21">
        <v>7.8056999999999999</v>
      </c>
      <c r="G358" s="22">
        <v>4.0000000000000002E-4</v>
      </c>
      <c r="H358" s="40"/>
      <c r="I358" s="24"/>
      <c r="J358" s="5"/>
    </row>
    <row r="359" spans="1:10" ht="12.95" customHeight="1">
      <c r="A359" s="18" t="s">
        <v>1349</v>
      </c>
      <c r="B359" s="19" t="s">
        <v>1350</v>
      </c>
      <c r="C359" s="15" t="s">
        <v>1351</v>
      </c>
      <c r="D359" s="15" t="s">
        <v>412</v>
      </c>
      <c r="E359" s="20">
        <v>211</v>
      </c>
      <c r="F359" s="21">
        <v>7.7271999999999998</v>
      </c>
      <c r="G359" s="22">
        <v>4.0000000000000002E-4</v>
      </c>
      <c r="H359" s="40"/>
      <c r="I359" s="24"/>
      <c r="J359" s="5"/>
    </row>
    <row r="360" spans="1:10" ht="12.95" customHeight="1">
      <c r="A360" s="18" t="s">
        <v>1352</v>
      </c>
      <c r="B360" s="19" t="s">
        <v>1353</v>
      </c>
      <c r="C360" s="15" t="s">
        <v>1354</v>
      </c>
      <c r="D360" s="15" t="s">
        <v>639</v>
      </c>
      <c r="E360" s="20">
        <v>1509</v>
      </c>
      <c r="F360" s="21">
        <v>7.7215999999999996</v>
      </c>
      <c r="G360" s="22">
        <v>4.0000000000000002E-4</v>
      </c>
      <c r="H360" s="40"/>
      <c r="I360" s="24"/>
      <c r="J360" s="5"/>
    </row>
    <row r="361" spans="1:10" ht="12.95" customHeight="1">
      <c r="A361" s="18" t="s">
        <v>1355</v>
      </c>
      <c r="B361" s="19" t="s">
        <v>1356</v>
      </c>
      <c r="C361" s="15" t="s">
        <v>1357</v>
      </c>
      <c r="D361" s="15" t="s">
        <v>639</v>
      </c>
      <c r="E361" s="20">
        <v>150</v>
      </c>
      <c r="F361" s="21">
        <v>7.6738999999999997</v>
      </c>
      <c r="G361" s="22">
        <v>4.0000000000000002E-4</v>
      </c>
      <c r="H361" s="40"/>
      <c r="I361" s="24"/>
      <c r="J361" s="5"/>
    </row>
    <row r="362" spans="1:10" ht="12.95" customHeight="1">
      <c r="A362" s="18" t="s">
        <v>1358</v>
      </c>
      <c r="B362" s="19" t="s">
        <v>1359</v>
      </c>
      <c r="C362" s="15" t="s">
        <v>1360</v>
      </c>
      <c r="D362" s="15" t="s">
        <v>412</v>
      </c>
      <c r="E362" s="20">
        <v>137</v>
      </c>
      <c r="F362" s="21">
        <v>7.6654999999999998</v>
      </c>
      <c r="G362" s="22">
        <v>4.0000000000000002E-4</v>
      </c>
      <c r="H362" s="40"/>
      <c r="I362" s="24"/>
      <c r="J362" s="5"/>
    </row>
    <row r="363" spans="1:10" ht="12.95" customHeight="1">
      <c r="A363" s="18" t="s">
        <v>1361</v>
      </c>
      <c r="B363" s="19" t="s">
        <v>1362</v>
      </c>
      <c r="C363" s="15" t="s">
        <v>1363</v>
      </c>
      <c r="D363" s="15" t="s">
        <v>433</v>
      </c>
      <c r="E363" s="20">
        <v>2634</v>
      </c>
      <c r="F363" s="21">
        <v>7.6280999999999999</v>
      </c>
      <c r="G363" s="22">
        <v>4.0000000000000002E-4</v>
      </c>
      <c r="H363" s="40"/>
      <c r="I363" s="24"/>
      <c r="J363" s="5"/>
    </row>
    <row r="364" spans="1:10" ht="12.95" customHeight="1">
      <c r="A364" s="18" t="s">
        <v>1364</v>
      </c>
      <c r="B364" s="19" t="s">
        <v>1365</v>
      </c>
      <c r="C364" s="15" t="s">
        <v>1366</v>
      </c>
      <c r="D364" s="15" t="s">
        <v>290</v>
      </c>
      <c r="E364" s="20">
        <v>2508</v>
      </c>
      <c r="F364" s="21">
        <v>7.5991999999999997</v>
      </c>
      <c r="G364" s="22">
        <v>4.0000000000000002E-4</v>
      </c>
      <c r="H364" s="40"/>
      <c r="I364" s="24"/>
      <c r="J364" s="5"/>
    </row>
    <row r="365" spans="1:10" ht="12.95" customHeight="1">
      <c r="A365" s="18" t="s">
        <v>1367</v>
      </c>
      <c r="B365" s="19" t="s">
        <v>1368</v>
      </c>
      <c r="C365" s="15" t="s">
        <v>1369</v>
      </c>
      <c r="D365" s="15" t="s">
        <v>553</v>
      </c>
      <c r="E365" s="20">
        <v>3014</v>
      </c>
      <c r="F365" s="21">
        <v>7.5365000000000002</v>
      </c>
      <c r="G365" s="22">
        <v>2.9999999999999997E-4</v>
      </c>
      <c r="H365" s="40"/>
      <c r="I365" s="24"/>
      <c r="J365" s="5"/>
    </row>
    <row r="366" spans="1:10" ht="12.95" customHeight="1">
      <c r="A366" s="18" t="s">
        <v>1370</v>
      </c>
      <c r="B366" s="19" t="s">
        <v>1371</v>
      </c>
      <c r="C366" s="15" t="s">
        <v>1372</v>
      </c>
      <c r="D366" s="15" t="s">
        <v>311</v>
      </c>
      <c r="E366" s="20">
        <v>361</v>
      </c>
      <c r="F366" s="21">
        <v>7.4596999999999998</v>
      </c>
      <c r="G366" s="22">
        <v>2.9999999999999997E-4</v>
      </c>
      <c r="H366" s="40"/>
      <c r="I366" s="24"/>
      <c r="J366" s="5"/>
    </row>
    <row r="367" spans="1:10" ht="12.95" customHeight="1">
      <c r="A367" s="18" t="s">
        <v>1373</v>
      </c>
      <c r="B367" s="19" t="s">
        <v>1374</v>
      </c>
      <c r="C367" s="15" t="s">
        <v>1375</v>
      </c>
      <c r="D367" s="15" t="s">
        <v>258</v>
      </c>
      <c r="E367" s="20">
        <v>702</v>
      </c>
      <c r="F367" s="21">
        <v>7.3579999999999997</v>
      </c>
      <c r="G367" s="22">
        <v>2.9999999999999997E-4</v>
      </c>
      <c r="H367" s="40"/>
      <c r="I367" s="24"/>
      <c r="J367" s="5"/>
    </row>
    <row r="368" spans="1:10" ht="12.95" customHeight="1">
      <c r="A368" s="18" t="s">
        <v>1376</v>
      </c>
      <c r="B368" s="19" t="s">
        <v>1377</v>
      </c>
      <c r="C368" s="15" t="s">
        <v>1378</v>
      </c>
      <c r="D368" s="15" t="s">
        <v>1379</v>
      </c>
      <c r="E368" s="20">
        <v>162</v>
      </c>
      <c r="F368" s="21">
        <v>7.3182</v>
      </c>
      <c r="G368" s="22">
        <v>2.9999999999999997E-4</v>
      </c>
      <c r="H368" s="40"/>
      <c r="I368" s="24"/>
      <c r="J368" s="5"/>
    </row>
    <row r="369" spans="1:10" ht="12.95" customHeight="1">
      <c r="A369" s="18" t="s">
        <v>1380</v>
      </c>
      <c r="B369" s="19" t="s">
        <v>1381</v>
      </c>
      <c r="C369" s="15" t="s">
        <v>1382</v>
      </c>
      <c r="D369" s="15" t="s">
        <v>286</v>
      </c>
      <c r="E369" s="20">
        <v>496</v>
      </c>
      <c r="F369" s="21">
        <v>7.2724000000000002</v>
      </c>
      <c r="G369" s="22">
        <v>2.9999999999999997E-4</v>
      </c>
      <c r="H369" s="40"/>
      <c r="I369" s="24"/>
      <c r="J369" s="5"/>
    </row>
    <row r="370" spans="1:10" ht="12.95" customHeight="1">
      <c r="A370" s="18" t="s">
        <v>1383</v>
      </c>
      <c r="B370" s="19" t="s">
        <v>1384</v>
      </c>
      <c r="C370" s="15" t="s">
        <v>1385</v>
      </c>
      <c r="D370" s="15" t="s">
        <v>534</v>
      </c>
      <c r="E370" s="20">
        <v>254</v>
      </c>
      <c r="F370" s="21">
        <v>7.2558999999999996</v>
      </c>
      <c r="G370" s="22">
        <v>2.9999999999999997E-4</v>
      </c>
      <c r="H370" s="40"/>
      <c r="I370" s="24"/>
      <c r="J370" s="5"/>
    </row>
    <row r="371" spans="1:10" ht="12.95" customHeight="1">
      <c r="A371" s="18" t="s">
        <v>1386</v>
      </c>
      <c r="B371" s="19" t="s">
        <v>1387</v>
      </c>
      <c r="C371" s="15" t="s">
        <v>1388</v>
      </c>
      <c r="D371" s="15" t="s">
        <v>639</v>
      </c>
      <c r="E371" s="20">
        <v>777</v>
      </c>
      <c r="F371" s="21">
        <v>7.1558000000000002</v>
      </c>
      <c r="G371" s="22">
        <v>2.9999999999999997E-4</v>
      </c>
      <c r="H371" s="40"/>
      <c r="I371" s="24"/>
      <c r="J371" s="5"/>
    </row>
    <row r="372" spans="1:10" ht="12.95" customHeight="1">
      <c r="A372" s="18" t="s">
        <v>1389</v>
      </c>
      <c r="B372" s="19" t="s">
        <v>1390</v>
      </c>
      <c r="C372" s="15" t="s">
        <v>1391</v>
      </c>
      <c r="D372" s="15" t="s">
        <v>553</v>
      </c>
      <c r="E372" s="20">
        <v>3457</v>
      </c>
      <c r="F372" s="21">
        <v>7.0937999999999999</v>
      </c>
      <c r="G372" s="22">
        <v>2.9999999999999997E-4</v>
      </c>
      <c r="H372" s="40"/>
      <c r="I372" s="24"/>
      <c r="J372" s="5"/>
    </row>
    <row r="373" spans="1:10" ht="12.95" customHeight="1">
      <c r="A373" s="18" t="s">
        <v>1392</v>
      </c>
      <c r="B373" s="19" t="s">
        <v>1393</v>
      </c>
      <c r="C373" s="15" t="s">
        <v>1394</v>
      </c>
      <c r="D373" s="15" t="s">
        <v>297</v>
      </c>
      <c r="E373" s="20">
        <v>575</v>
      </c>
      <c r="F373" s="21">
        <v>7.0613000000000001</v>
      </c>
      <c r="G373" s="22">
        <v>2.9999999999999997E-4</v>
      </c>
      <c r="H373" s="40"/>
      <c r="I373" s="24"/>
      <c r="J373" s="5"/>
    </row>
    <row r="374" spans="1:10" ht="12.95" customHeight="1">
      <c r="A374" s="18" t="s">
        <v>1395</v>
      </c>
      <c r="B374" s="19" t="s">
        <v>1396</v>
      </c>
      <c r="C374" s="15" t="s">
        <v>1397</v>
      </c>
      <c r="D374" s="15" t="s">
        <v>534</v>
      </c>
      <c r="E374" s="20">
        <v>1518</v>
      </c>
      <c r="F374" s="21">
        <v>7.0503999999999998</v>
      </c>
      <c r="G374" s="22">
        <v>2.9999999999999997E-4</v>
      </c>
      <c r="H374" s="40"/>
      <c r="I374" s="24"/>
      <c r="J374" s="5"/>
    </row>
    <row r="375" spans="1:10" ht="12.95" customHeight="1">
      <c r="A375" s="18" t="s">
        <v>1398</v>
      </c>
      <c r="B375" s="19" t="s">
        <v>1399</v>
      </c>
      <c r="C375" s="15" t="s">
        <v>1400</v>
      </c>
      <c r="D375" s="15" t="s">
        <v>290</v>
      </c>
      <c r="E375" s="20">
        <v>636</v>
      </c>
      <c r="F375" s="21">
        <v>6.8868999999999998</v>
      </c>
      <c r="G375" s="22">
        <v>2.9999999999999997E-4</v>
      </c>
      <c r="H375" s="40"/>
      <c r="I375" s="24"/>
      <c r="J375" s="5"/>
    </row>
    <row r="376" spans="1:10" ht="12.95" customHeight="1">
      <c r="A376" s="18" t="s">
        <v>1401</v>
      </c>
      <c r="B376" s="19" t="s">
        <v>1402</v>
      </c>
      <c r="C376" s="15" t="s">
        <v>1403</v>
      </c>
      <c r="D376" s="15" t="s">
        <v>1163</v>
      </c>
      <c r="E376" s="20">
        <v>771</v>
      </c>
      <c r="F376" s="21">
        <v>6.8661000000000003</v>
      </c>
      <c r="G376" s="22">
        <v>2.9999999999999997E-4</v>
      </c>
      <c r="H376" s="40"/>
      <c r="I376" s="24"/>
      <c r="J376" s="5"/>
    </row>
    <row r="377" spans="1:10" ht="12.95" customHeight="1">
      <c r="A377" s="18" t="s">
        <v>1404</v>
      </c>
      <c r="B377" s="19" t="s">
        <v>1405</v>
      </c>
      <c r="C377" s="15" t="s">
        <v>1406</v>
      </c>
      <c r="D377" s="15" t="s">
        <v>437</v>
      </c>
      <c r="E377" s="20">
        <v>1403</v>
      </c>
      <c r="F377" s="21">
        <v>6.8375000000000004</v>
      </c>
      <c r="G377" s="22">
        <v>2.9999999999999997E-4</v>
      </c>
      <c r="H377" s="40"/>
      <c r="I377" s="24"/>
      <c r="J377" s="5"/>
    </row>
    <row r="378" spans="1:10" ht="12.95" customHeight="1">
      <c r="A378" s="18" t="s">
        <v>1407</v>
      </c>
      <c r="B378" s="19" t="s">
        <v>1408</v>
      </c>
      <c r="C378" s="15" t="s">
        <v>1409</v>
      </c>
      <c r="D378" s="15" t="s">
        <v>553</v>
      </c>
      <c r="E378" s="20">
        <v>1990</v>
      </c>
      <c r="F378" s="21">
        <v>6.8037999999999998</v>
      </c>
      <c r="G378" s="22">
        <v>2.9999999999999997E-4</v>
      </c>
      <c r="H378" s="40"/>
      <c r="I378" s="24"/>
      <c r="J378" s="5"/>
    </row>
    <row r="379" spans="1:10" ht="12.95" customHeight="1">
      <c r="A379" s="18" t="s">
        <v>1410</v>
      </c>
      <c r="B379" s="19" t="s">
        <v>1411</v>
      </c>
      <c r="C379" s="15" t="s">
        <v>1412</v>
      </c>
      <c r="D379" s="15" t="s">
        <v>311</v>
      </c>
      <c r="E379" s="20">
        <v>728</v>
      </c>
      <c r="F379" s="21">
        <v>6.7980999999999998</v>
      </c>
      <c r="G379" s="22">
        <v>2.9999999999999997E-4</v>
      </c>
      <c r="H379" s="40"/>
      <c r="I379" s="24"/>
      <c r="J379" s="5"/>
    </row>
    <row r="380" spans="1:10" ht="12.95" customHeight="1">
      <c r="A380" s="18" t="s">
        <v>1413</v>
      </c>
      <c r="B380" s="19" t="s">
        <v>1414</v>
      </c>
      <c r="C380" s="15" t="s">
        <v>1415</v>
      </c>
      <c r="D380" s="15" t="s">
        <v>290</v>
      </c>
      <c r="E380" s="20">
        <v>1008</v>
      </c>
      <c r="F380" s="21">
        <v>6.7304000000000004</v>
      </c>
      <c r="G380" s="22">
        <v>2.9999999999999997E-4</v>
      </c>
      <c r="H380" s="40"/>
      <c r="I380" s="24"/>
      <c r="J380" s="5"/>
    </row>
    <row r="381" spans="1:10" ht="12.95" customHeight="1">
      <c r="A381" s="18" t="s">
        <v>1416</v>
      </c>
      <c r="B381" s="19" t="s">
        <v>1417</v>
      </c>
      <c r="C381" s="15" t="s">
        <v>1418</v>
      </c>
      <c r="D381" s="15" t="s">
        <v>553</v>
      </c>
      <c r="E381" s="20">
        <v>353</v>
      </c>
      <c r="F381" s="21">
        <v>6.5582000000000003</v>
      </c>
      <c r="G381" s="22">
        <v>2.9999999999999997E-4</v>
      </c>
      <c r="H381" s="40"/>
      <c r="I381" s="24"/>
      <c r="J381" s="5"/>
    </row>
    <row r="382" spans="1:10" ht="12.95" customHeight="1">
      <c r="A382" s="18" t="s">
        <v>1419</v>
      </c>
      <c r="B382" s="19" t="s">
        <v>1420</v>
      </c>
      <c r="C382" s="15" t="s">
        <v>1421</v>
      </c>
      <c r="D382" s="15" t="s">
        <v>1422</v>
      </c>
      <c r="E382" s="20">
        <v>1639</v>
      </c>
      <c r="F382" s="21">
        <v>6.5297999999999998</v>
      </c>
      <c r="G382" s="22">
        <v>2.9999999999999997E-4</v>
      </c>
      <c r="H382" s="40"/>
      <c r="I382" s="24"/>
      <c r="J382" s="5"/>
    </row>
    <row r="383" spans="1:10" ht="12.95" customHeight="1">
      <c r="A383" s="18" t="s">
        <v>1423</v>
      </c>
      <c r="B383" s="19" t="s">
        <v>1424</v>
      </c>
      <c r="C383" s="15" t="s">
        <v>1425</v>
      </c>
      <c r="D383" s="15" t="s">
        <v>534</v>
      </c>
      <c r="E383" s="20">
        <v>156</v>
      </c>
      <c r="F383" s="21">
        <v>6.5164</v>
      </c>
      <c r="G383" s="22">
        <v>2.9999999999999997E-4</v>
      </c>
      <c r="H383" s="40"/>
      <c r="I383" s="24"/>
      <c r="J383" s="5"/>
    </row>
    <row r="384" spans="1:10" ht="12.95" customHeight="1">
      <c r="A384" s="18" t="s">
        <v>1426</v>
      </c>
      <c r="B384" s="19" t="s">
        <v>1427</v>
      </c>
      <c r="C384" s="15" t="s">
        <v>1428</v>
      </c>
      <c r="D384" s="15" t="s">
        <v>433</v>
      </c>
      <c r="E384" s="20">
        <v>838</v>
      </c>
      <c r="F384" s="21">
        <v>6.4606000000000003</v>
      </c>
      <c r="G384" s="22">
        <v>2.9999999999999997E-4</v>
      </c>
      <c r="H384" s="40"/>
      <c r="I384" s="24"/>
      <c r="J384" s="5"/>
    </row>
    <row r="385" spans="1:10" ht="12.95" customHeight="1">
      <c r="A385" s="18" t="s">
        <v>1429</v>
      </c>
      <c r="B385" s="19" t="s">
        <v>1430</v>
      </c>
      <c r="C385" s="15" t="s">
        <v>1431</v>
      </c>
      <c r="D385" s="15" t="s">
        <v>553</v>
      </c>
      <c r="E385" s="20">
        <v>839</v>
      </c>
      <c r="F385" s="21">
        <v>6.4048999999999996</v>
      </c>
      <c r="G385" s="22">
        <v>2.9999999999999997E-4</v>
      </c>
      <c r="H385" s="40"/>
      <c r="I385" s="24"/>
      <c r="J385" s="5"/>
    </row>
    <row r="386" spans="1:10" ht="12.95" customHeight="1">
      <c r="A386" s="18" t="s">
        <v>1432</v>
      </c>
      <c r="B386" s="19" t="s">
        <v>1433</v>
      </c>
      <c r="C386" s="15" t="s">
        <v>1434</v>
      </c>
      <c r="D386" s="15" t="s">
        <v>269</v>
      </c>
      <c r="E386" s="20">
        <v>583</v>
      </c>
      <c r="F386" s="21">
        <v>6.2832999999999997</v>
      </c>
      <c r="G386" s="22">
        <v>2.9999999999999997E-4</v>
      </c>
      <c r="H386" s="40"/>
      <c r="I386" s="24"/>
      <c r="J386" s="5"/>
    </row>
    <row r="387" spans="1:10" ht="12.95" customHeight="1">
      <c r="A387" s="18" t="s">
        <v>1435</v>
      </c>
      <c r="B387" s="19" t="s">
        <v>1436</v>
      </c>
      <c r="C387" s="15" t="s">
        <v>1437</v>
      </c>
      <c r="D387" s="15" t="s">
        <v>553</v>
      </c>
      <c r="E387" s="20">
        <v>3440</v>
      </c>
      <c r="F387" s="21">
        <v>6.1999000000000004</v>
      </c>
      <c r="G387" s="22">
        <v>2.9999999999999997E-4</v>
      </c>
      <c r="H387" s="40"/>
      <c r="I387" s="24"/>
      <c r="J387" s="5"/>
    </row>
    <row r="388" spans="1:10" ht="12.95" customHeight="1">
      <c r="A388" s="18" t="s">
        <v>1438</v>
      </c>
      <c r="B388" s="19" t="s">
        <v>1439</v>
      </c>
      <c r="C388" s="15" t="s">
        <v>1440</v>
      </c>
      <c r="D388" s="15" t="s">
        <v>523</v>
      </c>
      <c r="E388" s="20">
        <v>886</v>
      </c>
      <c r="F388" s="21">
        <v>6.1731999999999996</v>
      </c>
      <c r="G388" s="22">
        <v>2.9999999999999997E-4</v>
      </c>
      <c r="H388" s="40"/>
      <c r="I388" s="24"/>
      <c r="J388" s="5"/>
    </row>
    <row r="389" spans="1:10" ht="12.95" customHeight="1">
      <c r="A389" s="18" t="s">
        <v>1441</v>
      </c>
      <c r="B389" s="19" t="s">
        <v>1442</v>
      </c>
      <c r="C389" s="15" t="s">
        <v>1443</v>
      </c>
      <c r="D389" s="15" t="s">
        <v>1123</v>
      </c>
      <c r="E389" s="20">
        <v>997</v>
      </c>
      <c r="F389" s="21">
        <v>6.1699000000000002</v>
      </c>
      <c r="G389" s="22">
        <v>2.9999999999999997E-4</v>
      </c>
      <c r="H389" s="40"/>
      <c r="I389" s="24"/>
      <c r="J389" s="5"/>
    </row>
    <row r="390" spans="1:10" ht="12.95" customHeight="1">
      <c r="A390" s="18" t="s">
        <v>1444</v>
      </c>
      <c r="B390" s="19" t="s">
        <v>1445</v>
      </c>
      <c r="C390" s="15" t="s">
        <v>1446</v>
      </c>
      <c r="D390" s="15" t="s">
        <v>617</v>
      </c>
      <c r="E390" s="20">
        <v>479</v>
      </c>
      <c r="F390" s="21">
        <v>6.1695000000000002</v>
      </c>
      <c r="G390" s="22">
        <v>2.9999999999999997E-4</v>
      </c>
      <c r="H390" s="40"/>
      <c r="I390" s="24"/>
      <c r="J390" s="5"/>
    </row>
    <row r="391" spans="1:10" ht="12.95" customHeight="1">
      <c r="A391" s="18" t="s">
        <v>1447</v>
      </c>
      <c r="B391" s="19" t="s">
        <v>1448</v>
      </c>
      <c r="C391" s="15" t="s">
        <v>1449</v>
      </c>
      <c r="D391" s="15" t="s">
        <v>297</v>
      </c>
      <c r="E391" s="20">
        <v>664</v>
      </c>
      <c r="F391" s="21">
        <v>6.1097999999999999</v>
      </c>
      <c r="G391" s="22">
        <v>2.9999999999999997E-4</v>
      </c>
      <c r="H391" s="40"/>
      <c r="I391" s="24"/>
      <c r="J391" s="5"/>
    </row>
    <row r="392" spans="1:10" ht="12.95" customHeight="1">
      <c r="A392" s="18" t="s">
        <v>1450</v>
      </c>
      <c r="B392" s="19" t="s">
        <v>1451</v>
      </c>
      <c r="C392" s="15" t="s">
        <v>1452</v>
      </c>
      <c r="D392" s="15" t="s">
        <v>433</v>
      </c>
      <c r="E392" s="20">
        <v>1398</v>
      </c>
      <c r="F392" s="21">
        <v>6.0987999999999998</v>
      </c>
      <c r="G392" s="22">
        <v>2.9999999999999997E-4</v>
      </c>
      <c r="H392" s="40"/>
      <c r="I392" s="24"/>
      <c r="J392" s="5"/>
    </row>
    <row r="393" spans="1:10" ht="12.95" customHeight="1">
      <c r="A393" s="18" t="s">
        <v>1453</v>
      </c>
      <c r="B393" s="19" t="s">
        <v>1454</v>
      </c>
      <c r="C393" s="15" t="s">
        <v>1455</v>
      </c>
      <c r="D393" s="15" t="s">
        <v>523</v>
      </c>
      <c r="E393" s="20">
        <v>132</v>
      </c>
      <c r="F393" s="21">
        <v>6.0911999999999997</v>
      </c>
      <c r="G393" s="22">
        <v>2.9999999999999997E-4</v>
      </c>
      <c r="H393" s="40"/>
      <c r="I393" s="24"/>
      <c r="J393" s="5"/>
    </row>
    <row r="394" spans="1:10" ht="12.95" customHeight="1">
      <c r="A394" s="18" t="s">
        <v>1456</v>
      </c>
      <c r="B394" s="19" t="s">
        <v>1457</v>
      </c>
      <c r="C394" s="15" t="s">
        <v>1458</v>
      </c>
      <c r="D394" s="15" t="s">
        <v>297</v>
      </c>
      <c r="E394" s="20">
        <v>109</v>
      </c>
      <c r="F394" s="21">
        <v>6.0224000000000002</v>
      </c>
      <c r="G394" s="22">
        <v>2.9999999999999997E-4</v>
      </c>
      <c r="H394" s="40"/>
      <c r="I394" s="24"/>
      <c r="J394" s="5"/>
    </row>
    <row r="395" spans="1:10" ht="12.95" customHeight="1">
      <c r="A395" s="18" t="s">
        <v>1459</v>
      </c>
      <c r="B395" s="19" t="s">
        <v>1460</v>
      </c>
      <c r="C395" s="15" t="s">
        <v>1461</v>
      </c>
      <c r="D395" s="15" t="s">
        <v>325</v>
      </c>
      <c r="E395" s="20">
        <v>748</v>
      </c>
      <c r="F395" s="21">
        <v>6.0147000000000004</v>
      </c>
      <c r="G395" s="22">
        <v>2.9999999999999997E-4</v>
      </c>
      <c r="H395" s="40"/>
      <c r="I395" s="24"/>
      <c r="J395" s="5"/>
    </row>
    <row r="396" spans="1:10" ht="12.95" customHeight="1">
      <c r="A396" s="18" t="s">
        <v>1462</v>
      </c>
      <c r="B396" s="19" t="s">
        <v>1463</v>
      </c>
      <c r="C396" s="15" t="s">
        <v>1464</v>
      </c>
      <c r="D396" s="15" t="s">
        <v>879</v>
      </c>
      <c r="E396" s="20">
        <v>1495</v>
      </c>
      <c r="F396" s="21">
        <v>5.9897</v>
      </c>
      <c r="G396" s="22">
        <v>2.9999999999999997E-4</v>
      </c>
      <c r="H396" s="40"/>
      <c r="I396" s="24"/>
      <c r="J396" s="5"/>
    </row>
    <row r="397" spans="1:10" ht="12.95" customHeight="1">
      <c r="A397" s="18" t="s">
        <v>1465</v>
      </c>
      <c r="B397" s="19" t="s">
        <v>1466</v>
      </c>
      <c r="C397" s="15" t="s">
        <v>1467</v>
      </c>
      <c r="D397" s="15" t="s">
        <v>258</v>
      </c>
      <c r="E397" s="20">
        <v>865</v>
      </c>
      <c r="F397" s="21">
        <v>5.9564000000000004</v>
      </c>
      <c r="G397" s="22">
        <v>2.9999999999999997E-4</v>
      </c>
      <c r="H397" s="40"/>
      <c r="I397" s="24"/>
      <c r="J397" s="5"/>
    </row>
    <row r="398" spans="1:10" ht="12.95" customHeight="1">
      <c r="A398" s="18" t="s">
        <v>1468</v>
      </c>
      <c r="B398" s="19" t="s">
        <v>1469</v>
      </c>
      <c r="C398" s="15" t="s">
        <v>1470</v>
      </c>
      <c r="D398" s="15" t="s">
        <v>391</v>
      </c>
      <c r="E398" s="20">
        <v>570</v>
      </c>
      <c r="F398" s="21">
        <v>5.8983999999999996</v>
      </c>
      <c r="G398" s="22">
        <v>2.9999999999999997E-4</v>
      </c>
      <c r="H398" s="40"/>
      <c r="I398" s="24"/>
      <c r="J398" s="5"/>
    </row>
    <row r="399" spans="1:10" ht="12.95" customHeight="1">
      <c r="A399" s="18" t="s">
        <v>1471</v>
      </c>
      <c r="B399" s="19" t="s">
        <v>1472</v>
      </c>
      <c r="C399" s="15" t="s">
        <v>1473</v>
      </c>
      <c r="D399" s="15" t="s">
        <v>433</v>
      </c>
      <c r="E399" s="20">
        <v>809</v>
      </c>
      <c r="F399" s="21">
        <v>5.8720999999999997</v>
      </c>
      <c r="G399" s="22">
        <v>2.9999999999999997E-4</v>
      </c>
      <c r="H399" s="40"/>
      <c r="I399" s="24"/>
      <c r="J399" s="5"/>
    </row>
    <row r="400" spans="1:10" ht="12.95" customHeight="1">
      <c r="A400" s="18" t="s">
        <v>1474</v>
      </c>
      <c r="B400" s="19" t="s">
        <v>1475</v>
      </c>
      <c r="C400" s="15" t="s">
        <v>1476</v>
      </c>
      <c r="D400" s="15" t="s">
        <v>509</v>
      </c>
      <c r="E400" s="20">
        <v>388</v>
      </c>
      <c r="F400" s="21">
        <v>5.8642000000000003</v>
      </c>
      <c r="G400" s="22">
        <v>2.9999999999999997E-4</v>
      </c>
      <c r="H400" s="40"/>
      <c r="I400" s="24"/>
      <c r="J400" s="5"/>
    </row>
    <row r="401" spans="1:10" ht="12.95" customHeight="1">
      <c r="A401" s="18" t="s">
        <v>1477</v>
      </c>
      <c r="B401" s="19" t="s">
        <v>1478</v>
      </c>
      <c r="C401" s="15" t="s">
        <v>1479</v>
      </c>
      <c r="D401" s="15" t="s">
        <v>332</v>
      </c>
      <c r="E401" s="20">
        <v>13839</v>
      </c>
      <c r="F401" s="21">
        <v>5.8318000000000003</v>
      </c>
      <c r="G401" s="22">
        <v>2.9999999999999997E-4</v>
      </c>
      <c r="H401" s="40"/>
      <c r="I401" s="24"/>
      <c r="J401" s="5"/>
    </row>
    <row r="402" spans="1:10" ht="12.95" customHeight="1">
      <c r="A402" s="18" t="s">
        <v>1480</v>
      </c>
      <c r="B402" s="19" t="s">
        <v>1481</v>
      </c>
      <c r="C402" s="15" t="s">
        <v>1482</v>
      </c>
      <c r="D402" s="15" t="s">
        <v>339</v>
      </c>
      <c r="E402" s="20">
        <v>358</v>
      </c>
      <c r="F402" s="21">
        <v>5.8146000000000004</v>
      </c>
      <c r="G402" s="22">
        <v>2.9999999999999997E-4</v>
      </c>
      <c r="H402" s="40"/>
      <c r="I402" s="24"/>
      <c r="J402" s="5"/>
    </row>
    <row r="403" spans="1:10" ht="12.95" customHeight="1">
      <c r="A403" s="18" t="s">
        <v>1483</v>
      </c>
      <c r="B403" s="19" t="s">
        <v>1484</v>
      </c>
      <c r="C403" s="15" t="s">
        <v>1485</v>
      </c>
      <c r="D403" s="15" t="s">
        <v>412</v>
      </c>
      <c r="E403" s="20">
        <v>850</v>
      </c>
      <c r="F403" s="21">
        <v>5.8064</v>
      </c>
      <c r="G403" s="22">
        <v>2.9999999999999997E-4</v>
      </c>
      <c r="H403" s="40"/>
      <c r="I403" s="24"/>
      <c r="J403" s="5"/>
    </row>
    <row r="404" spans="1:10" ht="12.95" customHeight="1">
      <c r="A404" s="18" t="s">
        <v>1486</v>
      </c>
      <c r="B404" s="19" t="s">
        <v>1487</v>
      </c>
      <c r="C404" s="15" t="s">
        <v>1488</v>
      </c>
      <c r="D404" s="15" t="s">
        <v>509</v>
      </c>
      <c r="E404" s="20">
        <v>437</v>
      </c>
      <c r="F404" s="21">
        <v>5.7937000000000003</v>
      </c>
      <c r="G404" s="22">
        <v>2.9999999999999997E-4</v>
      </c>
      <c r="H404" s="40"/>
      <c r="I404" s="24"/>
      <c r="J404" s="5"/>
    </row>
    <row r="405" spans="1:10" ht="12.95" customHeight="1">
      <c r="A405" s="18" t="s">
        <v>1489</v>
      </c>
      <c r="B405" s="19" t="s">
        <v>1490</v>
      </c>
      <c r="C405" s="15" t="s">
        <v>1491</v>
      </c>
      <c r="D405" s="15" t="s">
        <v>318</v>
      </c>
      <c r="E405" s="20">
        <v>719</v>
      </c>
      <c r="F405" s="21">
        <v>5.7854000000000001</v>
      </c>
      <c r="G405" s="22">
        <v>2.9999999999999997E-4</v>
      </c>
      <c r="H405" s="40"/>
      <c r="I405" s="24"/>
      <c r="J405" s="5"/>
    </row>
    <row r="406" spans="1:10" ht="12.95" customHeight="1">
      <c r="A406" s="18" t="s">
        <v>1492</v>
      </c>
      <c r="B406" s="19" t="s">
        <v>1493</v>
      </c>
      <c r="C406" s="15" t="s">
        <v>1494</v>
      </c>
      <c r="D406" s="15" t="s">
        <v>318</v>
      </c>
      <c r="E406" s="20">
        <v>2449</v>
      </c>
      <c r="F406" s="21">
        <v>5.7085999999999997</v>
      </c>
      <c r="G406" s="22">
        <v>2.9999999999999997E-4</v>
      </c>
      <c r="H406" s="40"/>
      <c r="I406" s="24"/>
      <c r="J406" s="5"/>
    </row>
    <row r="407" spans="1:10" ht="12.95" customHeight="1">
      <c r="A407" s="18" t="s">
        <v>1495</v>
      </c>
      <c r="B407" s="19" t="s">
        <v>1496</v>
      </c>
      <c r="C407" s="15" t="s">
        <v>1497</v>
      </c>
      <c r="D407" s="15" t="s">
        <v>269</v>
      </c>
      <c r="E407" s="20">
        <v>3326</v>
      </c>
      <c r="F407" s="21">
        <v>5.6890999999999998</v>
      </c>
      <c r="G407" s="22">
        <v>2.9999999999999997E-4</v>
      </c>
      <c r="H407" s="40"/>
      <c r="I407" s="24"/>
      <c r="J407" s="5"/>
    </row>
    <row r="408" spans="1:10" ht="12.95" customHeight="1">
      <c r="A408" s="18" t="s">
        <v>1498</v>
      </c>
      <c r="B408" s="19" t="s">
        <v>1499</v>
      </c>
      <c r="C408" s="15" t="s">
        <v>1500</v>
      </c>
      <c r="D408" s="15" t="s">
        <v>879</v>
      </c>
      <c r="E408" s="20">
        <v>1057</v>
      </c>
      <c r="F408" s="21">
        <v>5.6275000000000004</v>
      </c>
      <c r="G408" s="22">
        <v>2.9999999999999997E-4</v>
      </c>
      <c r="H408" s="40"/>
      <c r="I408" s="24"/>
      <c r="J408" s="5"/>
    </row>
    <row r="409" spans="1:10" ht="12.95" customHeight="1">
      <c r="A409" s="18" t="s">
        <v>1501</v>
      </c>
      <c r="B409" s="19" t="s">
        <v>1502</v>
      </c>
      <c r="C409" s="15" t="s">
        <v>1503</v>
      </c>
      <c r="D409" s="15" t="s">
        <v>667</v>
      </c>
      <c r="E409" s="20">
        <v>1224</v>
      </c>
      <c r="F409" s="21">
        <v>5.5906000000000002</v>
      </c>
      <c r="G409" s="22">
        <v>2.9999999999999997E-4</v>
      </c>
      <c r="H409" s="40"/>
      <c r="I409" s="24"/>
      <c r="J409" s="5"/>
    </row>
    <row r="410" spans="1:10" ht="12.95" customHeight="1">
      <c r="A410" s="18" t="s">
        <v>1504</v>
      </c>
      <c r="B410" s="19" t="s">
        <v>1505</v>
      </c>
      <c r="C410" s="15" t="s">
        <v>1506</v>
      </c>
      <c r="D410" s="15" t="s">
        <v>523</v>
      </c>
      <c r="E410" s="20">
        <v>1008</v>
      </c>
      <c r="F410" s="21">
        <v>5.5888999999999998</v>
      </c>
      <c r="G410" s="22">
        <v>2.9999999999999997E-4</v>
      </c>
      <c r="H410" s="40"/>
      <c r="I410" s="24"/>
      <c r="J410" s="5"/>
    </row>
    <row r="411" spans="1:10" ht="12.95" customHeight="1">
      <c r="A411" s="18" t="s">
        <v>1507</v>
      </c>
      <c r="B411" s="19" t="s">
        <v>1508</v>
      </c>
      <c r="C411" s="15" t="s">
        <v>1509</v>
      </c>
      <c r="D411" s="15" t="s">
        <v>290</v>
      </c>
      <c r="E411" s="20">
        <v>560</v>
      </c>
      <c r="F411" s="21">
        <v>5.5773000000000001</v>
      </c>
      <c r="G411" s="22">
        <v>2.9999999999999997E-4</v>
      </c>
      <c r="H411" s="40"/>
      <c r="I411" s="24"/>
      <c r="J411" s="5"/>
    </row>
    <row r="412" spans="1:10" ht="12.95" customHeight="1">
      <c r="A412" s="18" t="s">
        <v>1510</v>
      </c>
      <c r="B412" s="19" t="s">
        <v>1511</v>
      </c>
      <c r="C412" s="15" t="s">
        <v>1512</v>
      </c>
      <c r="D412" s="15" t="s">
        <v>290</v>
      </c>
      <c r="E412" s="20">
        <v>1394</v>
      </c>
      <c r="F412" s="21">
        <v>5.5551000000000004</v>
      </c>
      <c r="G412" s="22">
        <v>2.9999999999999997E-4</v>
      </c>
      <c r="H412" s="40"/>
      <c r="I412" s="24"/>
      <c r="J412" s="5"/>
    </row>
    <row r="413" spans="1:10" ht="12.95" customHeight="1">
      <c r="A413" s="18" t="s">
        <v>1513</v>
      </c>
      <c r="B413" s="19" t="s">
        <v>1514</v>
      </c>
      <c r="C413" s="15" t="s">
        <v>1515</v>
      </c>
      <c r="D413" s="15" t="s">
        <v>391</v>
      </c>
      <c r="E413" s="20">
        <v>309</v>
      </c>
      <c r="F413" s="21">
        <v>5.5523999999999996</v>
      </c>
      <c r="G413" s="22">
        <v>2.9999999999999997E-4</v>
      </c>
      <c r="H413" s="40"/>
      <c r="I413" s="24"/>
      <c r="J413" s="5"/>
    </row>
    <row r="414" spans="1:10" ht="12.95" customHeight="1">
      <c r="A414" s="18" t="s">
        <v>1516</v>
      </c>
      <c r="B414" s="19" t="s">
        <v>1517</v>
      </c>
      <c r="C414" s="15" t="s">
        <v>1518</v>
      </c>
      <c r="D414" s="15" t="s">
        <v>639</v>
      </c>
      <c r="E414" s="20">
        <v>2696</v>
      </c>
      <c r="F414" s="21">
        <v>5.5289999999999999</v>
      </c>
      <c r="G414" s="22">
        <v>2.9999999999999997E-4</v>
      </c>
      <c r="H414" s="40"/>
      <c r="I414" s="24"/>
      <c r="J414" s="5"/>
    </row>
    <row r="415" spans="1:10" ht="12.95" customHeight="1">
      <c r="A415" s="18" t="s">
        <v>1519</v>
      </c>
      <c r="B415" s="19" t="s">
        <v>1520</v>
      </c>
      <c r="C415" s="15" t="s">
        <v>1521</v>
      </c>
      <c r="D415" s="15" t="s">
        <v>534</v>
      </c>
      <c r="E415" s="20">
        <v>956</v>
      </c>
      <c r="F415" s="21">
        <v>5.4530000000000003</v>
      </c>
      <c r="G415" s="22">
        <v>2.9999999999999997E-4</v>
      </c>
      <c r="H415" s="40"/>
      <c r="I415" s="24"/>
      <c r="J415" s="5"/>
    </row>
    <row r="416" spans="1:10" ht="12.95" customHeight="1">
      <c r="A416" s="18" t="s">
        <v>1522</v>
      </c>
      <c r="B416" s="19" t="s">
        <v>1523</v>
      </c>
      <c r="C416" s="15" t="s">
        <v>1524</v>
      </c>
      <c r="D416" s="15" t="s">
        <v>426</v>
      </c>
      <c r="E416" s="20">
        <v>2990</v>
      </c>
      <c r="F416" s="21">
        <v>5.4372999999999996</v>
      </c>
      <c r="G416" s="22">
        <v>2.9999999999999997E-4</v>
      </c>
      <c r="H416" s="40"/>
      <c r="I416" s="24"/>
      <c r="J416" s="5"/>
    </row>
    <row r="417" spans="1:10" ht="12.95" customHeight="1">
      <c r="A417" s="18" t="s">
        <v>1525</v>
      </c>
      <c r="B417" s="19" t="s">
        <v>1526</v>
      </c>
      <c r="C417" s="15" t="s">
        <v>1527</v>
      </c>
      <c r="D417" s="15" t="s">
        <v>297</v>
      </c>
      <c r="E417" s="20">
        <v>75</v>
      </c>
      <c r="F417" s="21">
        <v>5.4263000000000003</v>
      </c>
      <c r="G417" s="22">
        <v>2.9999999999999997E-4</v>
      </c>
      <c r="H417" s="40"/>
      <c r="I417" s="24"/>
      <c r="J417" s="5"/>
    </row>
    <row r="418" spans="1:10" ht="12.95" customHeight="1">
      <c r="A418" s="18" t="s">
        <v>1528</v>
      </c>
      <c r="B418" s="19" t="s">
        <v>1529</v>
      </c>
      <c r="C418" s="15" t="s">
        <v>1530</v>
      </c>
      <c r="D418" s="15" t="s">
        <v>509</v>
      </c>
      <c r="E418" s="20">
        <v>444</v>
      </c>
      <c r="F418" s="21">
        <v>5.3573000000000004</v>
      </c>
      <c r="G418" s="22">
        <v>2.0000000000000001E-4</v>
      </c>
      <c r="H418" s="40"/>
      <c r="I418" s="24"/>
      <c r="J418" s="5"/>
    </row>
    <row r="419" spans="1:10" ht="12.95" customHeight="1">
      <c r="A419" s="18" t="s">
        <v>1531</v>
      </c>
      <c r="B419" s="19" t="s">
        <v>1532</v>
      </c>
      <c r="C419" s="15" t="s">
        <v>1533</v>
      </c>
      <c r="D419" s="15" t="s">
        <v>318</v>
      </c>
      <c r="E419" s="20">
        <v>451</v>
      </c>
      <c r="F419" s="21">
        <v>5.3437000000000001</v>
      </c>
      <c r="G419" s="22">
        <v>2.0000000000000001E-4</v>
      </c>
      <c r="H419" s="40"/>
      <c r="I419" s="24"/>
      <c r="J419" s="5"/>
    </row>
    <row r="420" spans="1:10" ht="12.95" customHeight="1">
      <c r="A420" s="18" t="s">
        <v>1534</v>
      </c>
      <c r="B420" s="19" t="s">
        <v>1535</v>
      </c>
      <c r="C420" s="15" t="s">
        <v>1536</v>
      </c>
      <c r="D420" s="15" t="s">
        <v>290</v>
      </c>
      <c r="E420" s="20">
        <v>4849</v>
      </c>
      <c r="F420" s="21">
        <v>5.3372999999999999</v>
      </c>
      <c r="G420" s="22">
        <v>2.0000000000000001E-4</v>
      </c>
      <c r="H420" s="40"/>
      <c r="I420" s="24"/>
      <c r="J420" s="5"/>
    </row>
    <row r="421" spans="1:10" ht="12.95" customHeight="1">
      <c r="A421" s="18" t="s">
        <v>1537</v>
      </c>
      <c r="B421" s="19" t="s">
        <v>1538</v>
      </c>
      <c r="C421" s="15" t="s">
        <v>1539</v>
      </c>
      <c r="D421" s="15" t="s">
        <v>290</v>
      </c>
      <c r="E421" s="20">
        <v>2994</v>
      </c>
      <c r="F421" s="21">
        <v>5.3331999999999997</v>
      </c>
      <c r="G421" s="22">
        <v>2.0000000000000001E-4</v>
      </c>
      <c r="H421" s="40"/>
      <c r="I421" s="24"/>
      <c r="J421" s="5"/>
    </row>
    <row r="422" spans="1:10" ht="12.95" customHeight="1">
      <c r="A422" s="18" t="s">
        <v>1540</v>
      </c>
      <c r="B422" s="19" t="s">
        <v>1541</v>
      </c>
      <c r="C422" s="15" t="s">
        <v>1542</v>
      </c>
      <c r="D422" s="15" t="s">
        <v>247</v>
      </c>
      <c r="E422" s="20">
        <v>5332</v>
      </c>
      <c r="F422" s="21">
        <v>5.3064</v>
      </c>
      <c r="G422" s="22">
        <v>2.0000000000000001E-4</v>
      </c>
      <c r="H422" s="40"/>
      <c r="I422" s="24"/>
      <c r="J422" s="5"/>
    </row>
    <row r="423" spans="1:10" ht="12.95" customHeight="1">
      <c r="A423" s="18" t="s">
        <v>1543</v>
      </c>
      <c r="B423" s="19" t="s">
        <v>1544</v>
      </c>
      <c r="C423" s="15" t="s">
        <v>1545</v>
      </c>
      <c r="D423" s="15" t="s">
        <v>523</v>
      </c>
      <c r="E423" s="20">
        <v>317</v>
      </c>
      <c r="F423" s="21">
        <v>5.3055000000000003</v>
      </c>
      <c r="G423" s="22">
        <v>2.0000000000000001E-4</v>
      </c>
      <c r="H423" s="40"/>
      <c r="I423" s="24"/>
      <c r="J423" s="5"/>
    </row>
    <row r="424" spans="1:10" ht="12.95" customHeight="1">
      <c r="A424" s="18" t="s">
        <v>1546</v>
      </c>
      <c r="B424" s="19" t="s">
        <v>1547</v>
      </c>
      <c r="C424" s="15" t="s">
        <v>1548</v>
      </c>
      <c r="D424" s="15" t="s">
        <v>247</v>
      </c>
      <c r="E424" s="20">
        <v>6515</v>
      </c>
      <c r="F424" s="21">
        <v>5.2850000000000001</v>
      </c>
      <c r="G424" s="22">
        <v>2.0000000000000001E-4</v>
      </c>
      <c r="H424" s="40"/>
      <c r="I424" s="24"/>
      <c r="J424" s="5"/>
    </row>
    <row r="425" spans="1:10" ht="12.95" customHeight="1">
      <c r="A425" s="18" t="s">
        <v>1549</v>
      </c>
      <c r="B425" s="19" t="s">
        <v>1550</v>
      </c>
      <c r="C425" s="15" t="s">
        <v>1551</v>
      </c>
      <c r="D425" s="15" t="s">
        <v>437</v>
      </c>
      <c r="E425" s="20">
        <v>850</v>
      </c>
      <c r="F425" s="21">
        <v>5.2845000000000004</v>
      </c>
      <c r="G425" s="22">
        <v>2.0000000000000001E-4</v>
      </c>
      <c r="H425" s="40"/>
      <c r="I425" s="24"/>
      <c r="J425" s="5"/>
    </row>
    <row r="426" spans="1:10" ht="12.95" customHeight="1">
      <c r="A426" s="18" t="s">
        <v>1552</v>
      </c>
      <c r="B426" s="19" t="s">
        <v>1553</v>
      </c>
      <c r="C426" s="15" t="s">
        <v>1554</v>
      </c>
      <c r="D426" s="15" t="s">
        <v>553</v>
      </c>
      <c r="E426" s="20">
        <v>425</v>
      </c>
      <c r="F426" s="21">
        <v>5.2104999999999997</v>
      </c>
      <c r="G426" s="22">
        <v>2.0000000000000001E-4</v>
      </c>
      <c r="H426" s="40"/>
      <c r="I426" s="24"/>
      <c r="J426" s="5"/>
    </row>
    <row r="427" spans="1:10" ht="12.95" customHeight="1">
      <c r="A427" s="18" t="s">
        <v>1555</v>
      </c>
      <c r="B427" s="19" t="s">
        <v>1556</v>
      </c>
      <c r="C427" s="15" t="s">
        <v>1557</v>
      </c>
      <c r="D427" s="15" t="s">
        <v>377</v>
      </c>
      <c r="E427" s="20">
        <v>753</v>
      </c>
      <c r="F427" s="21">
        <v>5.2031999999999998</v>
      </c>
      <c r="G427" s="22">
        <v>2.0000000000000001E-4</v>
      </c>
      <c r="H427" s="40"/>
      <c r="I427" s="24"/>
      <c r="J427" s="5"/>
    </row>
    <row r="428" spans="1:10" ht="12.95" customHeight="1">
      <c r="A428" s="18" t="s">
        <v>1558</v>
      </c>
      <c r="B428" s="19" t="s">
        <v>1559</v>
      </c>
      <c r="C428" s="15" t="s">
        <v>1560</v>
      </c>
      <c r="D428" s="15" t="s">
        <v>412</v>
      </c>
      <c r="E428" s="20">
        <v>494</v>
      </c>
      <c r="F428" s="21">
        <v>5.1302000000000003</v>
      </c>
      <c r="G428" s="22">
        <v>2.0000000000000001E-4</v>
      </c>
      <c r="H428" s="40"/>
      <c r="I428" s="24"/>
      <c r="J428" s="5"/>
    </row>
    <row r="429" spans="1:10" ht="12.95" customHeight="1">
      <c r="A429" s="18" t="s">
        <v>1561</v>
      </c>
      <c r="B429" s="19" t="s">
        <v>1562</v>
      </c>
      <c r="C429" s="15" t="s">
        <v>1563</v>
      </c>
      <c r="D429" s="15" t="s">
        <v>437</v>
      </c>
      <c r="E429" s="20">
        <v>1879</v>
      </c>
      <c r="F429" s="21">
        <v>5.0103999999999997</v>
      </c>
      <c r="G429" s="22">
        <v>2.0000000000000001E-4</v>
      </c>
      <c r="H429" s="40"/>
      <c r="I429" s="24"/>
      <c r="J429" s="5"/>
    </row>
    <row r="430" spans="1:10" ht="12.95" customHeight="1">
      <c r="A430" s="18" t="s">
        <v>1564</v>
      </c>
      <c r="B430" s="19" t="s">
        <v>1565</v>
      </c>
      <c r="C430" s="15" t="s">
        <v>1566</v>
      </c>
      <c r="D430" s="15" t="s">
        <v>384</v>
      </c>
      <c r="E430" s="20">
        <v>3279</v>
      </c>
      <c r="F430" s="21">
        <v>4.9762000000000004</v>
      </c>
      <c r="G430" s="22">
        <v>2.0000000000000001E-4</v>
      </c>
      <c r="H430" s="40"/>
      <c r="I430" s="24"/>
      <c r="J430" s="5"/>
    </row>
    <row r="431" spans="1:10" ht="12.95" customHeight="1">
      <c r="A431" s="18" t="s">
        <v>1567</v>
      </c>
      <c r="B431" s="19" t="s">
        <v>1568</v>
      </c>
      <c r="C431" s="15" t="s">
        <v>1569</v>
      </c>
      <c r="D431" s="15" t="s">
        <v>269</v>
      </c>
      <c r="E431" s="20">
        <v>1666</v>
      </c>
      <c r="F431" s="21">
        <v>4.9439000000000002</v>
      </c>
      <c r="G431" s="22">
        <v>2.0000000000000001E-4</v>
      </c>
      <c r="H431" s="40"/>
      <c r="I431" s="24"/>
      <c r="J431" s="5"/>
    </row>
    <row r="432" spans="1:10" ht="12.95" customHeight="1">
      <c r="A432" s="18" t="s">
        <v>1570</v>
      </c>
      <c r="B432" s="19" t="s">
        <v>1571</v>
      </c>
      <c r="C432" s="15" t="s">
        <v>1572</v>
      </c>
      <c r="D432" s="15" t="s">
        <v>297</v>
      </c>
      <c r="E432" s="20">
        <v>238</v>
      </c>
      <c r="F432" s="21">
        <v>4.9370000000000003</v>
      </c>
      <c r="G432" s="22">
        <v>2.0000000000000001E-4</v>
      </c>
      <c r="H432" s="40"/>
      <c r="I432" s="24"/>
      <c r="J432" s="5"/>
    </row>
    <row r="433" spans="1:10" ht="12.95" customHeight="1">
      <c r="A433" s="18" t="s">
        <v>1573</v>
      </c>
      <c r="B433" s="19" t="s">
        <v>1574</v>
      </c>
      <c r="C433" s="15" t="s">
        <v>1575</v>
      </c>
      <c r="D433" s="15" t="s">
        <v>1123</v>
      </c>
      <c r="E433" s="20">
        <v>9157</v>
      </c>
      <c r="F433" s="21">
        <v>4.8239000000000001</v>
      </c>
      <c r="G433" s="22">
        <v>2.0000000000000001E-4</v>
      </c>
      <c r="H433" s="40"/>
      <c r="I433" s="24"/>
      <c r="J433" s="5"/>
    </row>
    <row r="434" spans="1:10" ht="12.95" customHeight="1">
      <c r="A434" s="18" t="s">
        <v>1576</v>
      </c>
      <c r="B434" s="19" t="s">
        <v>1577</v>
      </c>
      <c r="C434" s="15" t="s">
        <v>1578</v>
      </c>
      <c r="D434" s="15" t="s">
        <v>373</v>
      </c>
      <c r="E434" s="20">
        <v>73</v>
      </c>
      <c r="F434" s="21">
        <v>4.8033999999999999</v>
      </c>
      <c r="G434" s="22">
        <v>2.0000000000000001E-4</v>
      </c>
      <c r="H434" s="40"/>
      <c r="I434" s="24"/>
      <c r="J434" s="5"/>
    </row>
    <row r="435" spans="1:10" ht="12.95" customHeight="1">
      <c r="A435" s="18" t="s">
        <v>1579</v>
      </c>
      <c r="B435" s="19" t="s">
        <v>1580</v>
      </c>
      <c r="C435" s="15" t="s">
        <v>1581</v>
      </c>
      <c r="D435" s="15" t="s">
        <v>258</v>
      </c>
      <c r="E435" s="20">
        <v>184</v>
      </c>
      <c r="F435" s="21">
        <v>4.7717000000000001</v>
      </c>
      <c r="G435" s="22">
        <v>2.0000000000000001E-4</v>
      </c>
      <c r="H435" s="40"/>
      <c r="I435" s="24"/>
      <c r="J435" s="5"/>
    </row>
    <row r="436" spans="1:10" ht="12.95" customHeight="1">
      <c r="A436" s="18" t="s">
        <v>1582</v>
      </c>
      <c r="B436" s="19" t="s">
        <v>1583</v>
      </c>
      <c r="C436" s="15" t="s">
        <v>1584</v>
      </c>
      <c r="D436" s="15" t="s">
        <v>318</v>
      </c>
      <c r="E436" s="20">
        <v>71</v>
      </c>
      <c r="F436" s="21">
        <v>4.7485999999999997</v>
      </c>
      <c r="G436" s="22">
        <v>2.0000000000000001E-4</v>
      </c>
      <c r="H436" s="40"/>
      <c r="I436" s="24"/>
      <c r="J436" s="5"/>
    </row>
    <row r="437" spans="1:10" ht="12.95" customHeight="1">
      <c r="A437" s="18" t="s">
        <v>1585</v>
      </c>
      <c r="B437" s="19" t="s">
        <v>1586</v>
      </c>
      <c r="C437" s="15" t="s">
        <v>1587</v>
      </c>
      <c r="D437" s="15" t="s">
        <v>258</v>
      </c>
      <c r="E437" s="20">
        <v>856</v>
      </c>
      <c r="F437" s="21">
        <v>4.7302999999999997</v>
      </c>
      <c r="G437" s="22">
        <v>2.0000000000000001E-4</v>
      </c>
      <c r="H437" s="40"/>
      <c r="I437" s="24"/>
      <c r="J437" s="5"/>
    </row>
    <row r="438" spans="1:10" ht="12.95" customHeight="1">
      <c r="A438" s="18" t="s">
        <v>1588</v>
      </c>
      <c r="B438" s="19" t="s">
        <v>1589</v>
      </c>
      <c r="C438" s="15" t="s">
        <v>1590</v>
      </c>
      <c r="D438" s="15" t="s">
        <v>422</v>
      </c>
      <c r="E438" s="20">
        <v>688</v>
      </c>
      <c r="F438" s="21">
        <v>4.6977000000000002</v>
      </c>
      <c r="G438" s="22">
        <v>2.0000000000000001E-4</v>
      </c>
      <c r="H438" s="40"/>
      <c r="I438" s="24"/>
      <c r="J438" s="5"/>
    </row>
    <row r="439" spans="1:10" ht="12.95" customHeight="1">
      <c r="A439" s="18" t="s">
        <v>1591</v>
      </c>
      <c r="B439" s="19" t="s">
        <v>1592</v>
      </c>
      <c r="C439" s="15" t="s">
        <v>1593</v>
      </c>
      <c r="D439" s="15" t="s">
        <v>247</v>
      </c>
      <c r="E439" s="20">
        <v>9136</v>
      </c>
      <c r="F439" s="21">
        <v>4.6593999999999998</v>
      </c>
      <c r="G439" s="22">
        <v>2.0000000000000001E-4</v>
      </c>
      <c r="H439" s="40"/>
      <c r="I439" s="24"/>
      <c r="J439" s="5"/>
    </row>
    <row r="440" spans="1:10" ht="12.95" customHeight="1">
      <c r="A440" s="18" t="s">
        <v>1594</v>
      </c>
      <c r="B440" s="19" t="s">
        <v>1595</v>
      </c>
      <c r="C440" s="15" t="s">
        <v>1596</v>
      </c>
      <c r="D440" s="15" t="s">
        <v>534</v>
      </c>
      <c r="E440" s="20">
        <v>1457</v>
      </c>
      <c r="F440" s="21">
        <v>4.6260000000000003</v>
      </c>
      <c r="G440" s="22">
        <v>2.0000000000000001E-4</v>
      </c>
      <c r="H440" s="40"/>
      <c r="I440" s="24"/>
      <c r="J440" s="5"/>
    </row>
    <row r="441" spans="1:10" ht="12.95" customHeight="1">
      <c r="A441" s="18" t="s">
        <v>1597</v>
      </c>
      <c r="B441" s="19" t="s">
        <v>1598</v>
      </c>
      <c r="C441" s="15" t="s">
        <v>1599</v>
      </c>
      <c r="D441" s="15" t="s">
        <v>667</v>
      </c>
      <c r="E441" s="20">
        <v>14790</v>
      </c>
      <c r="F441" s="21">
        <v>4.5997000000000003</v>
      </c>
      <c r="G441" s="22">
        <v>2.0000000000000001E-4</v>
      </c>
      <c r="H441" s="40"/>
      <c r="I441" s="24"/>
      <c r="J441" s="5"/>
    </row>
    <row r="442" spans="1:10" ht="12.95" customHeight="1">
      <c r="A442" s="18" t="s">
        <v>1600</v>
      </c>
      <c r="B442" s="19" t="s">
        <v>1601</v>
      </c>
      <c r="C442" s="15" t="s">
        <v>1602</v>
      </c>
      <c r="D442" s="15" t="s">
        <v>1422</v>
      </c>
      <c r="E442" s="20">
        <v>185</v>
      </c>
      <c r="F442" s="21">
        <v>4.5922000000000001</v>
      </c>
      <c r="G442" s="22">
        <v>2.0000000000000001E-4</v>
      </c>
      <c r="H442" s="40"/>
      <c r="I442" s="24"/>
      <c r="J442" s="5"/>
    </row>
    <row r="443" spans="1:10" ht="12.95" customHeight="1">
      <c r="A443" s="18" t="s">
        <v>1603</v>
      </c>
      <c r="B443" s="19" t="s">
        <v>1604</v>
      </c>
      <c r="C443" s="15" t="s">
        <v>1605</v>
      </c>
      <c r="D443" s="15" t="s">
        <v>1007</v>
      </c>
      <c r="E443" s="20">
        <v>770</v>
      </c>
      <c r="F443" s="21">
        <v>4.5876999999999999</v>
      </c>
      <c r="G443" s="22">
        <v>2.0000000000000001E-4</v>
      </c>
      <c r="H443" s="40"/>
      <c r="I443" s="24"/>
      <c r="J443" s="5"/>
    </row>
    <row r="444" spans="1:10" ht="12.95" customHeight="1">
      <c r="A444" s="18" t="s">
        <v>1606</v>
      </c>
      <c r="B444" s="19" t="s">
        <v>1607</v>
      </c>
      <c r="C444" s="15" t="s">
        <v>1608</v>
      </c>
      <c r="D444" s="15" t="s">
        <v>667</v>
      </c>
      <c r="E444" s="20">
        <v>3253</v>
      </c>
      <c r="F444" s="21">
        <v>4.4797000000000002</v>
      </c>
      <c r="G444" s="22">
        <v>2.0000000000000001E-4</v>
      </c>
      <c r="H444" s="40"/>
      <c r="I444" s="24"/>
      <c r="J444" s="5"/>
    </row>
    <row r="445" spans="1:10" ht="12.95" customHeight="1">
      <c r="A445" s="18" t="s">
        <v>1609</v>
      </c>
      <c r="B445" s="19" t="s">
        <v>1610</v>
      </c>
      <c r="C445" s="15" t="s">
        <v>1611</v>
      </c>
      <c r="D445" s="15" t="s">
        <v>377</v>
      </c>
      <c r="E445" s="20">
        <v>209</v>
      </c>
      <c r="F445" s="21">
        <v>4.4268999999999998</v>
      </c>
      <c r="G445" s="22">
        <v>2.0000000000000001E-4</v>
      </c>
      <c r="H445" s="40"/>
      <c r="I445" s="24"/>
      <c r="J445" s="5"/>
    </row>
    <row r="446" spans="1:10" ht="12.95" customHeight="1">
      <c r="A446" s="18" t="s">
        <v>1612</v>
      </c>
      <c r="B446" s="19" t="s">
        <v>1613</v>
      </c>
      <c r="C446" s="15" t="s">
        <v>1614</v>
      </c>
      <c r="D446" s="15" t="s">
        <v>553</v>
      </c>
      <c r="E446" s="20">
        <v>629</v>
      </c>
      <c r="F446" s="21">
        <v>4.4189999999999996</v>
      </c>
      <c r="G446" s="22">
        <v>2.0000000000000001E-4</v>
      </c>
      <c r="H446" s="40"/>
      <c r="I446" s="24"/>
      <c r="J446" s="5"/>
    </row>
    <row r="447" spans="1:10" ht="12.95" customHeight="1">
      <c r="A447" s="18" t="s">
        <v>1615</v>
      </c>
      <c r="B447" s="19" t="s">
        <v>1616</v>
      </c>
      <c r="C447" s="15" t="s">
        <v>1617</v>
      </c>
      <c r="D447" s="15" t="s">
        <v>262</v>
      </c>
      <c r="E447" s="20">
        <v>6141</v>
      </c>
      <c r="F447" s="21">
        <v>4.4085999999999999</v>
      </c>
      <c r="G447" s="22">
        <v>2.0000000000000001E-4</v>
      </c>
      <c r="H447" s="40"/>
      <c r="I447" s="24"/>
      <c r="J447" s="5"/>
    </row>
    <row r="448" spans="1:10" ht="12.95" customHeight="1">
      <c r="A448" s="18" t="s">
        <v>1618</v>
      </c>
      <c r="B448" s="19" t="s">
        <v>1619</v>
      </c>
      <c r="C448" s="15" t="s">
        <v>1620</v>
      </c>
      <c r="D448" s="15" t="s">
        <v>269</v>
      </c>
      <c r="E448" s="20">
        <v>1324</v>
      </c>
      <c r="F448" s="21">
        <v>4.3811</v>
      </c>
      <c r="G448" s="22">
        <v>2.0000000000000001E-4</v>
      </c>
      <c r="H448" s="40"/>
      <c r="I448" s="24"/>
      <c r="J448" s="5"/>
    </row>
    <row r="449" spans="1:10" ht="12.95" customHeight="1">
      <c r="A449" s="18" t="s">
        <v>1621</v>
      </c>
      <c r="B449" s="19" t="s">
        <v>1622</v>
      </c>
      <c r="C449" s="15" t="s">
        <v>1623</v>
      </c>
      <c r="D449" s="15" t="s">
        <v>269</v>
      </c>
      <c r="E449" s="20">
        <v>1366</v>
      </c>
      <c r="F449" s="21">
        <v>4.3574999999999999</v>
      </c>
      <c r="G449" s="22">
        <v>2.0000000000000001E-4</v>
      </c>
      <c r="H449" s="40"/>
      <c r="I449" s="24"/>
      <c r="J449" s="5"/>
    </row>
    <row r="450" spans="1:10" ht="12.95" customHeight="1">
      <c r="A450" s="18" t="s">
        <v>1624</v>
      </c>
      <c r="B450" s="19" t="s">
        <v>1625</v>
      </c>
      <c r="C450" s="15" t="s">
        <v>1626</v>
      </c>
      <c r="D450" s="15" t="s">
        <v>1123</v>
      </c>
      <c r="E450" s="20">
        <v>911</v>
      </c>
      <c r="F450" s="21">
        <v>4.3368000000000002</v>
      </c>
      <c r="G450" s="22">
        <v>2.0000000000000001E-4</v>
      </c>
      <c r="H450" s="40"/>
      <c r="I450" s="24"/>
      <c r="J450" s="5"/>
    </row>
    <row r="451" spans="1:10" ht="12.95" customHeight="1">
      <c r="A451" s="18" t="s">
        <v>1627</v>
      </c>
      <c r="B451" s="19" t="s">
        <v>1628</v>
      </c>
      <c r="C451" s="15" t="s">
        <v>1629</v>
      </c>
      <c r="D451" s="15" t="s">
        <v>262</v>
      </c>
      <c r="E451" s="20">
        <v>1048</v>
      </c>
      <c r="F451" s="21">
        <v>4.2611999999999997</v>
      </c>
      <c r="G451" s="22">
        <v>2.0000000000000001E-4</v>
      </c>
      <c r="H451" s="40"/>
      <c r="I451" s="24"/>
      <c r="J451" s="5"/>
    </row>
    <row r="452" spans="1:10" ht="12.95" customHeight="1">
      <c r="A452" s="18" t="s">
        <v>1630</v>
      </c>
      <c r="B452" s="19" t="s">
        <v>1631</v>
      </c>
      <c r="C452" s="15" t="s">
        <v>1632</v>
      </c>
      <c r="D452" s="15" t="s">
        <v>325</v>
      </c>
      <c r="E452" s="20">
        <v>1210</v>
      </c>
      <c r="F452" s="21">
        <v>4.2411000000000003</v>
      </c>
      <c r="G452" s="22">
        <v>2.0000000000000001E-4</v>
      </c>
      <c r="H452" s="40"/>
      <c r="I452" s="24"/>
      <c r="J452" s="5"/>
    </row>
    <row r="453" spans="1:10" ht="12.95" customHeight="1">
      <c r="A453" s="18" t="s">
        <v>1633</v>
      </c>
      <c r="B453" s="19" t="s">
        <v>1634</v>
      </c>
      <c r="C453" s="15" t="s">
        <v>1635</v>
      </c>
      <c r="D453" s="15" t="s">
        <v>377</v>
      </c>
      <c r="E453" s="20">
        <v>581</v>
      </c>
      <c r="F453" s="21">
        <v>4.2407000000000004</v>
      </c>
      <c r="G453" s="22">
        <v>2.0000000000000001E-4</v>
      </c>
      <c r="H453" s="40"/>
      <c r="I453" s="24"/>
      <c r="J453" s="5"/>
    </row>
    <row r="454" spans="1:10" ht="12.95" customHeight="1">
      <c r="A454" s="18" t="s">
        <v>1636</v>
      </c>
      <c r="B454" s="19" t="s">
        <v>1637</v>
      </c>
      <c r="C454" s="15" t="s">
        <v>1638</v>
      </c>
      <c r="D454" s="15" t="s">
        <v>523</v>
      </c>
      <c r="E454" s="20">
        <v>95</v>
      </c>
      <c r="F454" s="21">
        <v>4.2321</v>
      </c>
      <c r="G454" s="22">
        <v>2.0000000000000001E-4</v>
      </c>
      <c r="H454" s="40"/>
      <c r="I454" s="24"/>
      <c r="J454" s="5"/>
    </row>
    <row r="455" spans="1:10" ht="12.95" customHeight="1">
      <c r="A455" s="18" t="s">
        <v>1639</v>
      </c>
      <c r="B455" s="19" t="s">
        <v>1640</v>
      </c>
      <c r="C455" s="15" t="s">
        <v>1641</v>
      </c>
      <c r="D455" s="15" t="s">
        <v>269</v>
      </c>
      <c r="E455" s="20">
        <v>1622</v>
      </c>
      <c r="F455" s="21">
        <v>4.2309999999999999</v>
      </c>
      <c r="G455" s="22">
        <v>2.0000000000000001E-4</v>
      </c>
      <c r="H455" s="40"/>
      <c r="I455" s="24"/>
      <c r="J455" s="5"/>
    </row>
    <row r="456" spans="1:10" ht="12.95" customHeight="1">
      <c r="A456" s="18" t="s">
        <v>1642</v>
      </c>
      <c r="B456" s="19" t="s">
        <v>1643</v>
      </c>
      <c r="C456" s="15" t="s">
        <v>1644</v>
      </c>
      <c r="D456" s="15" t="s">
        <v>523</v>
      </c>
      <c r="E456" s="20">
        <v>854</v>
      </c>
      <c r="F456" s="21">
        <v>4.0530999999999997</v>
      </c>
      <c r="G456" s="22">
        <v>2.0000000000000001E-4</v>
      </c>
      <c r="H456" s="40"/>
      <c r="I456" s="24"/>
      <c r="J456" s="5"/>
    </row>
    <row r="457" spans="1:10" ht="12.95" customHeight="1">
      <c r="A457" s="18" t="s">
        <v>1645</v>
      </c>
      <c r="B457" s="19" t="s">
        <v>1646</v>
      </c>
      <c r="C457" s="15" t="s">
        <v>1647</v>
      </c>
      <c r="D457" s="15" t="s">
        <v>325</v>
      </c>
      <c r="E457" s="20">
        <v>343</v>
      </c>
      <c r="F457" s="21">
        <v>4.0045000000000002</v>
      </c>
      <c r="G457" s="22">
        <v>2.0000000000000001E-4</v>
      </c>
      <c r="H457" s="40"/>
      <c r="I457" s="24"/>
      <c r="J457" s="5"/>
    </row>
    <row r="458" spans="1:10" ht="12.95" customHeight="1">
      <c r="A458" s="18" t="s">
        <v>1648</v>
      </c>
      <c r="B458" s="19" t="s">
        <v>1649</v>
      </c>
      <c r="C458" s="15" t="s">
        <v>1650</v>
      </c>
      <c r="D458" s="15" t="s">
        <v>553</v>
      </c>
      <c r="E458" s="20">
        <v>1013</v>
      </c>
      <c r="F458" s="21">
        <v>4.0014000000000003</v>
      </c>
      <c r="G458" s="22">
        <v>2.0000000000000001E-4</v>
      </c>
      <c r="H458" s="40"/>
      <c r="I458" s="24"/>
      <c r="J458" s="5"/>
    </row>
    <row r="459" spans="1:10" ht="12.95" customHeight="1">
      <c r="A459" s="18" t="s">
        <v>1651</v>
      </c>
      <c r="B459" s="19" t="s">
        <v>1652</v>
      </c>
      <c r="C459" s="15" t="s">
        <v>1653</v>
      </c>
      <c r="D459" s="15" t="s">
        <v>325</v>
      </c>
      <c r="E459" s="20">
        <v>1502</v>
      </c>
      <c r="F459" s="21">
        <v>3.9668000000000001</v>
      </c>
      <c r="G459" s="22">
        <v>2.0000000000000001E-4</v>
      </c>
      <c r="H459" s="40"/>
      <c r="I459" s="24"/>
      <c r="J459" s="5"/>
    </row>
    <row r="460" spans="1:10" ht="12.95" customHeight="1">
      <c r="A460" s="18" t="s">
        <v>1654</v>
      </c>
      <c r="B460" s="19" t="s">
        <v>1655</v>
      </c>
      <c r="C460" s="15" t="s">
        <v>1656</v>
      </c>
      <c r="D460" s="15" t="s">
        <v>437</v>
      </c>
      <c r="E460" s="20">
        <v>1028</v>
      </c>
      <c r="F460" s="21">
        <v>3.9392999999999998</v>
      </c>
      <c r="G460" s="22">
        <v>2.0000000000000001E-4</v>
      </c>
      <c r="H460" s="40"/>
      <c r="I460" s="24"/>
      <c r="J460" s="5"/>
    </row>
    <row r="461" spans="1:10" ht="12.95" customHeight="1">
      <c r="A461" s="18" t="s">
        <v>1657</v>
      </c>
      <c r="B461" s="19" t="s">
        <v>1658</v>
      </c>
      <c r="C461" s="15" t="s">
        <v>1659</v>
      </c>
      <c r="D461" s="15" t="s">
        <v>534</v>
      </c>
      <c r="E461" s="20">
        <v>484</v>
      </c>
      <c r="F461" s="21">
        <v>3.8795000000000002</v>
      </c>
      <c r="G461" s="22">
        <v>2.0000000000000001E-4</v>
      </c>
      <c r="H461" s="40"/>
      <c r="I461" s="24"/>
      <c r="J461" s="5"/>
    </row>
    <row r="462" spans="1:10" ht="12.95" customHeight="1">
      <c r="A462" s="18" t="s">
        <v>1660</v>
      </c>
      <c r="B462" s="19" t="s">
        <v>1661</v>
      </c>
      <c r="C462" s="15" t="s">
        <v>1662</v>
      </c>
      <c r="D462" s="15" t="s">
        <v>523</v>
      </c>
      <c r="E462" s="20">
        <v>269</v>
      </c>
      <c r="F462" s="21">
        <v>3.8641000000000001</v>
      </c>
      <c r="G462" s="22">
        <v>2.0000000000000001E-4</v>
      </c>
      <c r="H462" s="40"/>
      <c r="I462" s="24"/>
      <c r="J462" s="5"/>
    </row>
    <row r="463" spans="1:10" ht="12.95" customHeight="1">
      <c r="A463" s="18" t="s">
        <v>1663</v>
      </c>
      <c r="B463" s="19" t="s">
        <v>1664</v>
      </c>
      <c r="C463" s="15" t="s">
        <v>1665</v>
      </c>
      <c r="D463" s="15" t="s">
        <v>523</v>
      </c>
      <c r="E463" s="20">
        <v>656</v>
      </c>
      <c r="F463" s="21">
        <v>3.8414999999999999</v>
      </c>
      <c r="G463" s="22">
        <v>2.0000000000000001E-4</v>
      </c>
      <c r="H463" s="40"/>
      <c r="I463" s="24"/>
      <c r="J463" s="5"/>
    </row>
    <row r="464" spans="1:10" ht="12.95" customHeight="1">
      <c r="A464" s="18" t="s">
        <v>1666</v>
      </c>
      <c r="B464" s="19" t="s">
        <v>1667</v>
      </c>
      <c r="C464" s="15" t="s">
        <v>1668</v>
      </c>
      <c r="D464" s="15" t="s">
        <v>433</v>
      </c>
      <c r="E464" s="20">
        <v>246</v>
      </c>
      <c r="F464" s="21">
        <v>3.8329</v>
      </c>
      <c r="G464" s="22">
        <v>2.0000000000000001E-4</v>
      </c>
      <c r="H464" s="40"/>
      <c r="I464" s="24"/>
      <c r="J464" s="5"/>
    </row>
    <row r="465" spans="1:10" ht="12.95" customHeight="1">
      <c r="A465" s="18" t="s">
        <v>1669</v>
      </c>
      <c r="B465" s="19" t="s">
        <v>1670</v>
      </c>
      <c r="C465" s="15" t="s">
        <v>1671</v>
      </c>
      <c r="D465" s="15" t="s">
        <v>247</v>
      </c>
      <c r="E465" s="20">
        <v>7355</v>
      </c>
      <c r="F465" s="21">
        <v>3.8283</v>
      </c>
      <c r="G465" s="22">
        <v>2.0000000000000001E-4</v>
      </c>
      <c r="H465" s="40"/>
      <c r="I465" s="24"/>
      <c r="J465" s="5"/>
    </row>
    <row r="466" spans="1:10" ht="12.95" customHeight="1">
      <c r="A466" s="18" t="s">
        <v>1672</v>
      </c>
      <c r="B466" s="19" t="s">
        <v>1673</v>
      </c>
      <c r="C466" s="15" t="s">
        <v>1674</v>
      </c>
      <c r="D466" s="15" t="s">
        <v>553</v>
      </c>
      <c r="E466" s="20">
        <v>801</v>
      </c>
      <c r="F466" s="21">
        <v>3.8119999999999998</v>
      </c>
      <c r="G466" s="22">
        <v>2.0000000000000001E-4</v>
      </c>
      <c r="H466" s="40"/>
      <c r="I466" s="24"/>
      <c r="J466" s="5"/>
    </row>
    <row r="467" spans="1:10" ht="12.95" customHeight="1">
      <c r="A467" s="18" t="s">
        <v>1675</v>
      </c>
      <c r="B467" s="19" t="s">
        <v>1676</v>
      </c>
      <c r="C467" s="15" t="s">
        <v>1677</v>
      </c>
      <c r="D467" s="15" t="s">
        <v>373</v>
      </c>
      <c r="E467" s="20">
        <v>1946</v>
      </c>
      <c r="F467" s="21">
        <v>3.8037000000000001</v>
      </c>
      <c r="G467" s="22">
        <v>2.0000000000000001E-4</v>
      </c>
      <c r="H467" s="40"/>
      <c r="I467" s="24"/>
      <c r="J467" s="5"/>
    </row>
    <row r="468" spans="1:10" ht="12.95" customHeight="1">
      <c r="A468" s="18" t="s">
        <v>1678</v>
      </c>
      <c r="B468" s="19" t="s">
        <v>1679</v>
      </c>
      <c r="C468" s="15" t="s">
        <v>1680</v>
      </c>
      <c r="D468" s="15" t="s">
        <v>1309</v>
      </c>
      <c r="E468" s="20">
        <v>1160</v>
      </c>
      <c r="F468" s="21">
        <v>3.7706</v>
      </c>
      <c r="G468" s="22">
        <v>2.0000000000000001E-4</v>
      </c>
      <c r="H468" s="40"/>
      <c r="I468" s="24"/>
      <c r="J468" s="5"/>
    </row>
    <row r="469" spans="1:10" ht="12.95" customHeight="1">
      <c r="A469" s="18" t="s">
        <v>1681</v>
      </c>
      <c r="B469" s="19" t="s">
        <v>1682</v>
      </c>
      <c r="C469" s="15" t="s">
        <v>1683</v>
      </c>
      <c r="D469" s="15" t="s">
        <v>509</v>
      </c>
      <c r="E469" s="20">
        <v>900</v>
      </c>
      <c r="F469" s="21">
        <v>3.7633999999999999</v>
      </c>
      <c r="G469" s="22">
        <v>2.0000000000000001E-4</v>
      </c>
      <c r="H469" s="40"/>
      <c r="I469" s="24"/>
      <c r="J469" s="5"/>
    </row>
    <row r="470" spans="1:10" ht="12.95" customHeight="1">
      <c r="A470" s="18" t="s">
        <v>1684</v>
      </c>
      <c r="B470" s="19" t="s">
        <v>1685</v>
      </c>
      <c r="C470" s="15" t="s">
        <v>1686</v>
      </c>
      <c r="D470" s="15" t="s">
        <v>879</v>
      </c>
      <c r="E470" s="20">
        <v>705</v>
      </c>
      <c r="F470" s="21">
        <v>3.7509999999999999</v>
      </c>
      <c r="G470" s="22">
        <v>2.0000000000000001E-4</v>
      </c>
      <c r="H470" s="40"/>
      <c r="I470" s="24"/>
      <c r="J470" s="5"/>
    </row>
    <row r="471" spans="1:10" ht="12.95" customHeight="1">
      <c r="A471" s="18" t="s">
        <v>1687</v>
      </c>
      <c r="B471" s="19" t="s">
        <v>1688</v>
      </c>
      <c r="C471" s="15" t="s">
        <v>1689</v>
      </c>
      <c r="D471" s="15" t="s">
        <v>530</v>
      </c>
      <c r="E471" s="20">
        <v>1677</v>
      </c>
      <c r="F471" s="21">
        <v>3.6911</v>
      </c>
      <c r="G471" s="22">
        <v>2.0000000000000001E-4</v>
      </c>
      <c r="H471" s="40"/>
      <c r="I471" s="24"/>
      <c r="J471" s="5"/>
    </row>
    <row r="472" spans="1:10" ht="12.95" customHeight="1">
      <c r="A472" s="18" t="s">
        <v>1690</v>
      </c>
      <c r="B472" s="19" t="s">
        <v>1691</v>
      </c>
      <c r="C472" s="15" t="s">
        <v>1692</v>
      </c>
      <c r="D472" s="15" t="s">
        <v>258</v>
      </c>
      <c r="E472" s="20">
        <v>841</v>
      </c>
      <c r="F472" s="21">
        <v>3.6848000000000001</v>
      </c>
      <c r="G472" s="22">
        <v>2.0000000000000001E-4</v>
      </c>
      <c r="H472" s="40"/>
      <c r="I472" s="24"/>
      <c r="J472" s="5"/>
    </row>
    <row r="473" spans="1:10" ht="12.95" customHeight="1">
      <c r="A473" s="18" t="s">
        <v>1693</v>
      </c>
      <c r="B473" s="19" t="s">
        <v>1694</v>
      </c>
      <c r="C473" s="15" t="s">
        <v>1695</v>
      </c>
      <c r="D473" s="15" t="s">
        <v>433</v>
      </c>
      <c r="E473" s="20">
        <v>27252</v>
      </c>
      <c r="F473" s="21">
        <v>3.6789999999999998</v>
      </c>
      <c r="G473" s="22">
        <v>2.0000000000000001E-4</v>
      </c>
      <c r="H473" s="40"/>
      <c r="I473" s="24"/>
      <c r="J473" s="5"/>
    </row>
    <row r="474" spans="1:10" ht="12.95" customHeight="1">
      <c r="A474" s="18" t="s">
        <v>1696</v>
      </c>
      <c r="B474" s="19" t="s">
        <v>1697</v>
      </c>
      <c r="C474" s="15" t="s">
        <v>1698</v>
      </c>
      <c r="D474" s="15" t="s">
        <v>437</v>
      </c>
      <c r="E474" s="20">
        <v>9538</v>
      </c>
      <c r="F474" s="21">
        <v>3.6082000000000001</v>
      </c>
      <c r="G474" s="22">
        <v>2.0000000000000001E-4</v>
      </c>
      <c r="H474" s="40"/>
      <c r="I474" s="24"/>
      <c r="J474" s="5"/>
    </row>
    <row r="475" spans="1:10" ht="12.95" customHeight="1">
      <c r="A475" s="18" t="s">
        <v>1699</v>
      </c>
      <c r="B475" s="19" t="s">
        <v>1700</v>
      </c>
      <c r="C475" s="15" t="s">
        <v>1701</v>
      </c>
      <c r="D475" s="15" t="s">
        <v>290</v>
      </c>
      <c r="E475" s="20">
        <v>6368</v>
      </c>
      <c r="F475" s="21">
        <v>3.5807000000000002</v>
      </c>
      <c r="G475" s="22">
        <v>2.0000000000000001E-4</v>
      </c>
      <c r="H475" s="40"/>
      <c r="I475" s="24"/>
      <c r="J475" s="5"/>
    </row>
    <row r="476" spans="1:10" ht="12.95" customHeight="1">
      <c r="A476" s="18" t="s">
        <v>1702</v>
      </c>
      <c r="B476" s="19" t="s">
        <v>1703</v>
      </c>
      <c r="C476" s="15" t="s">
        <v>1704</v>
      </c>
      <c r="D476" s="15" t="s">
        <v>509</v>
      </c>
      <c r="E476" s="20">
        <v>2218</v>
      </c>
      <c r="F476" s="21">
        <v>3.4698000000000002</v>
      </c>
      <c r="G476" s="22">
        <v>2.0000000000000001E-4</v>
      </c>
      <c r="H476" s="40"/>
      <c r="I476" s="24"/>
      <c r="J476" s="5"/>
    </row>
    <row r="477" spans="1:10" ht="12.95" customHeight="1">
      <c r="A477" s="18" t="s">
        <v>1705</v>
      </c>
      <c r="B477" s="19" t="s">
        <v>1706</v>
      </c>
      <c r="C477" s="15" t="s">
        <v>1707</v>
      </c>
      <c r="D477" s="15" t="s">
        <v>377</v>
      </c>
      <c r="E477" s="20">
        <v>481</v>
      </c>
      <c r="F477" s="21">
        <v>3.4047999999999998</v>
      </c>
      <c r="G477" s="22">
        <v>2.0000000000000001E-4</v>
      </c>
      <c r="H477" s="40"/>
      <c r="I477" s="24"/>
      <c r="J477" s="5"/>
    </row>
    <row r="478" spans="1:10" ht="12.95" customHeight="1">
      <c r="A478" s="18" t="s">
        <v>1708</v>
      </c>
      <c r="B478" s="19" t="s">
        <v>1709</v>
      </c>
      <c r="C478" s="15" t="s">
        <v>1710</v>
      </c>
      <c r="D478" s="15" t="s">
        <v>553</v>
      </c>
      <c r="E478" s="20">
        <v>717</v>
      </c>
      <c r="F478" s="21">
        <v>3.3877999999999999</v>
      </c>
      <c r="G478" s="22">
        <v>2.0000000000000001E-4</v>
      </c>
      <c r="H478" s="40"/>
      <c r="I478" s="24"/>
      <c r="J478" s="5"/>
    </row>
    <row r="479" spans="1:10" ht="12.95" customHeight="1">
      <c r="A479" s="18" t="s">
        <v>1711</v>
      </c>
      <c r="B479" s="19" t="s">
        <v>1712</v>
      </c>
      <c r="C479" s="15" t="s">
        <v>1713</v>
      </c>
      <c r="D479" s="15" t="s">
        <v>297</v>
      </c>
      <c r="E479" s="20">
        <v>270</v>
      </c>
      <c r="F479" s="21">
        <v>3.3170000000000002</v>
      </c>
      <c r="G479" s="22">
        <v>2.0000000000000001E-4</v>
      </c>
      <c r="H479" s="40"/>
      <c r="I479" s="24"/>
      <c r="J479" s="5"/>
    </row>
    <row r="480" spans="1:10" ht="12.95" customHeight="1">
      <c r="A480" s="18" t="s">
        <v>1714</v>
      </c>
      <c r="B480" s="19" t="s">
        <v>1715</v>
      </c>
      <c r="C480" s="15" t="s">
        <v>1716</v>
      </c>
      <c r="D480" s="15" t="s">
        <v>269</v>
      </c>
      <c r="E480" s="20">
        <v>254</v>
      </c>
      <c r="F480" s="21">
        <v>3.2515000000000001</v>
      </c>
      <c r="G480" s="22">
        <v>2.0000000000000001E-4</v>
      </c>
      <c r="H480" s="40"/>
      <c r="I480" s="24"/>
      <c r="J480" s="5"/>
    </row>
    <row r="481" spans="1:10" ht="12.95" customHeight="1">
      <c r="A481" s="18" t="s">
        <v>1717</v>
      </c>
      <c r="B481" s="19" t="s">
        <v>1718</v>
      </c>
      <c r="C481" s="15" t="s">
        <v>1719</v>
      </c>
      <c r="D481" s="15" t="s">
        <v>755</v>
      </c>
      <c r="E481" s="20">
        <v>997</v>
      </c>
      <c r="F481" s="21">
        <v>3.2107999999999999</v>
      </c>
      <c r="G481" s="22">
        <v>1E-4</v>
      </c>
      <c r="H481" s="40"/>
      <c r="I481" s="24"/>
      <c r="J481" s="5"/>
    </row>
    <row r="482" spans="1:10" ht="12.95" customHeight="1">
      <c r="A482" s="18" t="s">
        <v>1720</v>
      </c>
      <c r="B482" s="19" t="s">
        <v>1721</v>
      </c>
      <c r="C482" s="15" t="s">
        <v>1722</v>
      </c>
      <c r="D482" s="15" t="s">
        <v>247</v>
      </c>
      <c r="E482" s="20">
        <v>7217</v>
      </c>
      <c r="F482" s="21">
        <v>3.1400999999999999</v>
      </c>
      <c r="G482" s="22">
        <v>1E-4</v>
      </c>
      <c r="H482" s="40"/>
      <c r="I482" s="24"/>
      <c r="J482" s="5"/>
    </row>
    <row r="483" spans="1:10" ht="12.95" customHeight="1">
      <c r="A483" s="18" t="s">
        <v>1723</v>
      </c>
      <c r="B483" s="19" t="s">
        <v>1724</v>
      </c>
      <c r="C483" s="15" t="s">
        <v>1725</v>
      </c>
      <c r="D483" s="15" t="s">
        <v>553</v>
      </c>
      <c r="E483" s="20">
        <v>504</v>
      </c>
      <c r="F483" s="21">
        <v>3.1263000000000001</v>
      </c>
      <c r="G483" s="22">
        <v>1E-4</v>
      </c>
      <c r="H483" s="40"/>
      <c r="I483" s="24"/>
      <c r="J483" s="5"/>
    </row>
    <row r="484" spans="1:10" ht="12.95" customHeight="1">
      <c r="A484" s="18" t="s">
        <v>1726</v>
      </c>
      <c r="B484" s="19" t="s">
        <v>1727</v>
      </c>
      <c r="C484" s="15" t="s">
        <v>1728</v>
      </c>
      <c r="D484" s="15" t="s">
        <v>254</v>
      </c>
      <c r="E484" s="20">
        <v>575</v>
      </c>
      <c r="F484" s="21">
        <v>3.1133000000000002</v>
      </c>
      <c r="G484" s="22">
        <v>1E-4</v>
      </c>
      <c r="H484" s="40"/>
      <c r="I484" s="24"/>
      <c r="J484" s="5"/>
    </row>
    <row r="485" spans="1:10" ht="12.95" customHeight="1">
      <c r="A485" s="18" t="s">
        <v>1729</v>
      </c>
      <c r="B485" s="19" t="s">
        <v>1730</v>
      </c>
      <c r="C485" s="15" t="s">
        <v>1731</v>
      </c>
      <c r="D485" s="15" t="s">
        <v>318</v>
      </c>
      <c r="E485" s="20">
        <v>805</v>
      </c>
      <c r="F485" s="21">
        <v>2.9954000000000001</v>
      </c>
      <c r="G485" s="22">
        <v>1E-4</v>
      </c>
      <c r="H485" s="40"/>
      <c r="I485" s="24"/>
      <c r="J485" s="5"/>
    </row>
    <row r="486" spans="1:10" ht="12.95" customHeight="1">
      <c r="A486" s="18" t="s">
        <v>1732</v>
      </c>
      <c r="B486" s="19" t="s">
        <v>1733</v>
      </c>
      <c r="C486" s="15" t="s">
        <v>1734</v>
      </c>
      <c r="D486" s="15" t="s">
        <v>318</v>
      </c>
      <c r="E486" s="20">
        <v>1600</v>
      </c>
      <c r="F486" s="21">
        <v>2.9885999999999999</v>
      </c>
      <c r="G486" s="22">
        <v>1E-4</v>
      </c>
      <c r="H486" s="40"/>
      <c r="I486" s="24"/>
      <c r="J486" s="5"/>
    </row>
    <row r="487" spans="1:10" ht="12.95" customHeight="1">
      <c r="A487" s="18" t="s">
        <v>1735</v>
      </c>
      <c r="B487" s="19" t="s">
        <v>1736</v>
      </c>
      <c r="C487" s="15" t="s">
        <v>1737</v>
      </c>
      <c r="D487" s="15" t="s">
        <v>883</v>
      </c>
      <c r="E487" s="20">
        <v>162</v>
      </c>
      <c r="F487" s="21">
        <v>2.9064000000000001</v>
      </c>
      <c r="G487" s="22">
        <v>1E-4</v>
      </c>
      <c r="H487" s="40"/>
      <c r="I487" s="24"/>
      <c r="J487" s="5"/>
    </row>
    <row r="488" spans="1:10" ht="12.95" customHeight="1">
      <c r="A488" s="18" t="s">
        <v>1738</v>
      </c>
      <c r="B488" s="19" t="s">
        <v>1739</v>
      </c>
      <c r="C488" s="15" t="s">
        <v>1740</v>
      </c>
      <c r="D488" s="15" t="s">
        <v>523</v>
      </c>
      <c r="E488" s="20">
        <v>168</v>
      </c>
      <c r="F488" s="21">
        <v>2.8555999999999999</v>
      </c>
      <c r="G488" s="22">
        <v>1E-4</v>
      </c>
      <c r="H488" s="40"/>
      <c r="I488" s="24"/>
      <c r="J488" s="5"/>
    </row>
    <row r="489" spans="1:10" ht="12.95" customHeight="1">
      <c r="A489" s="18" t="s">
        <v>1741</v>
      </c>
      <c r="B489" s="19" t="s">
        <v>1742</v>
      </c>
      <c r="C489" s="15" t="s">
        <v>1743</v>
      </c>
      <c r="D489" s="15" t="s">
        <v>667</v>
      </c>
      <c r="E489" s="20">
        <v>15023</v>
      </c>
      <c r="F489" s="21">
        <v>2.8077999999999999</v>
      </c>
      <c r="G489" s="22">
        <v>1E-4</v>
      </c>
      <c r="H489" s="40"/>
      <c r="I489" s="24"/>
      <c r="J489" s="5"/>
    </row>
    <row r="490" spans="1:10" ht="12.95" customHeight="1">
      <c r="A490" s="18" t="s">
        <v>1744</v>
      </c>
      <c r="B490" s="19" t="s">
        <v>1745</v>
      </c>
      <c r="C490" s="15" t="s">
        <v>1746</v>
      </c>
      <c r="D490" s="15" t="s">
        <v>290</v>
      </c>
      <c r="E490" s="20">
        <v>3266</v>
      </c>
      <c r="F490" s="21">
        <v>2.7843</v>
      </c>
      <c r="G490" s="22">
        <v>1E-4</v>
      </c>
      <c r="H490" s="40"/>
      <c r="I490" s="24"/>
      <c r="J490" s="5"/>
    </row>
    <row r="491" spans="1:10" ht="12.95" customHeight="1">
      <c r="A491" s="18" t="s">
        <v>1747</v>
      </c>
      <c r="B491" s="19" t="s">
        <v>1748</v>
      </c>
      <c r="C491" s="15" t="s">
        <v>1749</v>
      </c>
      <c r="D491" s="15" t="s">
        <v>258</v>
      </c>
      <c r="E491" s="20">
        <v>163</v>
      </c>
      <c r="F491" s="21">
        <v>2.7732999999999999</v>
      </c>
      <c r="G491" s="22">
        <v>1E-4</v>
      </c>
      <c r="H491" s="40"/>
      <c r="I491" s="24"/>
      <c r="J491" s="5"/>
    </row>
    <row r="492" spans="1:10" ht="12.95" customHeight="1">
      <c r="A492" s="18" t="s">
        <v>1750</v>
      </c>
      <c r="B492" s="19" t="s">
        <v>1751</v>
      </c>
      <c r="C492" s="15" t="s">
        <v>1752</v>
      </c>
      <c r="D492" s="15" t="s">
        <v>391</v>
      </c>
      <c r="E492" s="20">
        <v>459</v>
      </c>
      <c r="F492" s="21">
        <v>2.7526000000000002</v>
      </c>
      <c r="G492" s="22">
        <v>1E-4</v>
      </c>
      <c r="H492" s="40"/>
      <c r="I492" s="24"/>
      <c r="J492" s="5"/>
    </row>
    <row r="493" spans="1:10" ht="12.95" customHeight="1">
      <c r="A493" s="18" t="s">
        <v>1753</v>
      </c>
      <c r="B493" s="19" t="s">
        <v>1754</v>
      </c>
      <c r="C493" s="15" t="s">
        <v>1755</v>
      </c>
      <c r="D493" s="15" t="s">
        <v>254</v>
      </c>
      <c r="E493" s="20">
        <v>2122</v>
      </c>
      <c r="F493" s="21">
        <v>2.7480000000000002</v>
      </c>
      <c r="G493" s="22">
        <v>1E-4</v>
      </c>
      <c r="H493" s="40"/>
      <c r="I493" s="24"/>
      <c r="J493" s="5"/>
    </row>
    <row r="494" spans="1:10" ht="12.95" customHeight="1">
      <c r="A494" s="18" t="s">
        <v>1756</v>
      </c>
      <c r="B494" s="19" t="s">
        <v>1757</v>
      </c>
      <c r="C494" s="15" t="s">
        <v>1758</v>
      </c>
      <c r="D494" s="15" t="s">
        <v>318</v>
      </c>
      <c r="E494" s="20">
        <v>418</v>
      </c>
      <c r="F494" s="21">
        <v>2.7290999999999999</v>
      </c>
      <c r="G494" s="22">
        <v>1E-4</v>
      </c>
      <c r="H494" s="40"/>
      <c r="I494" s="24"/>
      <c r="J494" s="5"/>
    </row>
    <row r="495" spans="1:10" ht="12.95" customHeight="1">
      <c r="A495" s="18" t="s">
        <v>1759</v>
      </c>
      <c r="B495" s="19" t="s">
        <v>1760</v>
      </c>
      <c r="C495" s="15" t="s">
        <v>1761</v>
      </c>
      <c r="D495" s="15" t="s">
        <v>639</v>
      </c>
      <c r="E495" s="20">
        <v>1660</v>
      </c>
      <c r="F495" s="21">
        <v>2.7090000000000001</v>
      </c>
      <c r="G495" s="22">
        <v>1E-4</v>
      </c>
      <c r="H495" s="40"/>
      <c r="I495" s="24"/>
      <c r="J495" s="5"/>
    </row>
    <row r="496" spans="1:10" ht="12.95" customHeight="1">
      <c r="A496" s="18" t="s">
        <v>1762</v>
      </c>
      <c r="B496" s="19" t="s">
        <v>1763</v>
      </c>
      <c r="C496" s="15" t="s">
        <v>1764</v>
      </c>
      <c r="D496" s="15" t="s">
        <v>318</v>
      </c>
      <c r="E496" s="20">
        <v>962</v>
      </c>
      <c r="F496" s="21">
        <v>2.6234000000000002</v>
      </c>
      <c r="G496" s="22">
        <v>1E-4</v>
      </c>
      <c r="H496" s="40"/>
      <c r="I496" s="24"/>
      <c r="J496" s="5"/>
    </row>
    <row r="497" spans="1:10" ht="12.95" customHeight="1">
      <c r="A497" s="18" t="s">
        <v>1765</v>
      </c>
      <c r="B497" s="19" t="s">
        <v>1766</v>
      </c>
      <c r="C497" s="15" t="s">
        <v>1767</v>
      </c>
      <c r="D497" s="15" t="s">
        <v>534</v>
      </c>
      <c r="E497" s="20">
        <v>465</v>
      </c>
      <c r="F497" s="21">
        <v>2.5832999999999999</v>
      </c>
      <c r="G497" s="22">
        <v>1E-4</v>
      </c>
      <c r="H497" s="40"/>
      <c r="I497" s="24"/>
      <c r="J497" s="5"/>
    </row>
    <row r="498" spans="1:10" ht="12.95" customHeight="1">
      <c r="A498" s="18" t="s">
        <v>1768</v>
      </c>
      <c r="B498" s="19" t="s">
        <v>1769</v>
      </c>
      <c r="C498" s="15" t="s">
        <v>1770</v>
      </c>
      <c r="D498" s="15" t="s">
        <v>311</v>
      </c>
      <c r="E498" s="20">
        <v>266</v>
      </c>
      <c r="F498" s="21">
        <v>2.3708999999999998</v>
      </c>
      <c r="G498" s="22">
        <v>1E-4</v>
      </c>
      <c r="H498" s="40"/>
      <c r="I498" s="24"/>
      <c r="J498" s="5"/>
    </row>
    <row r="499" spans="1:10" ht="12.95" customHeight="1">
      <c r="A499" s="18" t="s">
        <v>1771</v>
      </c>
      <c r="B499" s="19" t="s">
        <v>1772</v>
      </c>
      <c r="C499" s="15" t="s">
        <v>1773</v>
      </c>
      <c r="D499" s="15" t="s">
        <v>373</v>
      </c>
      <c r="E499" s="20">
        <v>1647</v>
      </c>
      <c r="F499" s="21">
        <v>2.3504</v>
      </c>
      <c r="G499" s="22">
        <v>1E-4</v>
      </c>
      <c r="H499" s="40"/>
      <c r="I499" s="24"/>
      <c r="J499" s="5"/>
    </row>
    <row r="500" spans="1:10" ht="12.95" customHeight="1">
      <c r="A500" s="18" t="s">
        <v>1774</v>
      </c>
      <c r="B500" s="19" t="s">
        <v>1775</v>
      </c>
      <c r="C500" s="15" t="s">
        <v>1776</v>
      </c>
      <c r="D500" s="15" t="s">
        <v>311</v>
      </c>
      <c r="E500" s="20">
        <v>4187</v>
      </c>
      <c r="F500" s="21">
        <v>2.2835999999999999</v>
      </c>
      <c r="G500" s="22">
        <v>1E-4</v>
      </c>
      <c r="H500" s="40"/>
      <c r="I500" s="24"/>
      <c r="J500" s="5"/>
    </row>
    <row r="501" spans="1:10" ht="12.95" customHeight="1">
      <c r="A501" s="18" t="s">
        <v>1777</v>
      </c>
      <c r="B501" s="19" t="s">
        <v>1778</v>
      </c>
      <c r="C501" s="15" t="s">
        <v>1779</v>
      </c>
      <c r="D501" s="15" t="s">
        <v>523</v>
      </c>
      <c r="E501" s="20">
        <v>131</v>
      </c>
      <c r="F501" s="21">
        <v>2.2528000000000001</v>
      </c>
      <c r="G501" s="22">
        <v>1E-4</v>
      </c>
      <c r="H501" s="40"/>
      <c r="I501" s="24"/>
      <c r="J501" s="5"/>
    </row>
    <row r="502" spans="1:10" ht="12.95" customHeight="1">
      <c r="A502" s="18" t="s">
        <v>1780</v>
      </c>
      <c r="B502" s="19" t="s">
        <v>1781</v>
      </c>
      <c r="C502" s="15" t="s">
        <v>1782</v>
      </c>
      <c r="D502" s="15" t="s">
        <v>262</v>
      </c>
      <c r="E502" s="20">
        <v>164</v>
      </c>
      <c r="F502" s="21">
        <v>1.9631000000000001</v>
      </c>
      <c r="G502" s="22">
        <v>1E-4</v>
      </c>
      <c r="H502" s="40"/>
      <c r="I502" s="24"/>
      <c r="J502" s="5"/>
    </row>
    <row r="503" spans="1:10" ht="12.95" customHeight="1">
      <c r="A503" s="18" t="s">
        <v>1783</v>
      </c>
      <c r="B503" s="19" t="s">
        <v>1784</v>
      </c>
      <c r="C503" s="15" t="s">
        <v>1785</v>
      </c>
      <c r="D503" s="15" t="s">
        <v>297</v>
      </c>
      <c r="E503" s="20">
        <v>1217</v>
      </c>
      <c r="F503" s="21">
        <v>1.946</v>
      </c>
      <c r="G503" s="22">
        <v>1E-4</v>
      </c>
      <c r="H503" s="40"/>
      <c r="I503" s="24"/>
      <c r="J503" s="5"/>
    </row>
    <row r="504" spans="1:10" ht="12.95" customHeight="1">
      <c r="A504" s="18" t="s">
        <v>1786</v>
      </c>
      <c r="B504" s="19" t="s">
        <v>1787</v>
      </c>
      <c r="C504" s="15" t="s">
        <v>1788</v>
      </c>
      <c r="D504" s="15" t="s">
        <v>437</v>
      </c>
      <c r="E504" s="20">
        <v>1661</v>
      </c>
      <c r="F504" s="21">
        <v>1.8895999999999999</v>
      </c>
      <c r="G504" s="22">
        <v>1E-4</v>
      </c>
      <c r="H504" s="40"/>
      <c r="I504" s="24"/>
      <c r="J504" s="5"/>
    </row>
    <row r="505" spans="1:10" ht="12.95" customHeight="1">
      <c r="A505" s="18" t="s">
        <v>1789</v>
      </c>
      <c r="B505" s="19" t="s">
        <v>1790</v>
      </c>
      <c r="C505" s="15" t="s">
        <v>1791</v>
      </c>
      <c r="D505" s="15" t="s">
        <v>553</v>
      </c>
      <c r="E505" s="20">
        <v>185</v>
      </c>
      <c r="F505" s="21">
        <v>1.6955</v>
      </c>
      <c r="G505" s="22">
        <v>1E-4</v>
      </c>
      <c r="H505" s="40"/>
      <c r="I505" s="24"/>
      <c r="J505" s="5"/>
    </row>
    <row r="506" spans="1:10" ht="12.95" customHeight="1">
      <c r="A506" s="18" t="s">
        <v>1792</v>
      </c>
      <c r="B506" s="19" t="s">
        <v>1793</v>
      </c>
      <c r="C506" s="15" t="s">
        <v>1794</v>
      </c>
      <c r="D506" s="15" t="s">
        <v>1007</v>
      </c>
      <c r="E506" s="20">
        <v>1802</v>
      </c>
      <c r="F506" s="21">
        <v>1.2499</v>
      </c>
      <c r="G506" s="22">
        <v>1E-4</v>
      </c>
      <c r="H506" s="40"/>
      <c r="I506" s="24"/>
      <c r="J506" s="5"/>
    </row>
    <row r="507" spans="1:10" ht="12.95" customHeight="1">
      <c r="A507" s="18" t="s">
        <v>1795</v>
      </c>
      <c r="B507" s="19" t="s">
        <v>1796</v>
      </c>
      <c r="C507" s="15" t="s">
        <v>1797</v>
      </c>
      <c r="D507" s="15" t="s">
        <v>297</v>
      </c>
      <c r="E507" s="20">
        <v>152</v>
      </c>
      <c r="F507" s="21">
        <v>0.86119999999999997</v>
      </c>
      <c r="G507" s="40" t="s">
        <v>1798</v>
      </c>
      <c r="H507" s="40"/>
      <c r="I507" s="24"/>
      <c r="J507" s="5"/>
    </row>
    <row r="508" spans="1:10" ht="12.95" customHeight="1">
      <c r="A508" s="5"/>
      <c r="B508" s="14" t="s">
        <v>184</v>
      </c>
      <c r="C508" s="15"/>
      <c r="D508" s="15"/>
      <c r="E508" s="15"/>
      <c r="F508" s="25">
        <v>21576.8498</v>
      </c>
      <c r="G508" s="26">
        <v>0.999</v>
      </c>
      <c r="H508" s="27"/>
      <c r="I508" s="28"/>
      <c r="J508" s="5"/>
    </row>
    <row r="509" spans="1:10" ht="12.95" customHeight="1">
      <c r="A509" s="5"/>
      <c r="B509" s="29" t="s">
        <v>1799</v>
      </c>
      <c r="C509" s="2"/>
      <c r="D509" s="2"/>
      <c r="E509" s="2"/>
      <c r="F509" s="27" t="s">
        <v>186</v>
      </c>
      <c r="G509" s="27" t="s">
        <v>186</v>
      </c>
      <c r="H509" s="27"/>
      <c r="I509" s="28"/>
      <c r="J509" s="5"/>
    </row>
    <row r="510" spans="1:10" ht="12.95" customHeight="1">
      <c r="A510" s="5"/>
      <c r="B510" s="29" t="s">
        <v>184</v>
      </c>
      <c r="C510" s="2"/>
      <c r="D510" s="2"/>
      <c r="E510" s="2"/>
      <c r="F510" s="27" t="s">
        <v>186</v>
      </c>
      <c r="G510" s="27" t="s">
        <v>186</v>
      </c>
      <c r="H510" s="27"/>
      <c r="I510" s="28"/>
      <c r="J510" s="5"/>
    </row>
    <row r="511" spans="1:10" ht="12.95" customHeight="1">
      <c r="A511" s="5"/>
      <c r="B511" s="29" t="s">
        <v>187</v>
      </c>
      <c r="C511" s="30"/>
      <c r="D511" s="2"/>
      <c r="E511" s="30"/>
      <c r="F511" s="25">
        <v>21576.8498</v>
      </c>
      <c r="G511" s="26">
        <v>0.999</v>
      </c>
      <c r="H511" s="27"/>
      <c r="I511" s="28"/>
      <c r="J511" s="5"/>
    </row>
    <row r="512" spans="1:10" ht="12.95" customHeight="1">
      <c r="A512" s="5"/>
      <c r="B512" s="14" t="s">
        <v>188</v>
      </c>
      <c r="C512" s="15"/>
      <c r="D512" s="15"/>
      <c r="E512" s="15"/>
      <c r="F512" s="15"/>
      <c r="G512" s="15"/>
      <c r="H512" s="16"/>
      <c r="I512" s="17"/>
      <c r="J512" s="5"/>
    </row>
    <row r="513" spans="1:10" ht="12.95" customHeight="1">
      <c r="A513" s="18" t="s">
        <v>189</v>
      </c>
      <c r="B513" s="19" t="s">
        <v>190</v>
      </c>
      <c r="C513" s="15"/>
      <c r="D513" s="15"/>
      <c r="E513" s="20"/>
      <c r="F513" s="21">
        <v>38.805999999999997</v>
      </c>
      <c r="G513" s="22">
        <v>1.8E-3</v>
      </c>
      <c r="H513" s="23">
        <v>6.5639449185356705E-2</v>
      </c>
      <c r="I513" s="24"/>
      <c r="J513" s="5"/>
    </row>
    <row r="514" spans="1:10" ht="12.95" customHeight="1">
      <c r="A514" s="5"/>
      <c r="B514" s="14" t="s">
        <v>184</v>
      </c>
      <c r="C514" s="15"/>
      <c r="D514" s="15"/>
      <c r="E514" s="15"/>
      <c r="F514" s="25">
        <v>38.805999999999997</v>
      </c>
      <c r="G514" s="26">
        <v>1.8E-3</v>
      </c>
      <c r="H514" s="27"/>
      <c r="I514" s="28"/>
      <c r="J514" s="5"/>
    </row>
    <row r="515" spans="1:10" ht="12.95" customHeight="1">
      <c r="A515" s="5"/>
      <c r="B515" s="29" t="s">
        <v>187</v>
      </c>
      <c r="C515" s="30"/>
      <c r="D515" s="2"/>
      <c r="E515" s="30"/>
      <c r="F515" s="25">
        <v>38.805999999999997</v>
      </c>
      <c r="G515" s="26">
        <v>1.8E-3</v>
      </c>
      <c r="H515" s="27"/>
      <c r="I515" s="28"/>
      <c r="J515" s="5"/>
    </row>
    <row r="516" spans="1:10" ht="12.95" customHeight="1">
      <c r="A516" s="5"/>
      <c r="B516" s="29" t="s">
        <v>191</v>
      </c>
      <c r="C516" s="15"/>
      <c r="D516" s="2"/>
      <c r="E516" s="15"/>
      <c r="F516" s="31">
        <f>-17.2084-0.1874</f>
        <v>-17.395800000000001</v>
      </c>
      <c r="G516" s="26">
        <v>-8.0000000000000004E-4</v>
      </c>
      <c r="H516" s="27"/>
      <c r="I516" s="28"/>
      <c r="J516" s="5"/>
    </row>
    <row r="517" spans="1:10" ht="12.95" customHeight="1">
      <c r="A517" s="5"/>
      <c r="B517" s="32" t="s">
        <v>192</v>
      </c>
      <c r="C517" s="33"/>
      <c r="D517" s="33"/>
      <c r="E517" s="33"/>
      <c r="F517" s="34">
        <v>21598.26</v>
      </c>
      <c r="G517" s="35">
        <v>1</v>
      </c>
      <c r="H517" s="36"/>
      <c r="I517" s="37"/>
      <c r="J517" s="5"/>
    </row>
    <row r="518" spans="1:10" ht="12.95" customHeight="1">
      <c r="A518" s="5"/>
      <c r="B518" s="7"/>
      <c r="C518" s="5"/>
      <c r="D518" s="5"/>
      <c r="E518" s="5"/>
      <c r="F518" s="5"/>
      <c r="G518" s="5"/>
      <c r="H518" s="5"/>
      <c r="I518" s="5"/>
      <c r="J518" s="5"/>
    </row>
    <row r="519" spans="1:10" ht="12.95" customHeight="1">
      <c r="A519" s="5"/>
      <c r="B519" s="4" t="s">
        <v>193</v>
      </c>
      <c r="C519" s="5"/>
      <c r="D519" s="5"/>
      <c r="E519" s="5"/>
      <c r="F519" s="5"/>
      <c r="G519" s="5"/>
      <c r="H519" s="5"/>
      <c r="I519" s="5"/>
      <c r="J519" s="5"/>
    </row>
    <row r="520" spans="1:10" ht="12.95" customHeight="1">
      <c r="A520" s="5"/>
      <c r="B520" s="4" t="s">
        <v>1801</v>
      </c>
      <c r="C520" s="5"/>
      <c r="D520" s="5"/>
      <c r="E520" s="5"/>
      <c r="F520" s="5"/>
      <c r="G520" s="5"/>
      <c r="H520" s="5"/>
      <c r="I520" s="5"/>
      <c r="J520" s="5"/>
    </row>
    <row r="521" spans="1:10" ht="12.95" customHeight="1">
      <c r="A521" s="5"/>
      <c r="B521" s="4" t="s">
        <v>194</v>
      </c>
      <c r="C521" s="5"/>
      <c r="D521" s="5"/>
      <c r="E521" s="5"/>
      <c r="F521" s="5"/>
      <c r="G521" s="5"/>
      <c r="H521" s="5"/>
      <c r="I521" s="5"/>
      <c r="J521" s="5"/>
    </row>
    <row r="522" spans="1:10" ht="26.1" customHeight="1">
      <c r="A522" s="5"/>
      <c r="B522" s="76" t="s">
        <v>195</v>
      </c>
      <c r="C522" s="76"/>
      <c r="D522" s="76"/>
      <c r="E522" s="76"/>
      <c r="F522" s="76"/>
      <c r="G522" s="76"/>
      <c r="H522" s="76"/>
      <c r="I522" s="76"/>
      <c r="J522" s="5"/>
    </row>
    <row r="523" spans="1:10" ht="12.95" customHeight="1">
      <c r="A523" s="5"/>
      <c r="B523" s="76" t="s">
        <v>196</v>
      </c>
      <c r="C523" s="76"/>
      <c r="D523" s="76"/>
      <c r="E523" s="76"/>
      <c r="F523" s="76"/>
      <c r="G523" s="76"/>
      <c r="H523" s="76"/>
      <c r="I523" s="76"/>
      <c r="J523" s="5"/>
    </row>
    <row r="524" spans="1:10" ht="12.95" customHeight="1">
      <c r="A524" s="5"/>
      <c r="B524" s="76"/>
      <c r="C524" s="76"/>
      <c r="D524" s="76"/>
      <c r="E524" s="76"/>
      <c r="F524" s="76"/>
      <c r="G524" s="76"/>
      <c r="H524" s="76"/>
      <c r="I524" s="76"/>
      <c r="J524" s="5"/>
    </row>
    <row r="525" spans="1:10" ht="12.95" customHeight="1">
      <c r="A525" s="5"/>
      <c r="B525" s="76"/>
      <c r="C525" s="76"/>
      <c r="D525" s="76"/>
      <c r="E525" s="76"/>
      <c r="F525" s="76"/>
      <c r="G525" s="76"/>
      <c r="H525" s="76"/>
      <c r="I525" s="76"/>
      <c r="J525" s="5"/>
    </row>
    <row r="526" spans="1:10" ht="12.95" customHeight="1">
      <c r="A526" s="5"/>
      <c r="B526" s="76"/>
      <c r="C526" s="76"/>
      <c r="D526" s="76"/>
      <c r="E526" s="76"/>
      <c r="F526" s="76"/>
      <c r="G526" s="76"/>
      <c r="H526" s="76"/>
      <c r="I526" s="76"/>
      <c r="J526" s="5"/>
    </row>
    <row r="527" spans="1:10" ht="12.95" customHeight="1">
      <c r="A527" s="5"/>
      <c r="B527" s="76"/>
      <c r="C527" s="76"/>
      <c r="D527" s="76"/>
      <c r="E527" s="76"/>
      <c r="F527" s="76"/>
      <c r="G527" s="76"/>
      <c r="H527" s="76"/>
      <c r="I527" s="76"/>
      <c r="J527" s="5"/>
    </row>
    <row r="528" spans="1:10" ht="12.95" customHeight="1">
      <c r="A528" s="5"/>
      <c r="B528" s="5"/>
      <c r="C528" s="77" t="s">
        <v>1802</v>
      </c>
      <c r="D528" s="77"/>
      <c r="E528" s="77"/>
      <c r="F528" s="77"/>
      <c r="G528" s="5"/>
      <c r="H528" s="5"/>
      <c r="I528" s="5"/>
      <c r="J528" s="5"/>
    </row>
    <row r="529" spans="1:10" ht="12.95" customHeight="1">
      <c r="A529" s="5"/>
      <c r="B529" s="38" t="s">
        <v>200</v>
      </c>
      <c r="C529" s="77" t="s">
        <v>201</v>
      </c>
      <c r="D529" s="77"/>
      <c r="E529" s="77"/>
      <c r="F529" s="77"/>
      <c r="G529" s="5"/>
      <c r="H529" s="5"/>
      <c r="I529" s="5"/>
      <c r="J529" s="5"/>
    </row>
    <row r="530" spans="1:10" ht="135" customHeight="1">
      <c r="A530" s="5"/>
      <c r="B530" s="39"/>
      <c r="C530" s="78"/>
      <c r="D530" s="78"/>
      <c r="E530" s="5"/>
      <c r="F530" s="5"/>
      <c r="G530" s="5"/>
      <c r="H530" s="5"/>
      <c r="I530" s="5"/>
      <c r="J530" s="5"/>
    </row>
  </sheetData>
  <mergeCells count="9">
    <mergeCell ref="B527:I527"/>
    <mergeCell ref="C528:F528"/>
    <mergeCell ref="C529:F529"/>
    <mergeCell ref="C530:D530"/>
    <mergeCell ref="B522:I522"/>
    <mergeCell ref="B523:I523"/>
    <mergeCell ref="B524:I524"/>
    <mergeCell ref="B525:I525"/>
    <mergeCell ref="B526:I526"/>
  </mergeCells>
  <hyperlinks>
    <hyperlink ref="A1" location="AxisNifty500IndexFund" display="AXIS500" xr:uid="{00000000-0004-0000-0300-000000000000}"/>
    <hyperlink ref="B1" location="AxisNifty500IndexFund" display="Axis Nifty 500 Index Fund" xr:uid="{00000000-0004-0000-03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0">
    <outlinePr summaryBelow="0"/>
  </sheetPr>
  <dimension ref="A1:J117"/>
  <sheetViews>
    <sheetView topLeftCell="A51" workbookViewId="0">
      <selection activeCell="B71" sqref="B71"/>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80</v>
      </c>
      <c r="B1" s="4" t="s">
        <v>81</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283</v>
      </c>
      <c r="B7" s="19" t="s">
        <v>284</v>
      </c>
      <c r="C7" s="15" t="s">
        <v>285</v>
      </c>
      <c r="D7" s="15" t="s">
        <v>286</v>
      </c>
      <c r="E7" s="20">
        <v>1295783</v>
      </c>
      <c r="F7" s="21">
        <v>38741.968000000001</v>
      </c>
      <c r="G7" s="22">
        <v>7.0199999999999999E-2</v>
      </c>
      <c r="H7" s="40"/>
      <c r="I7" s="24"/>
      <c r="J7" s="5"/>
    </row>
    <row r="8" spans="1:10" ht="12.95" customHeight="1">
      <c r="A8" s="18" t="s">
        <v>294</v>
      </c>
      <c r="B8" s="19" t="s">
        <v>295</v>
      </c>
      <c r="C8" s="15" t="s">
        <v>296</v>
      </c>
      <c r="D8" s="15" t="s">
        <v>297</v>
      </c>
      <c r="E8" s="20">
        <v>1831612</v>
      </c>
      <c r="F8" s="21">
        <v>31942.397499999999</v>
      </c>
      <c r="G8" s="22">
        <v>5.79E-2</v>
      </c>
      <c r="H8" s="40"/>
      <c r="I8" s="24"/>
      <c r="J8" s="5"/>
    </row>
    <row r="9" spans="1:10" ht="12.95" customHeight="1">
      <c r="A9" s="18" t="s">
        <v>251</v>
      </c>
      <c r="B9" s="19" t="s">
        <v>252</v>
      </c>
      <c r="C9" s="15" t="s">
        <v>253</v>
      </c>
      <c r="D9" s="15" t="s">
        <v>254</v>
      </c>
      <c r="E9" s="20">
        <v>1725148</v>
      </c>
      <c r="F9" s="21">
        <v>21824.847300000001</v>
      </c>
      <c r="G9" s="22">
        <v>3.9600000000000003E-2</v>
      </c>
      <c r="H9" s="40"/>
      <c r="I9" s="24"/>
      <c r="J9" s="5"/>
    </row>
    <row r="10" spans="1:10" ht="12.95" customHeight="1">
      <c r="A10" s="18" t="s">
        <v>336</v>
      </c>
      <c r="B10" s="19" t="s">
        <v>337</v>
      </c>
      <c r="C10" s="15" t="s">
        <v>338</v>
      </c>
      <c r="D10" s="15" t="s">
        <v>339</v>
      </c>
      <c r="E10" s="20">
        <v>5621422</v>
      </c>
      <c r="F10" s="21">
        <v>16451.091499999999</v>
      </c>
      <c r="G10" s="22">
        <v>2.98E-2</v>
      </c>
      <c r="H10" s="40"/>
      <c r="I10" s="24"/>
      <c r="J10" s="5"/>
    </row>
    <row r="11" spans="1:10" ht="12.95" customHeight="1">
      <c r="A11" s="18" t="s">
        <v>312</v>
      </c>
      <c r="B11" s="19" t="s">
        <v>313</v>
      </c>
      <c r="C11" s="15" t="s">
        <v>314</v>
      </c>
      <c r="D11" s="15" t="s">
        <v>286</v>
      </c>
      <c r="E11" s="20">
        <v>2109709</v>
      </c>
      <c r="F11" s="21">
        <v>15107.626099999999</v>
      </c>
      <c r="G11" s="22">
        <v>2.7400000000000001E-2</v>
      </c>
      <c r="H11" s="40"/>
      <c r="I11" s="24"/>
      <c r="J11" s="5"/>
    </row>
    <row r="12" spans="1:10" ht="12.95" customHeight="1">
      <c r="A12" s="18" t="s">
        <v>266</v>
      </c>
      <c r="B12" s="19" t="s">
        <v>267</v>
      </c>
      <c r="C12" s="15" t="s">
        <v>268</v>
      </c>
      <c r="D12" s="15" t="s">
        <v>269</v>
      </c>
      <c r="E12" s="20">
        <v>403769</v>
      </c>
      <c r="F12" s="21">
        <v>14404.0553</v>
      </c>
      <c r="G12" s="22">
        <v>2.6100000000000002E-2</v>
      </c>
      <c r="H12" s="40"/>
      <c r="I12" s="24"/>
      <c r="J12" s="5"/>
    </row>
    <row r="13" spans="1:10" ht="12.95" customHeight="1">
      <c r="A13" s="18" t="s">
        <v>301</v>
      </c>
      <c r="B13" s="19" t="s">
        <v>302</v>
      </c>
      <c r="C13" s="15" t="s">
        <v>303</v>
      </c>
      <c r="D13" s="15" t="s">
        <v>286</v>
      </c>
      <c r="E13" s="20">
        <v>115085</v>
      </c>
      <c r="F13" s="21">
        <v>14167.711600000001</v>
      </c>
      <c r="G13" s="22">
        <v>2.5700000000000001E-2</v>
      </c>
      <c r="H13" s="40"/>
      <c r="I13" s="24"/>
      <c r="J13" s="5"/>
    </row>
    <row r="14" spans="1:10" ht="12.95" customHeight="1">
      <c r="A14" s="18" t="s">
        <v>378</v>
      </c>
      <c r="B14" s="19" t="s">
        <v>379</v>
      </c>
      <c r="C14" s="15" t="s">
        <v>380</v>
      </c>
      <c r="D14" s="15" t="s">
        <v>297</v>
      </c>
      <c r="E14" s="20">
        <v>881945</v>
      </c>
      <c r="F14" s="21">
        <v>13047.4943</v>
      </c>
      <c r="G14" s="22">
        <v>2.3599999999999999E-2</v>
      </c>
      <c r="H14" s="40"/>
      <c r="I14" s="24"/>
      <c r="J14" s="5"/>
    </row>
    <row r="15" spans="1:10" ht="12.95" customHeight="1">
      <c r="A15" s="18" t="s">
        <v>366</v>
      </c>
      <c r="B15" s="19" t="s">
        <v>367</v>
      </c>
      <c r="C15" s="15" t="s">
        <v>368</v>
      </c>
      <c r="D15" s="15" t="s">
        <v>369</v>
      </c>
      <c r="E15" s="20">
        <v>2023346</v>
      </c>
      <c r="F15" s="21">
        <v>12024.7453</v>
      </c>
      <c r="G15" s="22">
        <v>2.18E-2</v>
      </c>
      <c r="H15" s="40"/>
      <c r="I15" s="24"/>
      <c r="J15" s="5"/>
    </row>
    <row r="16" spans="1:10" ht="12.95" customHeight="1">
      <c r="A16" s="18" t="s">
        <v>347</v>
      </c>
      <c r="B16" s="19" t="s">
        <v>348</v>
      </c>
      <c r="C16" s="15" t="s">
        <v>349</v>
      </c>
      <c r="D16" s="15" t="s">
        <v>286</v>
      </c>
      <c r="E16" s="20">
        <v>131636</v>
      </c>
      <c r="F16" s="21">
        <v>11646.89</v>
      </c>
      <c r="G16" s="22">
        <v>2.1100000000000001E-2</v>
      </c>
      <c r="H16" s="40"/>
      <c r="I16" s="24"/>
      <c r="J16" s="5"/>
    </row>
    <row r="17" spans="1:10" ht="12.95" customHeight="1">
      <c r="A17" s="18" t="s">
        <v>550</v>
      </c>
      <c r="B17" s="19" t="s">
        <v>551</v>
      </c>
      <c r="C17" s="15" t="s">
        <v>552</v>
      </c>
      <c r="D17" s="15" t="s">
        <v>553</v>
      </c>
      <c r="E17" s="20">
        <v>367434</v>
      </c>
      <c r="F17" s="21">
        <v>10707.210499999999</v>
      </c>
      <c r="G17" s="22">
        <v>1.9400000000000001E-2</v>
      </c>
      <c r="H17" s="40"/>
      <c r="I17" s="24"/>
      <c r="J17" s="5"/>
    </row>
    <row r="18" spans="1:10" ht="12.95" customHeight="1">
      <c r="A18" s="18" t="s">
        <v>1249</v>
      </c>
      <c r="B18" s="19" t="s">
        <v>1250</v>
      </c>
      <c r="C18" s="15" t="s">
        <v>1251</v>
      </c>
      <c r="D18" s="15" t="s">
        <v>297</v>
      </c>
      <c r="E18" s="20">
        <v>1891386</v>
      </c>
      <c r="F18" s="21">
        <v>10522.726000000001</v>
      </c>
      <c r="G18" s="22">
        <v>1.9099999999999999E-2</v>
      </c>
      <c r="H18" s="40"/>
      <c r="I18" s="24"/>
      <c r="J18" s="5"/>
    </row>
    <row r="19" spans="1:10" ht="12.95" customHeight="1">
      <c r="A19" s="18" t="s">
        <v>1519</v>
      </c>
      <c r="B19" s="19" t="s">
        <v>1520</v>
      </c>
      <c r="C19" s="15" t="s">
        <v>1521</v>
      </c>
      <c r="D19" s="15" t="s">
        <v>534</v>
      </c>
      <c r="E19" s="20">
        <v>1768439</v>
      </c>
      <c r="F19" s="21">
        <v>10087.176100000001</v>
      </c>
      <c r="G19" s="22">
        <v>1.83E-2</v>
      </c>
      <c r="H19" s="40"/>
      <c r="I19" s="24"/>
      <c r="J19" s="5"/>
    </row>
    <row r="20" spans="1:10" ht="12.95" customHeight="1">
      <c r="A20" s="18" t="s">
        <v>329</v>
      </c>
      <c r="B20" s="19" t="s">
        <v>330</v>
      </c>
      <c r="C20" s="15" t="s">
        <v>331</v>
      </c>
      <c r="D20" s="15" t="s">
        <v>332</v>
      </c>
      <c r="E20" s="20">
        <v>7175552</v>
      </c>
      <c r="F20" s="21">
        <v>9659.7281000000003</v>
      </c>
      <c r="G20" s="22">
        <v>1.7500000000000002E-2</v>
      </c>
      <c r="H20" s="40"/>
      <c r="I20" s="24"/>
      <c r="J20" s="5"/>
    </row>
    <row r="21" spans="1:10" ht="12.95" customHeight="1">
      <c r="A21" s="18" t="s">
        <v>822</v>
      </c>
      <c r="B21" s="19" t="s">
        <v>823</v>
      </c>
      <c r="C21" s="15" t="s">
        <v>824</v>
      </c>
      <c r="D21" s="15" t="s">
        <v>422</v>
      </c>
      <c r="E21" s="20">
        <v>504195</v>
      </c>
      <c r="F21" s="21">
        <v>9012.4856</v>
      </c>
      <c r="G21" s="22">
        <v>1.6299999999999999E-2</v>
      </c>
      <c r="H21" s="40"/>
      <c r="I21" s="24"/>
      <c r="J21" s="5"/>
    </row>
    <row r="22" spans="1:10" ht="12.95" customHeight="1">
      <c r="A22" s="18" t="s">
        <v>494</v>
      </c>
      <c r="B22" s="19" t="s">
        <v>495</v>
      </c>
      <c r="C22" s="15" t="s">
        <v>496</v>
      </c>
      <c r="D22" s="15" t="s">
        <v>254</v>
      </c>
      <c r="E22" s="20">
        <v>3288770</v>
      </c>
      <c r="F22" s="21">
        <v>8586.9784999999993</v>
      </c>
      <c r="G22" s="22">
        <v>1.5599999999999999E-2</v>
      </c>
      <c r="H22" s="40"/>
      <c r="I22" s="24"/>
      <c r="J22" s="5"/>
    </row>
    <row r="23" spans="1:10" ht="12.95" customHeight="1">
      <c r="A23" s="18" t="s">
        <v>395</v>
      </c>
      <c r="B23" s="19" t="s">
        <v>396</v>
      </c>
      <c r="C23" s="15" t="s">
        <v>397</v>
      </c>
      <c r="D23" s="15" t="s">
        <v>339</v>
      </c>
      <c r="E23" s="20">
        <v>216954</v>
      </c>
      <c r="F23" s="21">
        <v>8541.0450999999994</v>
      </c>
      <c r="G23" s="22">
        <v>1.55E-2</v>
      </c>
      <c r="H23" s="40"/>
      <c r="I23" s="24"/>
      <c r="J23" s="5"/>
    </row>
    <row r="24" spans="1:10" ht="12.95" customHeight="1">
      <c r="A24" s="18" t="s">
        <v>701</v>
      </c>
      <c r="B24" s="19" t="s">
        <v>702</v>
      </c>
      <c r="C24" s="15" t="s">
        <v>703</v>
      </c>
      <c r="D24" s="15" t="s">
        <v>523</v>
      </c>
      <c r="E24" s="20">
        <v>82998</v>
      </c>
      <c r="F24" s="21">
        <v>8461.3556000000008</v>
      </c>
      <c r="G24" s="22">
        <v>1.5299999999999999E-2</v>
      </c>
      <c r="H24" s="40"/>
      <c r="I24" s="24"/>
      <c r="J24" s="5"/>
    </row>
    <row r="25" spans="1:10" ht="12.95" customHeight="1">
      <c r="A25" s="18" t="s">
        <v>470</v>
      </c>
      <c r="B25" s="19" t="s">
        <v>471</v>
      </c>
      <c r="C25" s="15" t="s">
        <v>472</v>
      </c>
      <c r="D25" s="15" t="s">
        <v>286</v>
      </c>
      <c r="E25" s="20">
        <v>323773</v>
      </c>
      <c r="F25" s="21">
        <v>7958.0165999999999</v>
      </c>
      <c r="G25" s="22">
        <v>1.44E-2</v>
      </c>
      <c r="H25" s="40"/>
      <c r="I25" s="24"/>
      <c r="J25" s="5"/>
    </row>
    <row r="26" spans="1:10" ht="12.95" customHeight="1">
      <c r="A26" s="18" t="s">
        <v>1154</v>
      </c>
      <c r="B26" s="19" t="s">
        <v>1155</v>
      </c>
      <c r="C26" s="15" t="s">
        <v>1156</v>
      </c>
      <c r="D26" s="15" t="s">
        <v>879</v>
      </c>
      <c r="E26" s="20">
        <v>737046</v>
      </c>
      <c r="F26" s="21">
        <v>7929.1409000000003</v>
      </c>
      <c r="G26" s="22">
        <v>1.44E-2</v>
      </c>
      <c r="H26" s="40"/>
      <c r="I26" s="24"/>
      <c r="J26" s="5"/>
    </row>
    <row r="27" spans="1:10" ht="12.95" customHeight="1">
      <c r="A27" s="18" t="s">
        <v>322</v>
      </c>
      <c r="B27" s="19" t="s">
        <v>323</v>
      </c>
      <c r="C27" s="15" t="s">
        <v>324</v>
      </c>
      <c r="D27" s="15" t="s">
        <v>325</v>
      </c>
      <c r="E27" s="20">
        <v>65955</v>
      </c>
      <c r="F27" s="21">
        <v>7576.5475999999999</v>
      </c>
      <c r="G27" s="22">
        <v>1.37E-2</v>
      </c>
      <c r="H27" s="40"/>
      <c r="I27" s="24"/>
      <c r="J27" s="5"/>
    </row>
    <row r="28" spans="1:10" ht="12.95" customHeight="1">
      <c r="A28" s="18" t="s">
        <v>1870</v>
      </c>
      <c r="B28" s="19" t="s">
        <v>1871</v>
      </c>
      <c r="C28" s="15" t="s">
        <v>1854</v>
      </c>
      <c r="D28" s="15" t="s">
        <v>422</v>
      </c>
      <c r="E28" s="20">
        <v>733924</v>
      </c>
      <c r="F28" s="21">
        <v>7574.4625999999998</v>
      </c>
      <c r="G28" s="22">
        <v>1.37E-2</v>
      </c>
      <c r="H28" s="40"/>
      <c r="I28" s="24"/>
      <c r="J28" s="5"/>
    </row>
    <row r="29" spans="1:10" ht="12.95" customHeight="1">
      <c r="A29" s="18" t="s">
        <v>584</v>
      </c>
      <c r="B29" s="19" t="s">
        <v>585</v>
      </c>
      <c r="C29" s="15" t="s">
        <v>586</v>
      </c>
      <c r="D29" s="15" t="s">
        <v>325</v>
      </c>
      <c r="E29" s="20">
        <v>1468262</v>
      </c>
      <c r="F29" s="21">
        <v>7529.2475000000004</v>
      </c>
      <c r="G29" s="22">
        <v>1.3599999999999999E-2</v>
      </c>
      <c r="H29" s="40"/>
      <c r="I29" s="24"/>
      <c r="J29" s="5"/>
    </row>
    <row r="30" spans="1:10" ht="12.95" customHeight="1">
      <c r="A30" s="18" t="s">
        <v>459</v>
      </c>
      <c r="B30" s="19" t="s">
        <v>460</v>
      </c>
      <c r="C30" s="15" t="s">
        <v>461</v>
      </c>
      <c r="D30" s="15" t="s">
        <v>318</v>
      </c>
      <c r="E30" s="20">
        <v>48792</v>
      </c>
      <c r="F30" s="21">
        <v>7311.9447</v>
      </c>
      <c r="G30" s="22">
        <v>1.3299999999999999E-2</v>
      </c>
      <c r="H30" s="40"/>
      <c r="I30" s="24"/>
      <c r="J30" s="5"/>
    </row>
    <row r="31" spans="1:10" ht="12.95" customHeight="1">
      <c r="A31" s="18" t="s">
        <v>503</v>
      </c>
      <c r="B31" s="19" t="s">
        <v>504</v>
      </c>
      <c r="C31" s="15" t="s">
        <v>505</v>
      </c>
      <c r="D31" s="15" t="s">
        <v>254</v>
      </c>
      <c r="E31" s="20">
        <v>5667025</v>
      </c>
      <c r="F31" s="21">
        <v>7281.5604000000003</v>
      </c>
      <c r="G31" s="22">
        <v>1.32E-2</v>
      </c>
      <c r="H31" s="40"/>
      <c r="I31" s="24"/>
      <c r="J31" s="5"/>
    </row>
    <row r="32" spans="1:10" ht="12.95" customHeight="1">
      <c r="A32" s="18" t="s">
        <v>488</v>
      </c>
      <c r="B32" s="19" t="s">
        <v>489</v>
      </c>
      <c r="C32" s="15" t="s">
        <v>490</v>
      </c>
      <c r="D32" s="15" t="s">
        <v>422</v>
      </c>
      <c r="E32" s="20">
        <v>115195</v>
      </c>
      <c r="F32" s="21">
        <v>6996.1954999999998</v>
      </c>
      <c r="G32" s="22">
        <v>1.2699999999999999E-2</v>
      </c>
      <c r="H32" s="40"/>
      <c r="I32" s="24"/>
      <c r="J32" s="5"/>
    </row>
    <row r="33" spans="1:10" ht="12.95" customHeight="1">
      <c r="A33" s="18" t="s">
        <v>926</v>
      </c>
      <c r="B33" s="19" t="s">
        <v>927</v>
      </c>
      <c r="C33" s="15" t="s">
        <v>928</v>
      </c>
      <c r="D33" s="15" t="s">
        <v>422</v>
      </c>
      <c r="E33" s="20">
        <v>51350</v>
      </c>
      <c r="F33" s="21">
        <v>6605.4328999999998</v>
      </c>
      <c r="G33" s="22">
        <v>1.2E-2</v>
      </c>
      <c r="H33" s="40"/>
      <c r="I33" s="24"/>
      <c r="J33" s="5"/>
    </row>
    <row r="34" spans="1:10" ht="12.95" customHeight="1">
      <c r="A34" s="18" t="s">
        <v>544</v>
      </c>
      <c r="B34" s="19" t="s">
        <v>545</v>
      </c>
      <c r="C34" s="15" t="s">
        <v>546</v>
      </c>
      <c r="D34" s="15" t="s">
        <v>422</v>
      </c>
      <c r="E34" s="20">
        <v>1032227</v>
      </c>
      <c r="F34" s="21">
        <v>6553.0931</v>
      </c>
      <c r="G34" s="22">
        <v>1.1900000000000001E-2</v>
      </c>
      <c r="H34" s="40"/>
      <c r="I34" s="24"/>
      <c r="J34" s="5"/>
    </row>
    <row r="35" spans="1:10" ht="12.95" customHeight="1">
      <c r="A35" s="18" t="s">
        <v>520</v>
      </c>
      <c r="B35" s="19" t="s">
        <v>521</v>
      </c>
      <c r="C35" s="15" t="s">
        <v>522</v>
      </c>
      <c r="D35" s="15" t="s">
        <v>523</v>
      </c>
      <c r="E35" s="20">
        <v>217312</v>
      </c>
      <c r="F35" s="21">
        <v>6240.5487000000003</v>
      </c>
      <c r="G35" s="22">
        <v>1.1299999999999999E-2</v>
      </c>
      <c r="H35" s="40"/>
      <c r="I35" s="24"/>
      <c r="J35" s="5"/>
    </row>
    <row r="36" spans="1:10" ht="12.95" customHeight="1">
      <c r="A36" s="18" t="s">
        <v>1020</v>
      </c>
      <c r="B36" s="19" t="s">
        <v>1021</v>
      </c>
      <c r="C36" s="15" t="s">
        <v>1022</v>
      </c>
      <c r="D36" s="15" t="s">
        <v>297</v>
      </c>
      <c r="E36" s="20">
        <v>227254</v>
      </c>
      <c r="F36" s="21">
        <v>6123.2453999999998</v>
      </c>
      <c r="G36" s="22">
        <v>1.11E-2</v>
      </c>
      <c r="H36" s="40"/>
      <c r="I36" s="24"/>
      <c r="J36" s="5"/>
    </row>
    <row r="37" spans="1:10" ht="12.95" customHeight="1">
      <c r="A37" s="18" t="s">
        <v>413</v>
      </c>
      <c r="B37" s="19" t="s">
        <v>414</v>
      </c>
      <c r="C37" s="15" t="s">
        <v>415</v>
      </c>
      <c r="D37" s="15" t="s">
        <v>297</v>
      </c>
      <c r="E37" s="20">
        <v>109362</v>
      </c>
      <c r="F37" s="21">
        <v>6099.8842999999997</v>
      </c>
      <c r="G37" s="22">
        <v>1.11E-2</v>
      </c>
      <c r="H37" s="40"/>
      <c r="I37" s="24"/>
      <c r="J37" s="5"/>
    </row>
    <row r="38" spans="1:10" ht="12.95" customHeight="1">
      <c r="A38" s="18" t="s">
        <v>716</v>
      </c>
      <c r="B38" s="19" t="s">
        <v>717</v>
      </c>
      <c r="C38" s="15" t="s">
        <v>718</v>
      </c>
      <c r="D38" s="15" t="s">
        <v>297</v>
      </c>
      <c r="E38" s="20">
        <v>627236</v>
      </c>
      <c r="F38" s="21">
        <v>6085.7573000000002</v>
      </c>
      <c r="G38" s="22">
        <v>1.0999999999999999E-2</v>
      </c>
      <c r="H38" s="40"/>
      <c r="I38" s="24"/>
      <c r="J38" s="5"/>
    </row>
    <row r="39" spans="1:10" ht="12.95" customHeight="1">
      <c r="A39" s="18" t="s">
        <v>405</v>
      </c>
      <c r="B39" s="19" t="s">
        <v>406</v>
      </c>
      <c r="C39" s="15" t="s">
        <v>407</v>
      </c>
      <c r="D39" s="15" t="s">
        <v>408</v>
      </c>
      <c r="E39" s="20">
        <v>1100017</v>
      </c>
      <c r="F39" s="21">
        <v>5904.3411999999998</v>
      </c>
      <c r="G39" s="22">
        <v>1.0699999999999999E-2</v>
      </c>
      <c r="H39" s="40"/>
      <c r="I39" s="24"/>
      <c r="J39" s="5"/>
    </row>
    <row r="40" spans="1:10" ht="12.95" customHeight="1">
      <c r="A40" s="18" t="s">
        <v>649</v>
      </c>
      <c r="B40" s="19" t="s">
        <v>650</v>
      </c>
      <c r="C40" s="15" t="s">
        <v>651</v>
      </c>
      <c r="D40" s="15" t="s">
        <v>318</v>
      </c>
      <c r="E40" s="20">
        <v>457215</v>
      </c>
      <c r="F40" s="21">
        <v>5764.7952999999998</v>
      </c>
      <c r="G40" s="22">
        <v>1.04E-2</v>
      </c>
      <c r="H40" s="40"/>
      <c r="I40" s="24"/>
      <c r="J40" s="5"/>
    </row>
    <row r="41" spans="1:10" ht="12.95" customHeight="1">
      <c r="A41" s="18" t="s">
        <v>624</v>
      </c>
      <c r="B41" s="19" t="s">
        <v>625</v>
      </c>
      <c r="C41" s="15" t="s">
        <v>626</v>
      </c>
      <c r="D41" s="15" t="s">
        <v>297</v>
      </c>
      <c r="E41" s="20">
        <v>174235</v>
      </c>
      <c r="F41" s="21">
        <v>5695.9164000000001</v>
      </c>
      <c r="G41" s="22">
        <v>1.03E-2</v>
      </c>
      <c r="H41" s="40"/>
      <c r="I41" s="24"/>
      <c r="J41" s="5"/>
    </row>
    <row r="42" spans="1:10" ht="12.95" customHeight="1">
      <c r="A42" s="18" t="s">
        <v>986</v>
      </c>
      <c r="B42" s="19" t="s">
        <v>987</v>
      </c>
      <c r="C42" s="15" t="s">
        <v>988</v>
      </c>
      <c r="D42" s="15" t="s">
        <v>297</v>
      </c>
      <c r="E42" s="20">
        <v>320347</v>
      </c>
      <c r="F42" s="21">
        <v>5650.6007</v>
      </c>
      <c r="G42" s="22">
        <v>1.0200000000000001E-2</v>
      </c>
      <c r="H42" s="40"/>
      <c r="I42" s="24"/>
      <c r="J42" s="5"/>
    </row>
    <row r="43" spans="1:10" ht="12.95" customHeight="1">
      <c r="A43" s="18" t="s">
        <v>1861</v>
      </c>
      <c r="B43" s="19" t="s">
        <v>1862</v>
      </c>
      <c r="C43" s="15" t="s">
        <v>1863</v>
      </c>
      <c r="D43" s="15" t="s">
        <v>318</v>
      </c>
      <c r="E43" s="20">
        <v>699699</v>
      </c>
      <c r="F43" s="21">
        <v>5475.1446999999998</v>
      </c>
      <c r="G43" s="22">
        <v>9.9000000000000008E-3</v>
      </c>
      <c r="H43" s="40"/>
      <c r="I43" s="24"/>
      <c r="J43" s="5"/>
    </row>
    <row r="44" spans="1:10" ht="12.95" customHeight="1">
      <c r="A44" s="18" t="s">
        <v>497</v>
      </c>
      <c r="B44" s="19" t="s">
        <v>498</v>
      </c>
      <c r="C44" s="15" t="s">
        <v>499</v>
      </c>
      <c r="D44" s="15" t="s">
        <v>297</v>
      </c>
      <c r="E44" s="20">
        <v>253102</v>
      </c>
      <c r="F44" s="21">
        <v>5265.6606000000002</v>
      </c>
      <c r="G44" s="22">
        <v>9.4999999999999998E-3</v>
      </c>
      <c r="H44" s="40"/>
      <c r="I44" s="24"/>
      <c r="J44" s="5"/>
    </row>
    <row r="45" spans="1:10" ht="12.95" customHeight="1">
      <c r="A45" s="18" t="s">
        <v>2303</v>
      </c>
      <c r="B45" s="19" t="s">
        <v>2304</v>
      </c>
      <c r="C45" s="15" t="s">
        <v>2305</v>
      </c>
      <c r="D45" s="15" t="s">
        <v>286</v>
      </c>
      <c r="E45" s="20">
        <v>290069</v>
      </c>
      <c r="F45" s="21">
        <v>4866.0524999999998</v>
      </c>
      <c r="G45" s="22">
        <v>8.8000000000000005E-3</v>
      </c>
      <c r="H45" s="40"/>
      <c r="I45" s="24"/>
      <c r="J45" s="5"/>
    </row>
    <row r="46" spans="1:10" ht="12.95" customHeight="1">
      <c r="A46" s="18" t="s">
        <v>633</v>
      </c>
      <c r="B46" s="19" t="s">
        <v>634</v>
      </c>
      <c r="C46" s="15" t="s">
        <v>635</v>
      </c>
      <c r="D46" s="15" t="s">
        <v>332</v>
      </c>
      <c r="E46" s="20">
        <v>612532</v>
      </c>
      <c r="F46" s="21">
        <v>4848.4970000000003</v>
      </c>
      <c r="G46" s="22">
        <v>8.8000000000000005E-3</v>
      </c>
      <c r="H46" s="40"/>
      <c r="I46" s="24"/>
      <c r="J46" s="5"/>
    </row>
    <row r="47" spans="1:10" ht="12.95" customHeight="1">
      <c r="A47" s="18" t="s">
        <v>695</v>
      </c>
      <c r="B47" s="19" t="s">
        <v>696</v>
      </c>
      <c r="C47" s="15" t="s">
        <v>697</v>
      </c>
      <c r="D47" s="15" t="s">
        <v>297</v>
      </c>
      <c r="E47" s="20">
        <v>196898</v>
      </c>
      <c r="F47" s="21">
        <v>4795.2538999999997</v>
      </c>
      <c r="G47" s="22">
        <v>8.6999999999999994E-3</v>
      </c>
      <c r="H47" s="40"/>
      <c r="I47" s="24"/>
      <c r="J47" s="5"/>
    </row>
    <row r="48" spans="1:10" ht="12.95" customHeight="1">
      <c r="A48" s="18" t="s">
        <v>655</v>
      </c>
      <c r="B48" s="19" t="s">
        <v>656</v>
      </c>
      <c r="C48" s="15" t="s">
        <v>657</v>
      </c>
      <c r="D48" s="15" t="s">
        <v>639</v>
      </c>
      <c r="E48" s="20">
        <v>136915</v>
      </c>
      <c r="F48" s="21">
        <v>4769.7763000000004</v>
      </c>
      <c r="G48" s="22">
        <v>8.6E-3</v>
      </c>
      <c r="H48" s="40"/>
      <c r="I48" s="24"/>
      <c r="J48" s="5"/>
    </row>
    <row r="49" spans="1:10" ht="12.95" customHeight="1">
      <c r="A49" s="18" t="s">
        <v>1331</v>
      </c>
      <c r="B49" s="19" t="s">
        <v>1332</v>
      </c>
      <c r="C49" s="15" t="s">
        <v>1333</v>
      </c>
      <c r="D49" s="15" t="s">
        <v>318</v>
      </c>
      <c r="E49" s="20">
        <v>1273067</v>
      </c>
      <c r="F49" s="21">
        <v>4639.6926999999996</v>
      </c>
      <c r="G49" s="22">
        <v>8.3999999999999995E-3</v>
      </c>
      <c r="H49" s="40"/>
      <c r="I49" s="24"/>
      <c r="J49" s="5"/>
    </row>
    <row r="50" spans="1:10" ht="12.95" customHeight="1">
      <c r="A50" s="18" t="s">
        <v>965</v>
      </c>
      <c r="B50" s="19" t="s">
        <v>966</v>
      </c>
      <c r="C50" s="15" t="s">
        <v>967</v>
      </c>
      <c r="D50" s="15" t="s">
        <v>879</v>
      </c>
      <c r="E50" s="20">
        <v>90933</v>
      </c>
      <c r="F50" s="21">
        <v>4357.8275999999996</v>
      </c>
      <c r="G50" s="22">
        <v>7.9000000000000008E-3</v>
      </c>
      <c r="H50" s="40"/>
      <c r="I50" s="24"/>
      <c r="J50" s="5"/>
    </row>
    <row r="51" spans="1:10" ht="12.95" customHeight="1">
      <c r="A51" s="18" t="s">
        <v>959</v>
      </c>
      <c r="B51" s="19" t="s">
        <v>960</v>
      </c>
      <c r="C51" s="15" t="s">
        <v>961</v>
      </c>
      <c r="D51" s="15" t="s">
        <v>553</v>
      </c>
      <c r="E51" s="20">
        <v>340717</v>
      </c>
      <c r="F51" s="21">
        <v>4043.2885999999999</v>
      </c>
      <c r="G51" s="22">
        <v>7.3000000000000001E-3</v>
      </c>
      <c r="H51" s="40"/>
      <c r="I51" s="24"/>
      <c r="J51" s="5"/>
    </row>
    <row r="52" spans="1:10" ht="12.95" customHeight="1">
      <c r="A52" s="18" t="s">
        <v>917</v>
      </c>
      <c r="B52" s="19" t="s">
        <v>918</v>
      </c>
      <c r="C52" s="15" t="s">
        <v>919</v>
      </c>
      <c r="D52" s="15" t="s">
        <v>534</v>
      </c>
      <c r="E52" s="20">
        <v>117014</v>
      </c>
      <c r="F52" s="21">
        <v>4008.6655999999998</v>
      </c>
      <c r="G52" s="22">
        <v>7.3000000000000001E-3</v>
      </c>
      <c r="H52" s="40"/>
      <c r="I52" s="24"/>
      <c r="J52" s="5"/>
    </row>
    <row r="53" spans="1:10" ht="12.95" customHeight="1">
      <c r="A53" s="18" t="s">
        <v>992</v>
      </c>
      <c r="B53" s="19" t="s">
        <v>993</v>
      </c>
      <c r="C53" s="15" t="s">
        <v>994</v>
      </c>
      <c r="D53" s="15" t="s">
        <v>422</v>
      </c>
      <c r="E53" s="20">
        <v>52971</v>
      </c>
      <c r="F53" s="21">
        <v>3968.5608000000002</v>
      </c>
      <c r="G53" s="22">
        <v>7.1999999999999998E-3</v>
      </c>
      <c r="H53" s="40"/>
      <c r="I53" s="24"/>
      <c r="J53" s="5"/>
    </row>
    <row r="54" spans="1:10" ht="12.95" customHeight="1">
      <c r="A54" s="18" t="s">
        <v>419</v>
      </c>
      <c r="B54" s="19" t="s">
        <v>420</v>
      </c>
      <c r="C54" s="15" t="s">
        <v>421</v>
      </c>
      <c r="D54" s="15" t="s">
        <v>422</v>
      </c>
      <c r="E54" s="20">
        <v>6805719</v>
      </c>
      <c r="F54" s="21">
        <v>3958.8867</v>
      </c>
      <c r="G54" s="22">
        <v>7.1999999999999998E-3</v>
      </c>
      <c r="H54" s="40"/>
      <c r="I54" s="24"/>
      <c r="J54" s="5"/>
    </row>
    <row r="55" spans="1:10" ht="12.95" customHeight="1">
      <c r="A55" s="18" t="s">
        <v>1855</v>
      </c>
      <c r="B55" s="19" t="s">
        <v>1856</v>
      </c>
      <c r="C55" s="15" t="s">
        <v>1857</v>
      </c>
      <c r="D55" s="15" t="s">
        <v>311</v>
      </c>
      <c r="E55" s="20">
        <v>819053</v>
      </c>
      <c r="F55" s="21">
        <v>3948.6545000000001</v>
      </c>
      <c r="G55" s="22">
        <v>7.1999999999999998E-3</v>
      </c>
      <c r="H55" s="40"/>
      <c r="I55" s="24"/>
      <c r="J55" s="5"/>
    </row>
    <row r="56" spans="1:10" ht="12.95" customHeight="1">
      <c r="A56" s="18" t="s">
        <v>719</v>
      </c>
      <c r="B56" s="19" t="s">
        <v>720</v>
      </c>
      <c r="C56" s="15" t="s">
        <v>721</v>
      </c>
      <c r="D56" s="15" t="s">
        <v>553</v>
      </c>
      <c r="E56" s="20">
        <v>86452</v>
      </c>
      <c r="F56" s="21">
        <v>3478.4827</v>
      </c>
      <c r="G56" s="22">
        <v>6.3E-3</v>
      </c>
      <c r="H56" s="40"/>
      <c r="I56" s="24"/>
      <c r="J56" s="5"/>
    </row>
    <row r="57" spans="1:10" ht="12.95" customHeight="1">
      <c r="A57" s="18" t="s">
        <v>587</v>
      </c>
      <c r="B57" s="19" t="s">
        <v>588</v>
      </c>
      <c r="C57" s="15" t="s">
        <v>589</v>
      </c>
      <c r="D57" s="15" t="s">
        <v>254</v>
      </c>
      <c r="E57" s="20">
        <v>879608</v>
      </c>
      <c r="F57" s="21">
        <v>3151.1957000000002</v>
      </c>
      <c r="G57" s="22">
        <v>5.7000000000000002E-3</v>
      </c>
      <c r="H57" s="40"/>
      <c r="I57" s="24"/>
      <c r="J57" s="5"/>
    </row>
    <row r="58" spans="1:10" ht="12.95" customHeight="1">
      <c r="A58" s="18" t="s">
        <v>855</v>
      </c>
      <c r="B58" s="19" t="s">
        <v>856</v>
      </c>
      <c r="C58" s="15" t="s">
        <v>857</v>
      </c>
      <c r="D58" s="15" t="s">
        <v>297</v>
      </c>
      <c r="E58" s="20">
        <v>825357</v>
      </c>
      <c r="F58" s="21">
        <v>2992.3317999999999</v>
      </c>
      <c r="G58" s="22">
        <v>5.4000000000000003E-3</v>
      </c>
      <c r="H58" s="40"/>
      <c r="I58" s="24"/>
      <c r="J58" s="5"/>
    </row>
    <row r="59" spans="1:10" ht="12.95" customHeight="1">
      <c r="A59" s="18" t="s">
        <v>941</v>
      </c>
      <c r="B59" s="19" t="s">
        <v>942</v>
      </c>
      <c r="C59" s="15" t="s">
        <v>943</v>
      </c>
      <c r="D59" s="15" t="s">
        <v>297</v>
      </c>
      <c r="E59" s="20">
        <v>278747</v>
      </c>
      <c r="F59" s="21">
        <v>2940.0839999999998</v>
      </c>
      <c r="G59" s="22">
        <v>5.3E-3</v>
      </c>
      <c r="H59" s="40"/>
      <c r="I59" s="24"/>
      <c r="J59" s="5"/>
    </row>
    <row r="60" spans="1:10" ht="12.95" customHeight="1">
      <c r="A60" s="18" t="s">
        <v>531</v>
      </c>
      <c r="B60" s="19" t="s">
        <v>532</v>
      </c>
      <c r="C60" s="15" t="s">
        <v>533</v>
      </c>
      <c r="D60" s="15" t="s">
        <v>534</v>
      </c>
      <c r="E60" s="20">
        <v>2031963</v>
      </c>
      <c r="F60" s="21">
        <v>2870.3508999999999</v>
      </c>
      <c r="G60" s="22">
        <v>5.1999999999999998E-3</v>
      </c>
      <c r="H60" s="40"/>
      <c r="I60" s="24"/>
      <c r="J60" s="5"/>
    </row>
    <row r="61" spans="1:10" ht="12.95" customHeight="1">
      <c r="A61" s="18" t="s">
        <v>3601</v>
      </c>
      <c r="B61" s="19" t="s">
        <v>3602</v>
      </c>
      <c r="C61" s="15" t="s">
        <v>3603</v>
      </c>
      <c r="D61" s="15" t="s">
        <v>553</v>
      </c>
      <c r="E61" s="20">
        <v>251072</v>
      </c>
      <c r="F61" s="21">
        <v>2663.6228000000001</v>
      </c>
      <c r="G61" s="22">
        <v>4.7999999999999996E-3</v>
      </c>
      <c r="H61" s="40"/>
      <c r="I61" s="24"/>
      <c r="J61" s="5"/>
    </row>
    <row r="62" spans="1:10" ht="12.95" customHeight="1">
      <c r="A62" s="18" t="s">
        <v>1258</v>
      </c>
      <c r="B62" s="19" t="s">
        <v>1259</v>
      </c>
      <c r="C62" s="15" t="s">
        <v>1260</v>
      </c>
      <c r="D62" s="15" t="s">
        <v>422</v>
      </c>
      <c r="E62" s="20">
        <v>390144</v>
      </c>
      <c r="F62" s="21">
        <v>2615.3303000000001</v>
      </c>
      <c r="G62" s="22">
        <v>4.7000000000000002E-3</v>
      </c>
      <c r="H62" s="40"/>
      <c r="I62" s="24"/>
      <c r="J62" s="5"/>
    </row>
    <row r="63" spans="1:10" ht="12.95" customHeight="1">
      <c r="A63" s="18" t="s">
        <v>535</v>
      </c>
      <c r="B63" s="19" t="s">
        <v>536</v>
      </c>
      <c r="C63" s="15" t="s">
        <v>537</v>
      </c>
      <c r="D63" s="15" t="s">
        <v>408</v>
      </c>
      <c r="E63" s="20">
        <v>183374</v>
      </c>
      <c r="F63" s="21">
        <v>2611.2458000000001</v>
      </c>
      <c r="G63" s="22">
        <v>4.7000000000000002E-3</v>
      </c>
      <c r="H63" s="40"/>
      <c r="I63" s="24"/>
      <c r="J63" s="5"/>
    </row>
    <row r="64" spans="1:10" ht="12.95" customHeight="1">
      <c r="A64" s="18" t="s">
        <v>304</v>
      </c>
      <c r="B64" s="19" t="s">
        <v>305</v>
      </c>
      <c r="C64" s="15" t="s">
        <v>306</v>
      </c>
      <c r="D64" s="15" t="s">
        <v>307</v>
      </c>
      <c r="E64" s="20">
        <v>784888</v>
      </c>
      <c r="F64" s="21">
        <v>2543.0371</v>
      </c>
      <c r="G64" s="22">
        <v>4.5999999999999999E-3</v>
      </c>
      <c r="H64" s="40"/>
      <c r="I64" s="24"/>
      <c r="J64" s="5"/>
    </row>
    <row r="65" spans="1:10" ht="12.95" customHeight="1">
      <c r="A65" s="18" t="s">
        <v>1151</v>
      </c>
      <c r="B65" s="19" t="s">
        <v>1152</v>
      </c>
      <c r="C65" s="15" t="s">
        <v>1153</v>
      </c>
      <c r="D65" s="15" t="s">
        <v>553</v>
      </c>
      <c r="E65" s="20">
        <v>130568</v>
      </c>
      <c r="F65" s="21">
        <v>2516.6329000000001</v>
      </c>
      <c r="G65" s="22">
        <v>4.5999999999999999E-3</v>
      </c>
      <c r="H65" s="40"/>
      <c r="I65" s="24"/>
      <c r="J65" s="5"/>
    </row>
    <row r="66" spans="1:10" ht="12.95" customHeight="1">
      <c r="A66" s="18" t="s">
        <v>1423</v>
      </c>
      <c r="B66" s="19" t="s">
        <v>1424</v>
      </c>
      <c r="C66" s="15" t="s">
        <v>1425</v>
      </c>
      <c r="D66" s="15" t="s">
        <v>534</v>
      </c>
      <c r="E66" s="20">
        <v>59204</v>
      </c>
      <c r="F66" s="21">
        <v>2473.0695000000001</v>
      </c>
      <c r="G66" s="22">
        <v>4.4999999999999997E-3</v>
      </c>
      <c r="H66" s="40"/>
      <c r="I66" s="24"/>
      <c r="J66" s="5"/>
    </row>
    <row r="67" spans="1:10" ht="12.95" customHeight="1">
      <c r="A67" s="18" t="s">
        <v>652</v>
      </c>
      <c r="B67" s="19" t="s">
        <v>653</v>
      </c>
      <c r="C67" s="15" t="s">
        <v>654</v>
      </c>
      <c r="D67" s="15" t="s">
        <v>307</v>
      </c>
      <c r="E67" s="20">
        <v>168612</v>
      </c>
      <c r="F67" s="21">
        <v>2467.5522999999998</v>
      </c>
      <c r="G67" s="22">
        <v>4.4999999999999997E-3</v>
      </c>
      <c r="H67" s="40"/>
      <c r="I67" s="24"/>
      <c r="J67" s="5"/>
    </row>
    <row r="68" spans="1:10" ht="12.95" customHeight="1">
      <c r="A68" s="18" t="s">
        <v>795</v>
      </c>
      <c r="B68" s="19" t="s">
        <v>796</v>
      </c>
      <c r="C68" s="15" t="s">
        <v>797</v>
      </c>
      <c r="D68" s="15" t="s">
        <v>325</v>
      </c>
      <c r="E68" s="20">
        <v>50454</v>
      </c>
      <c r="F68" s="21">
        <v>2439.3751999999999</v>
      </c>
      <c r="G68" s="22">
        <v>4.4000000000000003E-3</v>
      </c>
      <c r="H68" s="40"/>
      <c r="I68" s="24"/>
      <c r="J68" s="5"/>
    </row>
    <row r="69" spans="1:10" ht="12.95" customHeight="1">
      <c r="A69" s="18" t="s">
        <v>527</v>
      </c>
      <c r="B69" s="19" t="s">
        <v>528</v>
      </c>
      <c r="C69" s="15" t="s">
        <v>529</v>
      </c>
      <c r="D69" s="15" t="s">
        <v>530</v>
      </c>
      <c r="E69" s="20">
        <v>213272</v>
      </c>
      <c r="F69" s="21">
        <v>2391.3123000000001</v>
      </c>
      <c r="G69" s="22">
        <v>4.3E-3</v>
      </c>
      <c r="H69" s="40"/>
      <c r="I69" s="24"/>
      <c r="J69" s="5"/>
    </row>
    <row r="70" spans="1:10" ht="12.95" customHeight="1">
      <c r="A70" s="18" t="s">
        <v>734</v>
      </c>
      <c r="B70" s="19" t="s">
        <v>735</v>
      </c>
      <c r="C70" s="15" t="s">
        <v>736</v>
      </c>
      <c r="D70" s="15" t="s">
        <v>534</v>
      </c>
      <c r="E70" s="20">
        <v>454065</v>
      </c>
      <c r="F70" s="21">
        <v>2289.8498</v>
      </c>
      <c r="G70" s="22">
        <v>4.1000000000000003E-3</v>
      </c>
      <c r="H70" s="40"/>
      <c r="I70" s="24"/>
      <c r="J70" s="5"/>
    </row>
    <row r="71" spans="1:10" ht="12.95" customHeight="1">
      <c r="A71" s="18" t="s">
        <v>1853</v>
      </c>
      <c r="B71" s="19" t="s">
        <v>5194</v>
      </c>
      <c r="C71" s="15" t="s">
        <v>1854</v>
      </c>
      <c r="D71" s="15" t="s">
        <v>422</v>
      </c>
      <c r="E71" s="20">
        <v>222222</v>
      </c>
      <c r="F71" s="21">
        <v>2247.5754999999999</v>
      </c>
      <c r="G71" s="22">
        <v>4.1000000000000003E-3</v>
      </c>
      <c r="H71" s="40"/>
      <c r="I71" s="24"/>
      <c r="J71" s="5"/>
    </row>
    <row r="72" spans="1:10" ht="12.95" customHeight="1">
      <c r="A72" s="18" t="s">
        <v>2300</v>
      </c>
      <c r="B72" s="19" t="s">
        <v>2301</v>
      </c>
      <c r="C72" s="15" t="s">
        <v>2302</v>
      </c>
      <c r="D72" s="15" t="s">
        <v>422</v>
      </c>
      <c r="E72" s="20">
        <v>25356</v>
      </c>
      <c r="F72" s="21">
        <v>2119.2925</v>
      </c>
      <c r="G72" s="22">
        <v>3.8E-3</v>
      </c>
      <c r="H72" s="40"/>
      <c r="I72" s="24"/>
      <c r="J72" s="5"/>
    </row>
    <row r="73" spans="1:10" ht="12.95" customHeight="1">
      <c r="A73" s="18" t="s">
        <v>944</v>
      </c>
      <c r="B73" s="19" t="s">
        <v>945</v>
      </c>
      <c r="C73" s="15" t="s">
        <v>946</v>
      </c>
      <c r="D73" s="15" t="s">
        <v>523</v>
      </c>
      <c r="E73" s="20">
        <v>33073</v>
      </c>
      <c r="F73" s="21">
        <v>2072.9659999999999</v>
      </c>
      <c r="G73" s="22">
        <v>3.8E-3</v>
      </c>
      <c r="H73" s="40"/>
      <c r="I73" s="24"/>
      <c r="J73" s="5"/>
    </row>
    <row r="74" spans="1:10" ht="12.95" customHeight="1">
      <c r="A74" s="18" t="s">
        <v>1708</v>
      </c>
      <c r="B74" s="19" t="s">
        <v>1709</v>
      </c>
      <c r="C74" s="15" t="s">
        <v>1710</v>
      </c>
      <c r="D74" s="15" t="s">
        <v>553</v>
      </c>
      <c r="E74" s="20">
        <v>390622</v>
      </c>
      <c r="F74" s="21">
        <v>1845.6890000000001</v>
      </c>
      <c r="G74" s="22">
        <v>3.3E-3</v>
      </c>
      <c r="H74" s="40"/>
      <c r="I74" s="24"/>
      <c r="J74" s="5"/>
    </row>
    <row r="75" spans="1:10" ht="12.95" customHeight="1">
      <c r="A75" s="18" t="s">
        <v>3287</v>
      </c>
      <c r="B75" s="19" t="s">
        <v>3288</v>
      </c>
      <c r="C75" s="15" t="s">
        <v>3289</v>
      </c>
      <c r="D75" s="15" t="s">
        <v>339</v>
      </c>
      <c r="E75" s="20">
        <v>134882</v>
      </c>
      <c r="F75" s="21">
        <v>1691.8924</v>
      </c>
      <c r="G75" s="22">
        <v>3.0999999999999999E-3</v>
      </c>
      <c r="H75" s="40"/>
      <c r="I75" s="24"/>
      <c r="J75" s="5"/>
    </row>
    <row r="76" spans="1:10" ht="12.95" customHeight="1">
      <c r="A76" s="18" t="s">
        <v>605</v>
      </c>
      <c r="B76" s="19" t="s">
        <v>606</v>
      </c>
      <c r="C76" s="15" t="s">
        <v>607</v>
      </c>
      <c r="D76" s="15" t="s">
        <v>534</v>
      </c>
      <c r="E76" s="20">
        <v>136890</v>
      </c>
      <c r="F76" s="21">
        <v>1675.6020000000001</v>
      </c>
      <c r="G76" s="22">
        <v>3.0000000000000001E-3</v>
      </c>
      <c r="H76" s="40"/>
      <c r="I76" s="24"/>
      <c r="J76" s="5"/>
    </row>
    <row r="77" spans="1:10" ht="12.95" customHeight="1">
      <c r="A77" s="18" t="s">
        <v>1084</v>
      </c>
      <c r="B77" s="19" t="s">
        <v>1085</v>
      </c>
      <c r="C77" s="15" t="s">
        <v>1086</v>
      </c>
      <c r="D77" s="15" t="s">
        <v>879</v>
      </c>
      <c r="E77" s="20">
        <v>4020</v>
      </c>
      <c r="F77" s="21">
        <v>1626.9845</v>
      </c>
      <c r="G77" s="22">
        <v>2.8999999999999998E-3</v>
      </c>
      <c r="H77" s="40"/>
      <c r="I77" s="24"/>
      <c r="J77" s="5"/>
    </row>
    <row r="78" spans="1:10" ht="12.95" customHeight="1">
      <c r="A78" s="18" t="s">
        <v>3604</v>
      </c>
      <c r="B78" s="19" t="s">
        <v>3605</v>
      </c>
      <c r="C78" s="15" t="s">
        <v>3606</v>
      </c>
      <c r="D78" s="15" t="s">
        <v>534</v>
      </c>
      <c r="E78" s="20">
        <v>84498</v>
      </c>
      <c r="F78" s="21">
        <v>1512.3030000000001</v>
      </c>
      <c r="G78" s="22">
        <v>2.7000000000000001E-3</v>
      </c>
      <c r="H78" s="40"/>
      <c r="I78" s="24"/>
      <c r="J78" s="5"/>
    </row>
    <row r="79" spans="1:10" ht="12.95" customHeight="1">
      <c r="A79" s="18" t="s">
        <v>1053</v>
      </c>
      <c r="B79" s="19" t="s">
        <v>1054</v>
      </c>
      <c r="C79" s="15" t="s">
        <v>1055</v>
      </c>
      <c r="D79" s="15" t="s">
        <v>1056</v>
      </c>
      <c r="E79" s="20">
        <v>68341</v>
      </c>
      <c r="F79" s="21">
        <v>1471.6208999999999</v>
      </c>
      <c r="G79" s="22">
        <v>2.7000000000000001E-3</v>
      </c>
      <c r="H79" s="40"/>
      <c r="I79" s="24"/>
      <c r="J79" s="5"/>
    </row>
    <row r="80" spans="1:10" ht="12.95" customHeight="1">
      <c r="A80" s="18" t="s">
        <v>846</v>
      </c>
      <c r="B80" s="19" t="s">
        <v>847</v>
      </c>
      <c r="C80" s="15" t="s">
        <v>848</v>
      </c>
      <c r="D80" s="15" t="s">
        <v>534</v>
      </c>
      <c r="E80" s="20">
        <v>151705</v>
      </c>
      <c r="F80" s="21">
        <v>1434.5225</v>
      </c>
      <c r="G80" s="22">
        <v>2.5999999999999999E-3</v>
      </c>
      <c r="H80" s="40"/>
      <c r="I80" s="24"/>
      <c r="J80" s="5"/>
    </row>
    <row r="81" spans="1:10" ht="12.95" customHeight="1">
      <c r="A81" s="18" t="s">
        <v>1099</v>
      </c>
      <c r="B81" s="19" t="s">
        <v>1100</v>
      </c>
      <c r="C81" s="15" t="s">
        <v>1101</v>
      </c>
      <c r="D81" s="15" t="s">
        <v>553</v>
      </c>
      <c r="E81" s="20">
        <v>48635</v>
      </c>
      <c r="F81" s="21">
        <v>1389.8910000000001</v>
      </c>
      <c r="G81" s="22">
        <v>2.5000000000000001E-3</v>
      </c>
      <c r="H81" s="40"/>
      <c r="I81" s="24"/>
      <c r="J81" s="5"/>
    </row>
    <row r="82" spans="1:10" ht="12.95" customHeight="1">
      <c r="A82" s="18" t="s">
        <v>2294</v>
      </c>
      <c r="B82" s="19" t="s">
        <v>2295</v>
      </c>
      <c r="C82" s="15" t="s">
        <v>2296</v>
      </c>
      <c r="D82" s="15" t="s">
        <v>534</v>
      </c>
      <c r="E82" s="20">
        <v>108090</v>
      </c>
      <c r="F82" s="21">
        <v>1364.5282</v>
      </c>
      <c r="G82" s="22">
        <v>2.5000000000000001E-3</v>
      </c>
      <c r="H82" s="40"/>
      <c r="I82" s="24"/>
      <c r="J82" s="5"/>
    </row>
    <row r="83" spans="1:10" ht="12.95" customHeight="1">
      <c r="A83" s="18" t="s">
        <v>1867</v>
      </c>
      <c r="B83" s="19" t="s">
        <v>1868</v>
      </c>
      <c r="C83" s="15" t="s">
        <v>1869</v>
      </c>
      <c r="D83" s="15" t="s">
        <v>269</v>
      </c>
      <c r="E83" s="20">
        <v>425018</v>
      </c>
      <c r="F83" s="21">
        <v>1299.28</v>
      </c>
      <c r="G83" s="22">
        <v>2.3999999999999998E-3</v>
      </c>
      <c r="H83" s="40"/>
      <c r="I83" s="24"/>
      <c r="J83" s="5"/>
    </row>
    <row r="84" spans="1:10" ht="12.95" customHeight="1">
      <c r="A84" s="18" t="s">
        <v>640</v>
      </c>
      <c r="B84" s="19" t="s">
        <v>641</v>
      </c>
      <c r="C84" s="15" t="s">
        <v>642</v>
      </c>
      <c r="D84" s="15" t="s">
        <v>422</v>
      </c>
      <c r="E84" s="20">
        <v>20078</v>
      </c>
      <c r="F84" s="21">
        <v>1179.5121999999999</v>
      </c>
      <c r="G84" s="22">
        <v>2.0999999999999999E-3</v>
      </c>
      <c r="H84" s="40"/>
      <c r="I84" s="24"/>
      <c r="J84" s="5"/>
    </row>
    <row r="85" spans="1:10" ht="12.95" customHeight="1">
      <c r="A85" s="18" t="s">
        <v>1432</v>
      </c>
      <c r="B85" s="19" t="s">
        <v>1433</v>
      </c>
      <c r="C85" s="15" t="s">
        <v>1434</v>
      </c>
      <c r="D85" s="15" t="s">
        <v>269</v>
      </c>
      <c r="E85" s="20">
        <v>108131</v>
      </c>
      <c r="F85" s="21">
        <v>1165.3819000000001</v>
      </c>
      <c r="G85" s="22">
        <v>2.0999999999999999E-3</v>
      </c>
      <c r="H85" s="40"/>
      <c r="I85" s="24"/>
      <c r="J85" s="5"/>
    </row>
    <row r="86" spans="1:10" ht="12.95" customHeight="1">
      <c r="A86" s="18" t="s">
        <v>3607</v>
      </c>
      <c r="B86" s="19" t="s">
        <v>3608</v>
      </c>
      <c r="C86" s="15" t="s">
        <v>3609</v>
      </c>
      <c r="D86" s="15" t="s">
        <v>297</v>
      </c>
      <c r="E86" s="20">
        <v>173322</v>
      </c>
      <c r="F86" s="21">
        <v>1138.3788999999999</v>
      </c>
      <c r="G86" s="22">
        <v>2.0999999999999999E-3</v>
      </c>
      <c r="H86" s="40"/>
      <c r="I86" s="24"/>
      <c r="J86" s="5"/>
    </row>
    <row r="87" spans="1:10" ht="12.95" customHeight="1">
      <c r="A87" s="18" t="s">
        <v>780</v>
      </c>
      <c r="B87" s="19" t="s">
        <v>781</v>
      </c>
      <c r="C87" s="15" t="s">
        <v>782</v>
      </c>
      <c r="D87" s="15" t="s">
        <v>639</v>
      </c>
      <c r="E87" s="20">
        <v>59761</v>
      </c>
      <c r="F87" s="21">
        <v>1081.4051999999999</v>
      </c>
      <c r="G87" s="22">
        <v>2E-3</v>
      </c>
      <c r="H87" s="40"/>
      <c r="I87" s="24"/>
      <c r="J87" s="5"/>
    </row>
    <row r="88" spans="1:10" ht="12.95" customHeight="1">
      <c r="A88" s="18" t="s">
        <v>3610</v>
      </c>
      <c r="B88" s="19" t="s">
        <v>3611</v>
      </c>
      <c r="C88" s="15" t="s">
        <v>3612</v>
      </c>
      <c r="D88" s="15" t="s">
        <v>534</v>
      </c>
      <c r="E88" s="20">
        <v>33678</v>
      </c>
      <c r="F88" s="21">
        <v>605.63149999999996</v>
      </c>
      <c r="G88" s="22">
        <v>1.1000000000000001E-3</v>
      </c>
      <c r="H88" s="40"/>
      <c r="I88" s="24"/>
      <c r="J88" s="5"/>
    </row>
    <row r="89" spans="1:10" ht="12.95" customHeight="1">
      <c r="A89" s="18" t="s">
        <v>1228</v>
      </c>
      <c r="B89" s="19" t="s">
        <v>1229</v>
      </c>
      <c r="C89" s="15" t="s">
        <v>1230</v>
      </c>
      <c r="D89" s="15" t="s">
        <v>509</v>
      </c>
      <c r="E89" s="20">
        <v>87090</v>
      </c>
      <c r="F89" s="21">
        <v>521.05949999999996</v>
      </c>
      <c r="G89" s="22">
        <v>8.9999999999999998E-4</v>
      </c>
      <c r="H89" s="40"/>
      <c r="I89" s="24"/>
      <c r="J89" s="5"/>
    </row>
    <row r="90" spans="1:10" ht="12.95" customHeight="1">
      <c r="A90" s="18" t="s">
        <v>1139</v>
      </c>
      <c r="B90" s="19" t="s">
        <v>1140</v>
      </c>
      <c r="C90" s="15" t="s">
        <v>1141</v>
      </c>
      <c r="D90" s="15" t="s">
        <v>534</v>
      </c>
      <c r="E90" s="20">
        <v>924406</v>
      </c>
      <c r="F90" s="21">
        <v>518.8691</v>
      </c>
      <c r="G90" s="22">
        <v>8.9999999999999998E-4</v>
      </c>
      <c r="H90" s="40"/>
      <c r="I90" s="24"/>
      <c r="J90" s="5"/>
    </row>
    <row r="91" spans="1:10" ht="12.95" customHeight="1">
      <c r="A91" s="18" t="s">
        <v>1164</v>
      </c>
      <c r="B91" s="19" t="s">
        <v>1165</v>
      </c>
      <c r="C91" s="15" t="s">
        <v>1166</v>
      </c>
      <c r="D91" s="15" t="s">
        <v>523</v>
      </c>
      <c r="E91" s="20">
        <v>81319</v>
      </c>
      <c r="F91" s="21">
        <v>361.62560000000002</v>
      </c>
      <c r="G91" s="22">
        <v>6.9999999999999999E-4</v>
      </c>
      <c r="H91" s="40"/>
      <c r="I91" s="24"/>
      <c r="J91" s="5"/>
    </row>
    <row r="92" spans="1:10" ht="12.95" customHeight="1">
      <c r="A92" s="18" t="s">
        <v>771</v>
      </c>
      <c r="B92" s="19" t="s">
        <v>772</v>
      </c>
      <c r="C92" s="15" t="s">
        <v>773</v>
      </c>
      <c r="D92" s="15" t="s">
        <v>534</v>
      </c>
      <c r="E92" s="20">
        <v>10778</v>
      </c>
      <c r="F92" s="21">
        <v>298.68529999999998</v>
      </c>
      <c r="G92" s="22">
        <v>5.0000000000000001E-4</v>
      </c>
      <c r="H92" s="40"/>
      <c r="I92" s="24"/>
      <c r="J92" s="5"/>
    </row>
    <row r="93" spans="1:10" ht="12.95" customHeight="1">
      <c r="A93" s="18" t="s">
        <v>1282</v>
      </c>
      <c r="B93" s="19" t="s">
        <v>1283</v>
      </c>
      <c r="C93" s="15" t="s">
        <v>1284</v>
      </c>
      <c r="D93" s="15" t="s">
        <v>318</v>
      </c>
      <c r="E93" s="20">
        <v>25955</v>
      </c>
      <c r="F93" s="21">
        <v>295.83510000000001</v>
      </c>
      <c r="G93" s="22">
        <v>5.0000000000000001E-4</v>
      </c>
      <c r="H93" s="40"/>
      <c r="I93" s="24"/>
      <c r="J93" s="5"/>
    </row>
    <row r="94" spans="1:10" ht="12.95" customHeight="1">
      <c r="A94" s="18" t="s">
        <v>843</v>
      </c>
      <c r="B94" s="19" t="s">
        <v>844</v>
      </c>
      <c r="C94" s="15" t="s">
        <v>845</v>
      </c>
      <c r="D94" s="15" t="s">
        <v>534</v>
      </c>
      <c r="E94" s="20">
        <v>67455</v>
      </c>
      <c r="F94" s="21">
        <v>252.619</v>
      </c>
      <c r="G94" s="22">
        <v>5.0000000000000001E-4</v>
      </c>
      <c r="H94" s="40"/>
      <c r="I94" s="24"/>
      <c r="J94" s="5"/>
    </row>
    <row r="95" spans="1:10" ht="12.95" customHeight="1">
      <c r="A95" s="5"/>
      <c r="B95" s="14" t="s">
        <v>184</v>
      </c>
      <c r="C95" s="15"/>
      <c r="D95" s="15"/>
      <c r="E95" s="15"/>
      <c r="F95" s="25">
        <v>514378.84909999999</v>
      </c>
      <c r="G95" s="26">
        <v>0.93220000000000003</v>
      </c>
      <c r="H95" s="27"/>
      <c r="I95" s="28"/>
      <c r="J95" s="5"/>
    </row>
    <row r="96" spans="1:10" ht="12.95" customHeight="1">
      <c r="A96" s="5"/>
      <c r="B96" s="29" t="s">
        <v>1799</v>
      </c>
      <c r="C96" s="2"/>
      <c r="D96" s="2"/>
      <c r="E96" s="2"/>
      <c r="F96" s="27" t="s">
        <v>186</v>
      </c>
      <c r="G96" s="27" t="s">
        <v>186</v>
      </c>
      <c r="H96" s="27"/>
      <c r="I96" s="28"/>
      <c r="J96" s="5"/>
    </row>
    <row r="97" spans="1:10" ht="12.95" customHeight="1">
      <c r="A97" s="5"/>
      <c r="B97" s="29" t="s">
        <v>184</v>
      </c>
      <c r="C97" s="2"/>
      <c r="D97" s="2"/>
      <c r="E97" s="2"/>
      <c r="F97" s="27" t="s">
        <v>186</v>
      </c>
      <c r="G97" s="27" t="s">
        <v>186</v>
      </c>
      <c r="H97" s="27"/>
      <c r="I97" s="28"/>
      <c r="J97" s="5"/>
    </row>
    <row r="98" spans="1:10" ht="12.95" customHeight="1">
      <c r="A98" s="5"/>
      <c r="B98" s="29" t="s">
        <v>187</v>
      </c>
      <c r="C98" s="30"/>
      <c r="D98" s="2"/>
      <c r="E98" s="30"/>
      <c r="F98" s="25">
        <v>514378.84909999999</v>
      </c>
      <c r="G98" s="26">
        <v>0.93220000000000003</v>
      </c>
      <c r="H98" s="27"/>
      <c r="I98" s="28"/>
      <c r="J98" s="5"/>
    </row>
    <row r="99" spans="1:10" ht="12.95" customHeight="1">
      <c r="A99" s="5"/>
      <c r="B99" s="14" t="s">
        <v>188</v>
      </c>
      <c r="C99" s="15"/>
      <c r="D99" s="15"/>
      <c r="E99" s="15"/>
      <c r="F99" s="15"/>
      <c r="G99" s="15"/>
      <c r="H99" s="16"/>
      <c r="I99" s="17"/>
      <c r="J99" s="5"/>
    </row>
    <row r="100" spans="1:10" ht="12.95" customHeight="1">
      <c r="A100" s="18" t="s">
        <v>189</v>
      </c>
      <c r="B100" s="19" t="s">
        <v>190</v>
      </c>
      <c r="C100" s="15"/>
      <c r="D100" s="15"/>
      <c r="E100" s="20"/>
      <c r="F100" s="21">
        <v>10241.1666</v>
      </c>
      <c r="G100" s="22">
        <v>1.8599999999999998E-2</v>
      </c>
      <c r="H100" s="23">
        <v>6.5639321343445051E-2</v>
      </c>
      <c r="I100" s="24"/>
      <c r="J100" s="5"/>
    </row>
    <row r="101" spans="1:10" ht="12.95" customHeight="1">
      <c r="A101" s="5"/>
      <c r="B101" s="14" t="s">
        <v>184</v>
      </c>
      <c r="C101" s="15"/>
      <c r="D101" s="15"/>
      <c r="E101" s="15"/>
      <c r="F101" s="25">
        <v>10241.1666</v>
      </c>
      <c r="G101" s="26">
        <v>1.8599999999999998E-2</v>
      </c>
      <c r="H101" s="27"/>
      <c r="I101" s="28"/>
      <c r="J101" s="5"/>
    </row>
    <row r="102" spans="1:10" ht="12.95" customHeight="1">
      <c r="A102" s="5"/>
      <c r="B102" s="29" t="s">
        <v>187</v>
      </c>
      <c r="C102" s="30"/>
      <c r="D102" s="2"/>
      <c r="E102" s="30"/>
      <c r="F102" s="25">
        <v>10241.1666</v>
      </c>
      <c r="G102" s="26">
        <v>1.8599999999999998E-2</v>
      </c>
      <c r="H102" s="27"/>
      <c r="I102" s="28"/>
      <c r="J102" s="5"/>
    </row>
    <row r="103" spans="1:10" ht="12.95" customHeight="1">
      <c r="A103" s="5"/>
      <c r="B103" s="29" t="s">
        <v>191</v>
      </c>
      <c r="C103" s="15"/>
      <c r="D103" s="2"/>
      <c r="E103" s="15"/>
      <c r="F103" s="31">
        <v>27167.744299999998</v>
      </c>
      <c r="G103" s="26">
        <v>4.9200000000000001E-2</v>
      </c>
      <c r="H103" s="27"/>
      <c r="I103" s="28"/>
      <c r="J103" s="5"/>
    </row>
    <row r="104" spans="1:10" ht="12.95" customHeight="1">
      <c r="A104" s="5"/>
      <c r="B104" s="32" t="s">
        <v>192</v>
      </c>
      <c r="C104" s="33"/>
      <c r="D104" s="33"/>
      <c r="E104" s="33"/>
      <c r="F104" s="34">
        <v>551787.76</v>
      </c>
      <c r="G104" s="35">
        <v>1</v>
      </c>
      <c r="H104" s="36"/>
      <c r="I104" s="37"/>
      <c r="J104" s="5"/>
    </row>
    <row r="105" spans="1:10" ht="12.95" customHeight="1">
      <c r="A105" s="5"/>
      <c r="B105" s="7"/>
      <c r="C105" s="5"/>
      <c r="D105" s="5"/>
      <c r="E105" s="5"/>
      <c r="F105" s="5"/>
      <c r="G105" s="5"/>
      <c r="H105" s="5"/>
      <c r="I105" s="5"/>
      <c r="J105" s="5"/>
    </row>
    <row r="106" spans="1:10" ht="12.95" customHeight="1">
      <c r="A106" s="5"/>
      <c r="B106" s="4" t="s">
        <v>193</v>
      </c>
      <c r="C106" s="5"/>
      <c r="D106" s="5"/>
      <c r="E106" s="5"/>
      <c r="F106" s="5"/>
      <c r="G106" s="5"/>
      <c r="H106" s="5"/>
      <c r="I106" s="5"/>
      <c r="J106" s="5"/>
    </row>
    <row r="107" spans="1:10" ht="12.95" customHeight="1">
      <c r="A107" s="5"/>
      <c r="B107" s="4" t="s">
        <v>240</v>
      </c>
      <c r="C107" s="5"/>
      <c r="D107" s="5"/>
      <c r="E107" s="5"/>
      <c r="F107" s="5"/>
      <c r="G107" s="5"/>
      <c r="H107" s="5"/>
      <c r="I107" s="5"/>
      <c r="J107" s="5"/>
    </row>
    <row r="108" spans="1:10" ht="12.95" customHeight="1">
      <c r="A108" s="5"/>
      <c r="B108" s="4" t="s">
        <v>194</v>
      </c>
      <c r="C108" s="5"/>
      <c r="D108" s="5"/>
      <c r="E108" s="5"/>
      <c r="F108" s="5"/>
      <c r="G108" s="5"/>
      <c r="H108" s="5"/>
      <c r="I108" s="5"/>
      <c r="J108" s="5"/>
    </row>
    <row r="109" spans="1:10" ht="26.1" customHeight="1">
      <c r="A109" s="5"/>
      <c r="B109" s="76" t="s">
        <v>195</v>
      </c>
      <c r="C109" s="76"/>
      <c r="D109" s="76"/>
      <c r="E109" s="76"/>
      <c r="F109" s="76"/>
      <c r="G109" s="76"/>
      <c r="H109" s="76"/>
      <c r="I109" s="76"/>
      <c r="J109" s="5"/>
    </row>
    <row r="110" spans="1:10" ht="12.95" customHeight="1">
      <c r="A110" s="5"/>
      <c r="B110" s="76" t="s">
        <v>196</v>
      </c>
      <c r="C110" s="76"/>
      <c r="D110" s="76"/>
      <c r="E110" s="76"/>
      <c r="F110" s="76"/>
      <c r="G110" s="76"/>
      <c r="H110" s="76"/>
      <c r="I110" s="76"/>
      <c r="J110" s="5"/>
    </row>
    <row r="111" spans="1:10" ht="12.95" customHeight="1">
      <c r="A111" s="5"/>
      <c r="B111" s="76"/>
      <c r="C111" s="76"/>
      <c r="D111" s="76"/>
      <c r="E111" s="76"/>
      <c r="F111" s="76"/>
      <c r="G111" s="76"/>
      <c r="H111" s="76"/>
      <c r="I111" s="76"/>
      <c r="J111" s="5"/>
    </row>
    <row r="112" spans="1:10" ht="12.95" customHeight="1">
      <c r="A112" s="5"/>
      <c r="B112" s="76"/>
      <c r="C112" s="76"/>
      <c r="D112" s="76"/>
      <c r="E112" s="76"/>
      <c r="F112" s="76"/>
      <c r="G112" s="76"/>
      <c r="H112" s="76"/>
      <c r="I112" s="76"/>
      <c r="J112" s="5"/>
    </row>
    <row r="113" spans="1:10" ht="12.95" customHeight="1">
      <c r="A113" s="5"/>
      <c r="B113" s="76"/>
      <c r="C113" s="76"/>
      <c r="D113" s="76"/>
      <c r="E113" s="76"/>
      <c r="F113" s="76"/>
      <c r="G113" s="76"/>
      <c r="H113" s="76"/>
      <c r="I113" s="76"/>
      <c r="J113" s="5"/>
    </row>
    <row r="114" spans="1:10" ht="12.95" customHeight="1">
      <c r="A114" s="5"/>
      <c r="B114" s="76"/>
      <c r="C114" s="76"/>
      <c r="D114" s="76"/>
      <c r="E114" s="76"/>
      <c r="F114" s="76"/>
      <c r="G114" s="76"/>
      <c r="H114" s="76"/>
      <c r="I114" s="76"/>
      <c r="J114" s="5"/>
    </row>
    <row r="115" spans="1:10" ht="12.95" customHeight="1">
      <c r="A115" s="5"/>
      <c r="B115" s="5"/>
      <c r="C115" s="77" t="s">
        <v>3613</v>
      </c>
      <c r="D115" s="77"/>
      <c r="E115" s="77"/>
      <c r="F115" s="77"/>
      <c r="G115" s="5"/>
      <c r="H115" s="5"/>
      <c r="I115" s="5"/>
      <c r="J115" s="5"/>
    </row>
    <row r="116" spans="1:10" ht="12.95" customHeight="1">
      <c r="A116" s="5"/>
      <c r="B116" s="38" t="s">
        <v>200</v>
      </c>
      <c r="C116" s="77" t="s">
        <v>201</v>
      </c>
      <c r="D116" s="77"/>
      <c r="E116" s="77"/>
      <c r="F116" s="77"/>
      <c r="G116" s="5"/>
      <c r="H116" s="5"/>
      <c r="I116" s="5"/>
      <c r="J116" s="5"/>
    </row>
    <row r="117" spans="1:10" ht="135" customHeight="1">
      <c r="A117" s="5"/>
      <c r="B117" s="39"/>
      <c r="C117" s="78"/>
      <c r="D117" s="78"/>
      <c r="E117" s="5"/>
      <c r="F117" s="5"/>
      <c r="G117" s="5"/>
      <c r="H117" s="5"/>
      <c r="I117" s="5"/>
      <c r="J117" s="5"/>
    </row>
  </sheetData>
  <mergeCells count="9">
    <mergeCell ref="B114:I114"/>
    <mergeCell ref="C115:F115"/>
    <mergeCell ref="C116:F116"/>
    <mergeCell ref="C117:D117"/>
    <mergeCell ref="B109:I109"/>
    <mergeCell ref="B110:I110"/>
    <mergeCell ref="B111:I111"/>
    <mergeCell ref="B112:I112"/>
    <mergeCell ref="B113:I113"/>
  </mergeCells>
  <hyperlinks>
    <hyperlink ref="A1" location="AxisIndiaManufacturingFund" display="AXISIMF" xr:uid="{00000000-0004-0000-2700-000000000000}"/>
    <hyperlink ref="B1" location="AxisIndiaManufacturingFund" display="Axis India Manufacturing Fund" xr:uid="{00000000-0004-0000-27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1">
    <outlinePr summaryBelow="0"/>
  </sheetPr>
  <dimension ref="A1:J76"/>
  <sheetViews>
    <sheetView topLeftCell="A64"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82</v>
      </c>
      <c r="B1" s="4" t="s">
        <v>83</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3243</v>
      </c>
      <c r="B7" s="19" t="s">
        <v>3244</v>
      </c>
      <c r="C7" s="15" t="s">
        <v>3245</v>
      </c>
      <c r="D7" s="15" t="s">
        <v>509</v>
      </c>
      <c r="E7" s="20">
        <v>160211</v>
      </c>
      <c r="F7" s="21">
        <v>593.005</v>
      </c>
      <c r="G7" s="22">
        <v>1.44E-2</v>
      </c>
      <c r="H7" s="40"/>
      <c r="I7" s="24"/>
      <c r="J7" s="5"/>
    </row>
    <row r="8" spans="1:10" ht="12.95" customHeight="1">
      <c r="A8" s="18" t="s">
        <v>2288</v>
      </c>
      <c r="B8" s="19" t="s">
        <v>2289</v>
      </c>
      <c r="C8" s="15" t="s">
        <v>2290</v>
      </c>
      <c r="D8" s="15" t="s">
        <v>269</v>
      </c>
      <c r="E8" s="20">
        <v>202050</v>
      </c>
      <c r="F8" s="21">
        <v>200.37299999999999</v>
      </c>
      <c r="G8" s="22">
        <v>4.8999999999999998E-3</v>
      </c>
      <c r="H8" s="40"/>
      <c r="I8" s="24"/>
      <c r="J8" s="5"/>
    </row>
    <row r="9" spans="1:10" ht="12.95" customHeight="1">
      <c r="A9" s="18" t="s">
        <v>2291</v>
      </c>
      <c r="B9" s="19" t="s">
        <v>2292</v>
      </c>
      <c r="C9" s="15" t="s">
        <v>2293</v>
      </c>
      <c r="D9" s="15" t="s">
        <v>384</v>
      </c>
      <c r="E9" s="20">
        <v>158603</v>
      </c>
      <c r="F9" s="21">
        <v>179.61789999999999</v>
      </c>
      <c r="G9" s="22">
        <v>4.4000000000000003E-3</v>
      </c>
      <c r="H9" s="40"/>
      <c r="I9" s="24"/>
      <c r="J9" s="5"/>
    </row>
    <row r="10" spans="1:10" ht="12.95" customHeight="1">
      <c r="A10" s="5"/>
      <c r="B10" s="14" t="s">
        <v>184</v>
      </c>
      <c r="C10" s="15"/>
      <c r="D10" s="15"/>
      <c r="E10" s="15"/>
      <c r="F10" s="25">
        <v>972.99590000000001</v>
      </c>
      <c r="G10" s="26">
        <v>2.3699999999999999E-2</v>
      </c>
      <c r="H10" s="27"/>
      <c r="I10" s="28"/>
      <c r="J10" s="5"/>
    </row>
    <row r="11" spans="1:10" ht="12.95" customHeight="1">
      <c r="A11" s="5"/>
      <c r="B11" s="29" t="s">
        <v>1799</v>
      </c>
      <c r="C11" s="2"/>
      <c r="D11" s="2"/>
      <c r="E11" s="2"/>
      <c r="F11" s="27" t="s">
        <v>186</v>
      </c>
      <c r="G11" s="27" t="s">
        <v>186</v>
      </c>
      <c r="H11" s="27"/>
      <c r="I11" s="28"/>
      <c r="J11" s="5"/>
    </row>
    <row r="12" spans="1:10" ht="12.95" customHeight="1">
      <c r="A12" s="5"/>
      <c r="B12" s="29" t="s">
        <v>184</v>
      </c>
      <c r="C12" s="2"/>
      <c r="D12" s="2"/>
      <c r="E12" s="2"/>
      <c r="F12" s="27" t="s">
        <v>186</v>
      </c>
      <c r="G12" s="27" t="s">
        <v>186</v>
      </c>
      <c r="H12" s="27"/>
      <c r="I12" s="28"/>
      <c r="J12" s="5"/>
    </row>
    <row r="13" spans="1:10" ht="12.95" customHeight="1">
      <c r="A13" s="5"/>
      <c r="B13" s="29" t="s">
        <v>187</v>
      </c>
      <c r="C13" s="30"/>
      <c r="D13" s="2"/>
      <c r="E13" s="30"/>
      <c r="F13" s="25">
        <v>972.99590000000001</v>
      </c>
      <c r="G13" s="26">
        <v>2.3699999999999999E-2</v>
      </c>
      <c r="H13" s="27"/>
      <c r="I13" s="28"/>
      <c r="J13" s="5"/>
    </row>
    <row r="14" spans="1:10" ht="12.95" customHeight="1">
      <c r="A14" s="5"/>
      <c r="B14" s="14" t="s">
        <v>175</v>
      </c>
      <c r="C14" s="15"/>
      <c r="D14" s="15"/>
      <c r="E14" s="15"/>
      <c r="F14" s="15"/>
      <c r="G14" s="15"/>
      <c r="H14" s="16"/>
      <c r="I14" s="17"/>
      <c r="J14" s="5"/>
    </row>
    <row r="15" spans="1:10" ht="12.95" customHeight="1">
      <c r="A15" s="5"/>
      <c r="B15" s="14" t="s">
        <v>176</v>
      </c>
      <c r="C15" s="15"/>
      <c r="D15" s="15"/>
      <c r="E15" s="15"/>
      <c r="F15" s="5"/>
      <c r="G15" s="16"/>
      <c r="H15" s="16"/>
      <c r="I15" s="17"/>
      <c r="J15" s="5"/>
    </row>
    <row r="16" spans="1:10" ht="12.95" customHeight="1">
      <c r="A16" s="18" t="s">
        <v>1894</v>
      </c>
      <c r="B16" s="19" t="s">
        <v>1895</v>
      </c>
      <c r="C16" s="15" t="s">
        <v>1896</v>
      </c>
      <c r="D16" s="15" t="s">
        <v>180</v>
      </c>
      <c r="E16" s="20">
        <v>4700000</v>
      </c>
      <c r="F16" s="21">
        <v>4828.5214999999998</v>
      </c>
      <c r="G16" s="22">
        <v>0.1174</v>
      </c>
      <c r="H16" s="23">
        <v>6.8666000000000005E-2</v>
      </c>
      <c r="I16" s="24"/>
      <c r="J16" s="5"/>
    </row>
    <row r="17" spans="1:10" ht="12.95" customHeight="1">
      <c r="A17" s="18" t="s">
        <v>1907</v>
      </c>
      <c r="B17" s="19" t="s">
        <v>1908</v>
      </c>
      <c r="C17" s="15" t="s">
        <v>1909</v>
      </c>
      <c r="D17" s="15" t="s">
        <v>180</v>
      </c>
      <c r="E17" s="20">
        <v>4014800</v>
      </c>
      <c r="F17" s="21">
        <v>4041.2815999999998</v>
      </c>
      <c r="G17" s="22">
        <v>9.8199999999999996E-2</v>
      </c>
      <c r="H17" s="23">
        <v>6.8065000000000001E-2</v>
      </c>
      <c r="I17" s="24"/>
      <c r="J17" s="5"/>
    </row>
    <row r="18" spans="1:10" ht="12.95" customHeight="1">
      <c r="A18" s="18" t="s">
        <v>2379</v>
      </c>
      <c r="B18" s="19" t="s">
        <v>2380</v>
      </c>
      <c r="C18" s="15" t="s">
        <v>2381</v>
      </c>
      <c r="D18" s="15" t="s">
        <v>1922</v>
      </c>
      <c r="E18" s="20">
        <v>2000</v>
      </c>
      <c r="F18" s="21">
        <v>1977.88</v>
      </c>
      <c r="G18" s="22">
        <v>4.8099999999999997E-2</v>
      </c>
      <c r="H18" s="23">
        <v>8.1225000000000006E-2</v>
      </c>
      <c r="I18" s="24"/>
      <c r="J18" s="5"/>
    </row>
    <row r="19" spans="1:10" ht="12.95" customHeight="1">
      <c r="A19" s="18" t="s">
        <v>3499</v>
      </c>
      <c r="B19" s="19" t="s">
        <v>3500</v>
      </c>
      <c r="C19" s="15" t="s">
        <v>3501</v>
      </c>
      <c r="D19" s="15" t="s">
        <v>2955</v>
      </c>
      <c r="E19" s="20">
        <v>1900</v>
      </c>
      <c r="F19" s="21">
        <v>1911.0998</v>
      </c>
      <c r="G19" s="22">
        <v>4.65E-2</v>
      </c>
      <c r="H19" s="23">
        <v>8.1000000000000003E-2</v>
      </c>
      <c r="I19" s="24"/>
      <c r="J19" s="5"/>
    </row>
    <row r="20" spans="1:10" ht="12.95" customHeight="1">
      <c r="A20" s="18" t="s">
        <v>3614</v>
      </c>
      <c r="B20" s="19" t="s">
        <v>3615</v>
      </c>
      <c r="C20" s="15" t="s">
        <v>3616</v>
      </c>
      <c r="D20" s="15" t="s">
        <v>2932</v>
      </c>
      <c r="E20" s="20">
        <v>230</v>
      </c>
      <c r="F20" s="21">
        <v>1619.2828</v>
      </c>
      <c r="G20" s="22">
        <v>3.9399999999999998E-2</v>
      </c>
      <c r="H20" s="23">
        <v>8.5849999999999996E-2</v>
      </c>
      <c r="I20" s="24"/>
      <c r="J20" s="5"/>
    </row>
    <row r="21" spans="1:10" ht="12.95" customHeight="1">
      <c r="A21" s="18" t="s">
        <v>3484</v>
      </c>
      <c r="B21" s="19" t="s">
        <v>3485</v>
      </c>
      <c r="C21" s="15" t="s">
        <v>3486</v>
      </c>
      <c r="D21" s="15" t="s">
        <v>3487</v>
      </c>
      <c r="E21" s="20">
        <v>1500</v>
      </c>
      <c r="F21" s="21">
        <v>1512.357</v>
      </c>
      <c r="G21" s="22">
        <v>3.6799999999999999E-2</v>
      </c>
      <c r="H21" s="23">
        <v>8.0398999999999998E-2</v>
      </c>
      <c r="I21" s="24"/>
      <c r="J21" s="5"/>
    </row>
    <row r="22" spans="1:10" ht="12.95" customHeight="1">
      <c r="A22" s="18" t="s">
        <v>3492</v>
      </c>
      <c r="B22" s="19" t="s">
        <v>3493</v>
      </c>
      <c r="C22" s="15" t="s">
        <v>3494</v>
      </c>
      <c r="D22" s="15" t="s">
        <v>2932</v>
      </c>
      <c r="E22" s="20">
        <v>1500</v>
      </c>
      <c r="F22" s="21">
        <v>1511.58</v>
      </c>
      <c r="G22" s="22">
        <v>3.6700000000000003E-2</v>
      </c>
      <c r="H22" s="23">
        <v>8.3249000000000004E-2</v>
      </c>
      <c r="I22" s="24"/>
      <c r="J22" s="5"/>
    </row>
    <row r="23" spans="1:10" ht="12.95" customHeight="1">
      <c r="A23" s="18" t="s">
        <v>2939</v>
      </c>
      <c r="B23" s="19" t="s">
        <v>2940</v>
      </c>
      <c r="C23" s="15" t="s">
        <v>2941</v>
      </c>
      <c r="D23" s="15" t="s">
        <v>2932</v>
      </c>
      <c r="E23" s="20">
        <v>1500</v>
      </c>
      <c r="F23" s="21">
        <v>1503.7275</v>
      </c>
      <c r="G23" s="22">
        <v>3.6600000000000001E-2</v>
      </c>
      <c r="H23" s="23">
        <v>8.1162999999999999E-2</v>
      </c>
      <c r="I23" s="24"/>
      <c r="J23" s="5"/>
    </row>
    <row r="24" spans="1:10" ht="12.95" customHeight="1">
      <c r="A24" s="18" t="s">
        <v>3519</v>
      </c>
      <c r="B24" s="19" t="s">
        <v>3520</v>
      </c>
      <c r="C24" s="15" t="s">
        <v>3521</v>
      </c>
      <c r="D24" s="15" t="s">
        <v>3487</v>
      </c>
      <c r="E24" s="20">
        <v>1500</v>
      </c>
      <c r="F24" s="21">
        <v>1503.0840000000001</v>
      </c>
      <c r="G24" s="22">
        <v>3.6499999999999998E-2</v>
      </c>
      <c r="H24" s="23">
        <v>8.4750000000000006E-2</v>
      </c>
      <c r="I24" s="24"/>
      <c r="J24" s="5"/>
    </row>
    <row r="25" spans="1:10" ht="12.95" customHeight="1">
      <c r="A25" s="18" t="s">
        <v>3560</v>
      </c>
      <c r="B25" s="19" t="s">
        <v>3561</v>
      </c>
      <c r="C25" s="15" t="s">
        <v>3562</v>
      </c>
      <c r="D25" s="15" t="s">
        <v>3491</v>
      </c>
      <c r="E25" s="20">
        <v>1500</v>
      </c>
      <c r="F25" s="21">
        <v>1503.0045</v>
      </c>
      <c r="G25" s="22">
        <v>3.6499999999999998E-2</v>
      </c>
      <c r="H25" s="23">
        <v>8.3750000000000005E-2</v>
      </c>
      <c r="I25" s="24"/>
      <c r="J25" s="5"/>
    </row>
    <row r="26" spans="1:10" ht="12.95" customHeight="1">
      <c r="A26" s="18" t="s">
        <v>3617</v>
      </c>
      <c r="B26" s="19" t="s">
        <v>3618</v>
      </c>
      <c r="C26" s="15" t="s">
        <v>3619</v>
      </c>
      <c r="D26" s="15" t="s">
        <v>3620</v>
      </c>
      <c r="E26" s="20">
        <v>150</v>
      </c>
      <c r="F26" s="21">
        <v>1499.9204999999999</v>
      </c>
      <c r="G26" s="22">
        <v>3.6499999999999998E-2</v>
      </c>
      <c r="H26" s="23">
        <v>0.1013</v>
      </c>
      <c r="I26" s="24"/>
      <c r="J26" s="5"/>
    </row>
    <row r="27" spans="1:10" ht="12.95" customHeight="1">
      <c r="A27" s="18" t="s">
        <v>3545</v>
      </c>
      <c r="B27" s="19" t="s">
        <v>3546</v>
      </c>
      <c r="C27" s="15" t="s">
        <v>3547</v>
      </c>
      <c r="D27" s="15" t="s">
        <v>3487</v>
      </c>
      <c r="E27" s="20">
        <v>1500</v>
      </c>
      <c r="F27" s="21">
        <v>1497.0435</v>
      </c>
      <c r="G27" s="22">
        <v>3.6400000000000002E-2</v>
      </c>
      <c r="H27" s="23">
        <v>9.0949000000000002E-2</v>
      </c>
      <c r="I27" s="24"/>
      <c r="J27" s="5"/>
    </row>
    <row r="28" spans="1:10" ht="12.95" customHeight="1">
      <c r="A28" s="18" t="s">
        <v>3502</v>
      </c>
      <c r="B28" s="19" t="s">
        <v>3503</v>
      </c>
      <c r="C28" s="15" t="s">
        <v>3504</v>
      </c>
      <c r="D28" s="15" t="s">
        <v>3487</v>
      </c>
      <c r="E28" s="20">
        <v>1500</v>
      </c>
      <c r="F28" s="21">
        <v>1496.9715000000001</v>
      </c>
      <c r="G28" s="22">
        <v>3.6400000000000002E-2</v>
      </c>
      <c r="H28" s="23">
        <v>8.2399E-2</v>
      </c>
      <c r="I28" s="24"/>
      <c r="J28" s="5"/>
    </row>
    <row r="29" spans="1:10" ht="12.95" customHeight="1">
      <c r="A29" s="18" t="s">
        <v>3488</v>
      </c>
      <c r="B29" s="19" t="s">
        <v>3489</v>
      </c>
      <c r="C29" s="15" t="s">
        <v>3490</v>
      </c>
      <c r="D29" s="15" t="s">
        <v>3491</v>
      </c>
      <c r="E29" s="20">
        <v>1200</v>
      </c>
      <c r="F29" s="21">
        <v>1191.5844</v>
      </c>
      <c r="G29" s="22">
        <v>2.9000000000000001E-2</v>
      </c>
      <c r="H29" s="23">
        <v>0.1007</v>
      </c>
      <c r="I29" s="24"/>
      <c r="J29" s="5"/>
    </row>
    <row r="30" spans="1:10" ht="12.95" customHeight="1">
      <c r="A30" s="18" t="s">
        <v>3505</v>
      </c>
      <c r="B30" s="19" t="s">
        <v>3506</v>
      </c>
      <c r="C30" s="15" t="s">
        <v>3507</v>
      </c>
      <c r="D30" s="15" t="s">
        <v>3256</v>
      </c>
      <c r="E30" s="20">
        <v>1000</v>
      </c>
      <c r="F30" s="21">
        <v>1002.991</v>
      </c>
      <c r="G30" s="22">
        <v>2.4400000000000002E-2</v>
      </c>
      <c r="H30" s="23">
        <v>9.5000000000000001E-2</v>
      </c>
      <c r="I30" s="24"/>
      <c r="J30" s="5"/>
    </row>
    <row r="31" spans="1:10" ht="12.95" customHeight="1">
      <c r="A31" s="18" t="s">
        <v>3508</v>
      </c>
      <c r="B31" s="19" t="s">
        <v>3509</v>
      </c>
      <c r="C31" s="15" t="s">
        <v>3510</v>
      </c>
      <c r="D31" s="15" t="s">
        <v>3256</v>
      </c>
      <c r="E31" s="20">
        <v>1000</v>
      </c>
      <c r="F31" s="21">
        <v>1002.205</v>
      </c>
      <c r="G31" s="22">
        <v>2.4400000000000002E-2</v>
      </c>
      <c r="H31" s="23">
        <v>8.6599999999999996E-2</v>
      </c>
      <c r="I31" s="24"/>
      <c r="J31" s="5"/>
    </row>
    <row r="32" spans="1:10" ht="12.95" customHeight="1">
      <c r="A32" s="18" t="s">
        <v>3621</v>
      </c>
      <c r="B32" s="19" t="s">
        <v>3622</v>
      </c>
      <c r="C32" s="15" t="s">
        <v>3623</v>
      </c>
      <c r="D32" s="15" t="s">
        <v>3498</v>
      </c>
      <c r="E32" s="20">
        <v>1000</v>
      </c>
      <c r="F32" s="21">
        <v>1001.2809999999999</v>
      </c>
      <c r="G32" s="22">
        <v>2.4299999999999999E-2</v>
      </c>
      <c r="H32" s="23">
        <v>8.2282999999999995E-2</v>
      </c>
      <c r="I32" s="24"/>
      <c r="J32" s="5"/>
    </row>
    <row r="33" spans="1:10" ht="12.95" customHeight="1">
      <c r="A33" s="18" t="s">
        <v>3515</v>
      </c>
      <c r="B33" s="19" t="s">
        <v>3516</v>
      </c>
      <c r="C33" s="15" t="s">
        <v>3517</v>
      </c>
      <c r="D33" s="15" t="s">
        <v>3518</v>
      </c>
      <c r="E33" s="20">
        <v>1000</v>
      </c>
      <c r="F33" s="21">
        <v>1000.667</v>
      </c>
      <c r="G33" s="22">
        <v>2.4299999999999999E-2</v>
      </c>
      <c r="H33" s="23">
        <v>0.10465099999999999</v>
      </c>
      <c r="I33" s="24"/>
      <c r="J33" s="5"/>
    </row>
    <row r="34" spans="1:10" ht="12.95" customHeight="1">
      <c r="A34" s="18" t="s">
        <v>2331</v>
      </c>
      <c r="B34" s="19" t="s">
        <v>2332</v>
      </c>
      <c r="C34" s="15" t="s">
        <v>2333</v>
      </c>
      <c r="D34" s="15" t="s">
        <v>2334</v>
      </c>
      <c r="E34" s="20">
        <v>1000</v>
      </c>
      <c r="F34" s="21">
        <v>998.90499999999997</v>
      </c>
      <c r="G34" s="22">
        <v>2.4299999999999999E-2</v>
      </c>
      <c r="H34" s="23">
        <v>9.8207000000000003E-2</v>
      </c>
      <c r="I34" s="24"/>
      <c r="J34" s="5"/>
    </row>
    <row r="35" spans="1:10" ht="12.95" customHeight="1">
      <c r="A35" s="18" t="s">
        <v>3566</v>
      </c>
      <c r="B35" s="19" t="s">
        <v>3567</v>
      </c>
      <c r="C35" s="15" t="s">
        <v>3568</v>
      </c>
      <c r="D35" s="15" t="s">
        <v>3514</v>
      </c>
      <c r="E35" s="20">
        <v>1000</v>
      </c>
      <c r="F35" s="21">
        <v>998.34100000000001</v>
      </c>
      <c r="G35" s="22">
        <v>2.4299999999999999E-2</v>
      </c>
      <c r="H35" s="23">
        <v>0.10219499999999999</v>
      </c>
      <c r="I35" s="24"/>
      <c r="J35" s="5"/>
    </row>
    <row r="36" spans="1:10" ht="12.95" customHeight="1">
      <c r="A36" s="18" t="s">
        <v>3249</v>
      </c>
      <c r="B36" s="19" t="s">
        <v>3250</v>
      </c>
      <c r="C36" s="15" t="s">
        <v>3251</v>
      </c>
      <c r="D36" s="15" t="s">
        <v>3252</v>
      </c>
      <c r="E36" s="20">
        <v>1000</v>
      </c>
      <c r="F36" s="21">
        <v>996.178</v>
      </c>
      <c r="G36" s="22">
        <v>2.4199999999999999E-2</v>
      </c>
      <c r="H36" s="23">
        <v>0.114909</v>
      </c>
      <c r="I36" s="24"/>
      <c r="J36" s="5"/>
    </row>
    <row r="37" spans="1:10" ht="12.95" customHeight="1">
      <c r="A37" s="18" t="s">
        <v>3511</v>
      </c>
      <c r="B37" s="19" t="s">
        <v>3512</v>
      </c>
      <c r="C37" s="15" t="s">
        <v>3513</v>
      </c>
      <c r="D37" s="15" t="s">
        <v>3514</v>
      </c>
      <c r="E37" s="20">
        <v>1000</v>
      </c>
      <c r="F37" s="21">
        <v>995.16499999999996</v>
      </c>
      <c r="G37" s="22">
        <v>2.4199999999999999E-2</v>
      </c>
      <c r="H37" s="23">
        <v>0.102849</v>
      </c>
      <c r="I37" s="24"/>
      <c r="J37" s="5"/>
    </row>
    <row r="38" spans="1:10" ht="12.95" customHeight="1">
      <c r="A38" s="18" t="s">
        <v>3525</v>
      </c>
      <c r="B38" s="19" t="s">
        <v>3526</v>
      </c>
      <c r="C38" s="15" t="s">
        <v>3527</v>
      </c>
      <c r="D38" s="15" t="s">
        <v>3528</v>
      </c>
      <c r="E38" s="20">
        <v>800</v>
      </c>
      <c r="F38" s="21">
        <v>796.36</v>
      </c>
      <c r="G38" s="22">
        <v>1.9400000000000001E-2</v>
      </c>
      <c r="H38" s="23">
        <v>0.10375</v>
      </c>
      <c r="I38" s="24"/>
      <c r="J38" s="5"/>
    </row>
    <row r="39" spans="1:10" ht="12.95" customHeight="1">
      <c r="A39" s="18" t="s">
        <v>1888</v>
      </c>
      <c r="B39" s="19" t="s">
        <v>1889</v>
      </c>
      <c r="C39" s="15" t="s">
        <v>1890</v>
      </c>
      <c r="D39" s="15" t="s">
        <v>180</v>
      </c>
      <c r="E39" s="20">
        <v>600000</v>
      </c>
      <c r="F39" s="21">
        <v>614.4384</v>
      </c>
      <c r="G39" s="22">
        <v>1.49E-2</v>
      </c>
      <c r="H39" s="23">
        <v>6.8558999999999995E-2</v>
      </c>
      <c r="I39" s="24"/>
      <c r="J39" s="5"/>
    </row>
    <row r="40" spans="1:10" ht="12.95" customHeight="1">
      <c r="A40" s="18" t="s">
        <v>3495</v>
      </c>
      <c r="B40" s="19" t="s">
        <v>3496</v>
      </c>
      <c r="C40" s="15" t="s">
        <v>3497</v>
      </c>
      <c r="D40" s="15" t="s">
        <v>3498</v>
      </c>
      <c r="E40" s="20">
        <v>400</v>
      </c>
      <c r="F40" s="21">
        <v>400.9228</v>
      </c>
      <c r="G40" s="22">
        <v>9.7000000000000003E-3</v>
      </c>
      <c r="H40" s="23">
        <v>8.3000000000000004E-2</v>
      </c>
      <c r="I40" s="24"/>
      <c r="J40" s="5"/>
    </row>
    <row r="41" spans="1:10" ht="12.95" customHeight="1">
      <c r="A41" s="18" t="s">
        <v>2952</v>
      </c>
      <c r="B41" s="19" t="s">
        <v>2953</v>
      </c>
      <c r="C41" s="15" t="s">
        <v>2954</v>
      </c>
      <c r="D41" s="15" t="s">
        <v>2955</v>
      </c>
      <c r="E41" s="20">
        <v>200</v>
      </c>
      <c r="F41" s="21">
        <v>200.13759999999999</v>
      </c>
      <c r="G41" s="22">
        <v>4.8999999999999998E-3</v>
      </c>
      <c r="H41" s="23">
        <v>8.3794999999999994E-2</v>
      </c>
      <c r="I41" s="24"/>
      <c r="J41" s="5"/>
    </row>
    <row r="42" spans="1:10" ht="12.95" customHeight="1">
      <c r="A42" s="18" t="s">
        <v>3575</v>
      </c>
      <c r="B42" s="19" t="s">
        <v>3576</v>
      </c>
      <c r="C42" s="15" t="s">
        <v>3577</v>
      </c>
      <c r="D42" s="15" t="s">
        <v>3578</v>
      </c>
      <c r="E42" s="20">
        <v>150</v>
      </c>
      <c r="F42" s="21">
        <v>166.81200000000001</v>
      </c>
      <c r="G42" s="22">
        <v>4.1000000000000003E-3</v>
      </c>
      <c r="H42" s="23">
        <v>0.10440000000000001</v>
      </c>
      <c r="I42" s="24"/>
      <c r="J42" s="5"/>
    </row>
    <row r="43" spans="1:10" ht="12.95" customHeight="1">
      <c r="A43" s="18" t="s">
        <v>3579</v>
      </c>
      <c r="B43" s="19" t="s">
        <v>3580</v>
      </c>
      <c r="C43" s="15" t="s">
        <v>3581</v>
      </c>
      <c r="D43" s="15" t="s">
        <v>3256</v>
      </c>
      <c r="E43" s="20">
        <v>70</v>
      </c>
      <c r="F43" s="21">
        <v>58.592799999999997</v>
      </c>
      <c r="G43" s="22">
        <v>1.4E-3</v>
      </c>
      <c r="H43" s="23">
        <v>9.5600000000000004E-2</v>
      </c>
      <c r="I43" s="24"/>
      <c r="J43" s="5"/>
    </row>
    <row r="44" spans="1:10" ht="12.95" customHeight="1">
      <c r="A44" s="18" t="s">
        <v>3597</v>
      </c>
      <c r="B44" s="19" t="s">
        <v>3598</v>
      </c>
      <c r="C44" s="15" t="s">
        <v>3599</v>
      </c>
      <c r="D44" s="15" t="s">
        <v>180</v>
      </c>
      <c r="E44" s="20">
        <v>50000</v>
      </c>
      <c r="F44" s="21">
        <v>51.672699999999999</v>
      </c>
      <c r="G44" s="22">
        <v>1.2999999999999999E-3</v>
      </c>
      <c r="H44" s="23">
        <v>6.7586999999999994E-2</v>
      </c>
      <c r="I44" s="24"/>
      <c r="J44" s="5"/>
    </row>
    <row r="45" spans="1:10" ht="12.95" customHeight="1">
      <c r="A45" s="18" t="s">
        <v>1995</v>
      </c>
      <c r="B45" s="19" t="s">
        <v>1996</v>
      </c>
      <c r="C45" s="15" t="s">
        <v>1997</v>
      </c>
      <c r="D45" s="15" t="s">
        <v>180</v>
      </c>
      <c r="E45" s="20">
        <v>50000</v>
      </c>
      <c r="F45" s="21">
        <v>51.560600000000001</v>
      </c>
      <c r="G45" s="22">
        <v>1.2999999999999999E-3</v>
      </c>
      <c r="H45" s="23">
        <v>6.8629999999999997E-2</v>
      </c>
      <c r="I45" s="24"/>
      <c r="J45" s="5"/>
    </row>
    <row r="46" spans="1:10" ht="12.95" customHeight="1">
      <c r="A46" s="18" t="s">
        <v>2121</v>
      </c>
      <c r="B46" s="19" t="s">
        <v>2122</v>
      </c>
      <c r="C46" s="15" t="s">
        <v>2123</v>
      </c>
      <c r="D46" s="15" t="s">
        <v>180</v>
      </c>
      <c r="E46" s="20">
        <v>6100</v>
      </c>
      <c r="F46" s="21">
        <v>6.1524000000000001</v>
      </c>
      <c r="G46" s="22">
        <v>1E-4</v>
      </c>
      <c r="H46" s="23">
        <v>6.7395999999999998E-2</v>
      </c>
      <c r="I46" s="24"/>
      <c r="J46" s="5"/>
    </row>
    <row r="47" spans="1:10" ht="12.95" customHeight="1">
      <c r="A47" s="5"/>
      <c r="B47" s="14" t="s">
        <v>184</v>
      </c>
      <c r="C47" s="15"/>
      <c r="D47" s="15"/>
      <c r="E47" s="15"/>
      <c r="F47" s="25">
        <v>37939.7209</v>
      </c>
      <c r="G47" s="26">
        <v>0.92230000000000001</v>
      </c>
      <c r="H47" s="27"/>
      <c r="I47" s="28"/>
      <c r="J47" s="5"/>
    </row>
    <row r="48" spans="1:10" ht="12.95" customHeight="1">
      <c r="A48" s="5"/>
      <c r="B48" s="29" t="s">
        <v>185</v>
      </c>
      <c r="C48" s="2"/>
      <c r="D48" s="2"/>
      <c r="E48" s="2"/>
      <c r="F48" s="27" t="s">
        <v>186</v>
      </c>
      <c r="G48" s="27" t="s">
        <v>186</v>
      </c>
      <c r="H48" s="27"/>
      <c r="I48" s="28"/>
      <c r="J48" s="5"/>
    </row>
    <row r="49" spans="1:10" ht="12.95" customHeight="1">
      <c r="A49" s="5"/>
      <c r="B49" s="29" t="s">
        <v>184</v>
      </c>
      <c r="C49" s="2"/>
      <c r="D49" s="2"/>
      <c r="E49" s="2"/>
      <c r="F49" s="27" t="s">
        <v>186</v>
      </c>
      <c r="G49" s="27" t="s">
        <v>186</v>
      </c>
      <c r="H49" s="27"/>
      <c r="I49" s="28"/>
      <c r="J49" s="5"/>
    </row>
    <row r="50" spans="1:10" ht="12.95" customHeight="1">
      <c r="A50" s="5"/>
      <c r="B50" s="29" t="s">
        <v>187</v>
      </c>
      <c r="C50" s="30"/>
      <c r="D50" s="2"/>
      <c r="E50" s="30"/>
      <c r="F50" s="25">
        <v>37939.7209</v>
      </c>
      <c r="G50" s="26">
        <v>0.92230000000000001</v>
      </c>
      <c r="H50" s="27"/>
      <c r="I50" s="28"/>
      <c r="J50" s="5"/>
    </row>
    <row r="51" spans="1:10" ht="12.95" customHeight="1">
      <c r="A51" s="5"/>
      <c r="B51" s="14" t="s">
        <v>1800</v>
      </c>
      <c r="C51" s="15"/>
      <c r="D51" s="15"/>
      <c r="E51" s="15"/>
      <c r="F51" s="15"/>
      <c r="G51" s="15"/>
      <c r="H51" s="16"/>
      <c r="I51" s="17"/>
      <c r="J51" s="5"/>
    </row>
    <row r="52" spans="1:10" ht="12.95" customHeight="1">
      <c r="A52" s="5"/>
      <c r="B52" s="14" t="s">
        <v>2204</v>
      </c>
      <c r="C52" s="15"/>
      <c r="D52" s="15"/>
      <c r="E52" s="15"/>
      <c r="F52" s="5"/>
      <c r="G52" s="16"/>
      <c r="H52" s="16"/>
      <c r="I52" s="17"/>
      <c r="J52" s="5"/>
    </row>
    <row r="53" spans="1:10" ht="12.95" customHeight="1">
      <c r="A53" s="18" t="s">
        <v>2205</v>
      </c>
      <c r="B53" s="19" t="s">
        <v>2206</v>
      </c>
      <c r="C53" s="15" t="s">
        <v>2207</v>
      </c>
      <c r="D53" s="15"/>
      <c r="E53" s="20">
        <v>1555.222</v>
      </c>
      <c r="F53" s="21">
        <v>169.684</v>
      </c>
      <c r="G53" s="22">
        <v>4.1000000000000003E-3</v>
      </c>
      <c r="H53" s="23"/>
      <c r="I53" s="24"/>
      <c r="J53" s="5"/>
    </row>
    <row r="54" spans="1:10" ht="12.95" customHeight="1">
      <c r="A54" s="5"/>
      <c r="B54" s="14" t="s">
        <v>184</v>
      </c>
      <c r="C54" s="15"/>
      <c r="D54" s="15"/>
      <c r="E54" s="15"/>
      <c r="F54" s="25">
        <v>169.684</v>
      </c>
      <c r="G54" s="26">
        <v>4.1000000000000003E-3</v>
      </c>
      <c r="H54" s="27"/>
      <c r="I54" s="28"/>
      <c r="J54" s="5"/>
    </row>
    <row r="55" spans="1:10" ht="12.95" customHeight="1">
      <c r="A55" s="5"/>
      <c r="B55" s="29" t="s">
        <v>187</v>
      </c>
      <c r="C55" s="30"/>
      <c r="D55" s="2"/>
      <c r="E55" s="30"/>
      <c r="F55" s="25">
        <v>169.684</v>
      </c>
      <c r="G55" s="26">
        <v>4.1000000000000003E-3</v>
      </c>
      <c r="H55" s="27"/>
      <c r="I55" s="28"/>
      <c r="J55" s="5"/>
    </row>
    <row r="56" spans="1:10" ht="12.95" customHeight="1">
      <c r="A56" s="5"/>
      <c r="B56" s="14" t="s">
        <v>188</v>
      </c>
      <c r="C56" s="15"/>
      <c r="D56" s="15"/>
      <c r="E56" s="15"/>
      <c r="F56" s="15"/>
      <c r="G56" s="15"/>
      <c r="H56" s="16"/>
      <c r="I56" s="17"/>
      <c r="J56" s="5"/>
    </row>
    <row r="57" spans="1:10" ht="12.95" customHeight="1">
      <c r="A57" s="18" t="s">
        <v>189</v>
      </c>
      <c r="B57" s="19" t="s">
        <v>190</v>
      </c>
      <c r="C57" s="15"/>
      <c r="D57" s="15"/>
      <c r="E57" s="20"/>
      <c r="F57" s="21">
        <v>779.7396</v>
      </c>
      <c r="G57" s="22">
        <v>1.9E-2</v>
      </c>
      <c r="H57" s="23">
        <v>6.5639324996071086E-2</v>
      </c>
      <c r="I57" s="24"/>
      <c r="J57" s="5"/>
    </row>
    <row r="58" spans="1:10" ht="12.95" customHeight="1">
      <c r="A58" s="5"/>
      <c r="B58" s="14" t="s">
        <v>184</v>
      </c>
      <c r="C58" s="15"/>
      <c r="D58" s="15"/>
      <c r="E58" s="15"/>
      <c r="F58" s="25">
        <v>779.7396</v>
      </c>
      <c r="G58" s="26">
        <v>1.9E-2</v>
      </c>
      <c r="H58" s="27"/>
      <c r="I58" s="28"/>
      <c r="J58" s="5"/>
    </row>
    <row r="59" spans="1:10" ht="12.95" customHeight="1">
      <c r="A59" s="5"/>
      <c r="B59" s="29" t="s">
        <v>185</v>
      </c>
      <c r="C59" s="2"/>
      <c r="D59" s="2"/>
      <c r="E59" s="2"/>
      <c r="F59" s="27" t="s">
        <v>186</v>
      </c>
      <c r="G59" s="27" t="s">
        <v>186</v>
      </c>
      <c r="H59" s="27"/>
      <c r="I59" s="28"/>
      <c r="J59" s="5"/>
    </row>
    <row r="60" spans="1:10" ht="12.95" customHeight="1">
      <c r="A60" s="5"/>
      <c r="B60" s="29" t="s">
        <v>184</v>
      </c>
      <c r="C60" s="2"/>
      <c r="D60" s="2"/>
      <c r="E60" s="2"/>
      <c r="F60" s="27" t="s">
        <v>186</v>
      </c>
      <c r="G60" s="27" t="s">
        <v>186</v>
      </c>
      <c r="H60" s="27"/>
      <c r="I60" s="28"/>
      <c r="J60" s="5"/>
    </row>
    <row r="61" spans="1:10" ht="12.95" customHeight="1">
      <c r="A61" s="5"/>
      <c r="B61" s="29" t="s">
        <v>187</v>
      </c>
      <c r="C61" s="30"/>
      <c r="D61" s="2"/>
      <c r="E61" s="30"/>
      <c r="F61" s="25">
        <v>779.7396</v>
      </c>
      <c r="G61" s="26">
        <v>1.9E-2</v>
      </c>
      <c r="H61" s="27"/>
      <c r="I61" s="28"/>
      <c r="J61" s="5"/>
    </row>
    <row r="62" spans="1:10" ht="12.95" customHeight="1">
      <c r="A62" s="5"/>
      <c r="B62" s="29" t="s">
        <v>191</v>
      </c>
      <c r="C62" s="15"/>
      <c r="D62" s="2"/>
      <c r="E62" s="15"/>
      <c r="F62" s="31">
        <v>1273.7295999999999</v>
      </c>
      <c r="G62" s="26">
        <v>3.09E-2</v>
      </c>
      <c r="H62" s="27"/>
      <c r="I62" s="28"/>
      <c r="J62" s="5"/>
    </row>
    <row r="63" spans="1:10" ht="12.95" customHeight="1">
      <c r="A63" s="5"/>
      <c r="B63" s="32" t="s">
        <v>192</v>
      </c>
      <c r="C63" s="33"/>
      <c r="D63" s="33"/>
      <c r="E63" s="33"/>
      <c r="F63" s="34">
        <v>41135.870000000003</v>
      </c>
      <c r="G63" s="35">
        <v>1</v>
      </c>
      <c r="H63" s="36"/>
      <c r="I63" s="37"/>
      <c r="J63" s="5"/>
    </row>
    <row r="64" spans="1:10" ht="12.95" customHeight="1">
      <c r="A64" s="5"/>
      <c r="B64" s="7"/>
      <c r="C64" s="5"/>
      <c r="D64" s="5"/>
      <c r="E64" s="5"/>
      <c r="F64" s="5"/>
      <c r="G64" s="5"/>
      <c r="H64" s="5"/>
      <c r="I64" s="5"/>
      <c r="J64" s="5"/>
    </row>
    <row r="65" spans="1:10" ht="12.95" customHeight="1">
      <c r="A65" s="5"/>
      <c r="B65" s="4" t="s">
        <v>2581</v>
      </c>
      <c r="C65" s="5"/>
      <c r="D65" s="5"/>
      <c r="E65" s="5"/>
      <c r="F65" s="5"/>
      <c r="G65" s="5"/>
      <c r="H65" s="5"/>
      <c r="I65" s="5"/>
      <c r="J65" s="5"/>
    </row>
    <row r="66" spans="1:10" ht="12.95" customHeight="1">
      <c r="A66" s="5"/>
      <c r="B66" s="4" t="s">
        <v>240</v>
      </c>
      <c r="C66" s="5"/>
      <c r="D66" s="5"/>
      <c r="E66" s="5"/>
      <c r="F66" s="5"/>
      <c r="G66" s="5"/>
      <c r="H66" s="5"/>
      <c r="I66" s="5"/>
      <c r="J66" s="5"/>
    </row>
    <row r="67" spans="1:10" ht="12.95" customHeight="1">
      <c r="A67" s="5"/>
      <c r="B67" s="4" t="s">
        <v>194</v>
      </c>
      <c r="C67" s="5"/>
      <c r="D67" s="5"/>
      <c r="E67" s="5"/>
      <c r="F67" s="5"/>
      <c r="G67" s="5"/>
      <c r="H67" s="5"/>
      <c r="I67" s="5"/>
      <c r="J67" s="5"/>
    </row>
    <row r="68" spans="1:10" ht="26.1" customHeight="1">
      <c r="A68" s="5"/>
      <c r="B68" s="76" t="s">
        <v>195</v>
      </c>
      <c r="C68" s="76"/>
      <c r="D68" s="76"/>
      <c r="E68" s="76"/>
      <c r="F68" s="76"/>
      <c r="G68" s="76"/>
      <c r="H68" s="76"/>
      <c r="I68" s="76"/>
      <c r="J68" s="5"/>
    </row>
    <row r="69" spans="1:10" ht="12.95" customHeight="1">
      <c r="A69" s="5"/>
      <c r="B69" s="76" t="s">
        <v>196</v>
      </c>
      <c r="C69" s="76"/>
      <c r="D69" s="76"/>
      <c r="E69" s="76"/>
      <c r="F69" s="76"/>
      <c r="G69" s="76"/>
      <c r="H69" s="76"/>
      <c r="I69" s="76"/>
      <c r="J69" s="5"/>
    </row>
    <row r="70" spans="1:10" ht="12.95" customHeight="1">
      <c r="A70" s="5"/>
      <c r="B70" s="76"/>
      <c r="C70" s="76"/>
      <c r="D70" s="76"/>
      <c r="E70" s="76"/>
      <c r="F70" s="76"/>
      <c r="G70" s="76"/>
      <c r="H70" s="76"/>
      <c r="I70" s="76"/>
      <c r="J70" s="5"/>
    </row>
    <row r="71" spans="1:10" ht="12.95" customHeight="1">
      <c r="A71" s="5"/>
      <c r="B71" s="76"/>
      <c r="C71" s="76"/>
      <c r="D71" s="76"/>
      <c r="E71" s="76"/>
      <c r="F71" s="76"/>
      <c r="G71" s="76"/>
      <c r="H71" s="76"/>
      <c r="I71" s="76"/>
      <c r="J71" s="5"/>
    </row>
    <row r="72" spans="1:10" ht="12.95" customHeight="1">
      <c r="A72" s="5"/>
      <c r="B72" s="76"/>
      <c r="C72" s="76"/>
      <c r="D72" s="76"/>
      <c r="E72" s="76"/>
      <c r="F72" s="76"/>
      <c r="G72" s="76"/>
      <c r="H72" s="76"/>
      <c r="I72" s="76"/>
      <c r="J72" s="5"/>
    </row>
    <row r="73" spans="1:10" ht="12.95" customHeight="1">
      <c r="A73" s="5"/>
      <c r="B73" s="76"/>
      <c r="C73" s="76"/>
      <c r="D73" s="76"/>
      <c r="E73" s="76"/>
      <c r="F73" s="76"/>
      <c r="G73" s="76"/>
      <c r="H73" s="76"/>
      <c r="I73" s="76"/>
      <c r="J73" s="5"/>
    </row>
    <row r="74" spans="1:10" ht="12.95" customHeight="1">
      <c r="A74" s="5"/>
      <c r="B74" s="5"/>
      <c r="C74" s="77" t="s">
        <v>3624</v>
      </c>
      <c r="D74" s="77"/>
      <c r="E74" s="77"/>
      <c r="F74" s="77"/>
      <c r="G74" s="5"/>
      <c r="H74" s="5"/>
      <c r="I74" s="5"/>
      <c r="J74" s="5"/>
    </row>
    <row r="75" spans="1:10" ht="12.95" customHeight="1">
      <c r="A75" s="5"/>
      <c r="B75" s="38" t="s">
        <v>200</v>
      </c>
      <c r="C75" s="77" t="s">
        <v>201</v>
      </c>
      <c r="D75" s="77"/>
      <c r="E75" s="77"/>
      <c r="F75" s="77"/>
      <c r="G75" s="5"/>
      <c r="H75" s="5"/>
      <c r="I75" s="5"/>
      <c r="J75" s="5"/>
    </row>
    <row r="76" spans="1:10" ht="135" customHeight="1">
      <c r="A76" s="5"/>
      <c r="B76" s="39"/>
      <c r="C76" s="78"/>
      <c r="D76" s="78"/>
      <c r="E76" s="5"/>
      <c r="F76" s="5"/>
      <c r="G76" s="5"/>
      <c r="H76" s="5"/>
      <c r="I76" s="5"/>
      <c r="J76" s="5"/>
    </row>
  </sheetData>
  <mergeCells count="9">
    <mergeCell ref="B73:I73"/>
    <mergeCell ref="C74:F74"/>
    <mergeCell ref="C75:F75"/>
    <mergeCell ref="C76:D76"/>
    <mergeCell ref="B68:I68"/>
    <mergeCell ref="B69:I69"/>
    <mergeCell ref="B70:I70"/>
    <mergeCell ref="B71:I71"/>
    <mergeCell ref="B72:I72"/>
  </mergeCells>
  <hyperlinks>
    <hyperlink ref="A1" location="AxisCreditRiskFund" display="AXISIOF" xr:uid="{00000000-0004-0000-2800-000000000000}"/>
    <hyperlink ref="B1" location="AxisCreditRiskFund" display="Axis Credit Risk Fund" xr:uid="{00000000-0004-0000-28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2">
    <outlinePr summaryBelow="0"/>
  </sheetPr>
  <dimension ref="A1:J96"/>
  <sheetViews>
    <sheetView topLeftCell="B65" workbookViewId="0">
      <selection activeCell="B83" sqref="B83"/>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84</v>
      </c>
      <c r="B1" s="4" t="s">
        <v>85</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287</v>
      </c>
      <c r="B7" s="19" t="s">
        <v>288</v>
      </c>
      <c r="C7" s="15" t="s">
        <v>289</v>
      </c>
      <c r="D7" s="15" t="s">
        <v>290</v>
      </c>
      <c r="E7" s="20">
        <v>6895</v>
      </c>
      <c r="F7" s="21">
        <v>543.67759999999998</v>
      </c>
      <c r="G7" s="22">
        <v>2.0400000000000001E-2</v>
      </c>
      <c r="H7" s="40"/>
      <c r="I7" s="24"/>
      <c r="J7" s="5"/>
    </row>
    <row r="8" spans="1:10" ht="12.95" customHeight="1">
      <c r="A8" s="18" t="s">
        <v>244</v>
      </c>
      <c r="B8" s="19" t="s">
        <v>245</v>
      </c>
      <c r="C8" s="15" t="s">
        <v>246</v>
      </c>
      <c r="D8" s="15" t="s">
        <v>247</v>
      </c>
      <c r="E8" s="20">
        <v>30974</v>
      </c>
      <c r="F8" s="21">
        <v>526.17079999999999</v>
      </c>
      <c r="G8" s="22">
        <v>1.9699999999999999E-2</v>
      </c>
      <c r="H8" s="40"/>
      <c r="I8" s="24"/>
      <c r="J8" s="5"/>
    </row>
    <row r="9" spans="1:10" ht="12.95" customHeight="1">
      <c r="A9" s="18" t="s">
        <v>255</v>
      </c>
      <c r="B9" s="19" t="s">
        <v>256</v>
      </c>
      <c r="C9" s="15" t="s">
        <v>257</v>
      </c>
      <c r="D9" s="15" t="s">
        <v>258</v>
      </c>
      <c r="E9" s="20">
        <v>25061</v>
      </c>
      <c r="F9" s="21">
        <v>471.0967</v>
      </c>
      <c r="G9" s="22">
        <v>1.7600000000000001E-2</v>
      </c>
      <c r="H9" s="40"/>
      <c r="I9" s="24"/>
      <c r="J9" s="5"/>
    </row>
    <row r="10" spans="1:10" ht="12.95" customHeight="1">
      <c r="A10" s="18" t="s">
        <v>248</v>
      </c>
      <c r="B10" s="19" t="s">
        <v>249</v>
      </c>
      <c r="C10" s="15" t="s">
        <v>250</v>
      </c>
      <c r="D10" s="15" t="s">
        <v>247</v>
      </c>
      <c r="E10" s="20">
        <v>35564</v>
      </c>
      <c r="F10" s="21">
        <v>445.54579999999999</v>
      </c>
      <c r="G10" s="22">
        <v>1.67E-2</v>
      </c>
      <c r="H10" s="40"/>
      <c r="I10" s="24"/>
      <c r="J10" s="5"/>
    </row>
    <row r="11" spans="1:10" ht="12.95" customHeight="1">
      <c r="A11" s="18" t="s">
        <v>251</v>
      </c>
      <c r="B11" s="19" t="s">
        <v>252</v>
      </c>
      <c r="C11" s="15" t="s">
        <v>253</v>
      </c>
      <c r="D11" s="15" t="s">
        <v>254</v>
      </c>
      <c r="E11" s="20">
        <v>32282</v>
      </c>
      <c r="F11" s="21">
        <v>408.39960000000002</v>
      </c>
      <c r="G11" s="22">
        <v>1.5299999999999999E-2</v>
      </c>
      <c r="H11" s="40"/>
      <c r="I11" s="24"/>
      <c r="J11" s="5"/>
    </row>
    <row r="12" spans="1:10" ht="12.95" customHeight="1">
      <c r="A12" s="18" t="s">
        <v>283</v>
      </c>
      <c r="B12" s="19" t="s">
        <v>284</v>
      </c>
      <c r="C12" s="15" t="s">
        <v>285</v>
      </c>
      <c r="D12" s="15" t="s">
        <v>286</v>
      </c>
      <c r="E12" s="20">
        <v>13200</v>
      </c>
      <c r="F12" s="21">
        <v>394.66019999999997</v>
      </c>
      <c r="G12" s="22">
        <v>1.4800000000000001E-2</v>
      </c>
      <c r="H12" s="40"/>
      <c r="I12" s="24"/>
      <c r="J12" s="5"/>
    </row>
    <row r="13" spans="1:10" ht="12.95" customHeight="1">
      <c r="A13" s="18" t="s">
        <v>547</v>
      </c>
      <c r="B13" s="19" t="s">
        <v>548</v>
      </c>
      <c r="C13" s="15" t="s">
        <v>549</v>
      </c>
      <c r="D13" s="15" t="s">
        <v>247</v>
      </c>
      <c r="E13" s="20">
        <v>125810</v>
      </c>
      <c r="F13" s="21">
        <v>268.46600000000001</v>
      </c>
      <c r="G13" s="22">
        <v>1.01E-2</v>
      </c>
      <c r="H13" s="40"/>
      <c r="I13" s="24"/>
      <c r="J13" s="5"/>
    </row>
    <row r="14" spans="1:10" ht="12.95" customHeight="1">
      <c r="A14" s="18" t="s">
        <v>294</v>
      </c>
      <c r="B14" s="19" t="s">
        <v>295</v>
      </c>
      <c r="C14" s="15" t="s">
        <v>296</v>
      </c>
      <c r="D14" s="15" t="s">
        <v>297</v>
      </c>
      <c r="E14" s="20">
        <v>13000</v>
      </c>
      <c r="F14" s="21">
        <v>226.71350000000001</v>
      </c>
      <c r="G14" s="22">
        <v>8.5000000000000006E-3</v>
      </c>
      <c r="H14" s="40"/>
      <c r="I14" s="24"/>
      <c r="J14" s="5"/>
    </row>
    <row r="15" spans="1:10" ht="12.95" customHeight="1">
      <c r="A15" s="18" t="s">
        <v>259</v>
      </c>
      <c r="B15" s="19" t="s">
        <v>260</v>
      </c>
      <c r="C15" s="15" t="s">
        <v>261</v>
      </c>
      <c r="D15" s="15" t="s">
        <v>262</v>
      </c>
      <c r="E15" s="20">
        <v>11411</v>
      </c>
      <c r="F15" s="21">
        <v>185.5771</v>
      </c>
      <c r="G15" s="22">
        <v>7.0000000000000001E-3</v>
      </c>
      <c r="H15" s="40"/>
      <c r="I15" s="24"/>
      <c r="J15" s="5"/>
    </row>
    <row r="16" spans="1:10" ht="12.95" customHeight="1">
      <c r="A16" s="18" t="s">
        <v>350</v>
      </c>
      <c r="B16" s="19" t="s">
        <v>351</v>
      </c>
      <c r="C16" s="15" t="s">
        <v>352</v>
      </c>
      <c r="D16" s="15" t="s">
        <v>290</v>
      </c>
      <c r="E16" s="20">
        <v>10441</v>
      </c>
      <c r="F16" s="21">
        <v>181.2662</v>
      </c>
      <c r="G16" s="22">
        <v>6.7999999999999996E-3</v>
      </c>
      <c r="H16" s="40"/>
      <c r="I16" s="24"/>
      <c r="J16" s="5"/>
    </row>
    <row r="17" spans="1:10" ht="12.95" customHeight="1">
      <c r="A17" s="18" t="s">
        <v>274</v>
      </c>
      <c r="B17" s="19" t="s">
        <v>275</v>
      </c>
      <c r="C17" s="15" t="s">
        <v>276</v>
      </c>
      <c r="D17" s="15" t="s">
        <v>247</v>
      </c>
      <c r="E17" s="20">
        <v>23110</v>
      </c>
      <c r="F17" s="21">
        <v>178.6172</v>
      </c>
      <c r="G17" s="22">
        <v>6.7000000000000002E-3</v>
      </c>
      <c r="H17" s="40"/>
      <c r="I17" s="24"/>
      <c r="J17" s="5"/>
    </row>
    <row r="18" spans="1:10" ht="12.95" customHeight="1">
      <c r="A18" s="18" t="s">
        <v>266</v>
      </c>
      <c r="B18" s="19" t="s">
        <v>267</v>
      </c>
      <c r="C18" s="15" t="s">
        <v>268</v>
      </c>
      <c r="D18" s="15" t="s">
        <v>269</v>
      </c>
      <c r="E18" s="20">
        <v>4872</v>
      </c>
      <c r="F18" s="21">
        <v>173.80369999999999</v>
      </c>
      <c r="G18" s="22">
        <v>6.4999999999999997E-3</v>
      </c>
      <c r="H18" s="40"/>
      <c r="I18" s="24"/>
      <c r="J18" s="5"/>
    </row>
    <row r="19" spans="1:10" ht="12.95" customHeight="1">
      <c r="A19" s="18" t="s">
        <v>655</v>
      </c>
      <c r="B19" s="19" t="s">
        <v>656</v>
      </c>
      <c r="C19" s="15" t="s">
        <v>657</v>
      </c>
      <c r="D19" s="15" t="s">
        <v>639</v>
      </c>
      <c r="E19" s="20">
        <v>4689</v>
      </c>
      <c r="F19" s="21">
        <v>163.35300000000001</v>
      </c>
      <c r="G19" s="22">
        <v>6.1000000000000004E-3</v>
      </c>
      <c r="H19" s="40"/>
      <c r="I19" s="24"/>
      <c r="J19" s="5"/>
    </row>
    <row r="20" spans="1:10" ht="12.95" customHeight="1">
      <c r="A20" s="18" t="s">
        <v>2285</v>
      </c>
      <c r="B20" s="19" t="s">
        <v>2286</v>
      </c>
      <c r="C20" s="15" t="s">
        <v>2287</v>
      </c>
      <c r="D20" s="15" t="s">
        <v>290</v>
      </c>
      <c r="E20" s="20">
        <v>150</v>
      </c>
      <c r="F20" s="21">
        <v>159.4915</v>
      </c>
      <c r="G20" s="22">
        <v>6.0000000000000001E-3</v>
      </c>
      <c r="H20" s="40" t="s">
        <v>5197</v>
      </c>
      <c r="I20" s="24"/>
      <c r="J20" s="5"/>
    </row>
    <row r="21" spans="1:10" ht="12.95" customHeight="1">
      <c r="A21" s="18" t="s">
        <v>722</v>
      </c>
      <c r="B21" s="19" t="s">
        <v>723</v>
      </c>
      <c r="C21" s="15" t="s">
        <v>724</v>
      </c>
      <c r="D21" s="15" t="s">
        <v>426</v>
      </c>
      <c r="E21" s="20">
        <v>25000</v>
      </c>
      <c r="F21" s="21">
        <v>154</v>
      </c>
      <c r="G21" s="22">
        <v>5.7999999999999996E-3</v>
      </c>
      <c r="H21" s="40"/>
      <c r="I21" s="24"/>
      <c r="J21" s="5"/>
    </row>
    <row r="22" spans="1:10" ht="12.95" customHeight="1">
      <c r="A22" s="18" t="s">
        <v>263</v>
      </c>
      <c r="B22" s="19" t="s">
        <v>264</v>
      </c>
      <c r="C22" s="15" t="s">
        <v>265</v>
      </c>
      <c r="D22" s="15" t="s">
        <v>258</v>
      </c>
      <c r="E22" s="20">
        <v>3666</v>
      </c>
      <c r="F22" s="21">
        <v>150.76060000000001</v>
      </c>
      <c r="G22" s="22">
        <v>5.5999999999999999E-3</v>
      </c>
      <c r="H22" s="40"/>
      <c r="I22" s="24"/>
      <c r="J22" s="5"/>
    </row>
    <row r="23" spans="1:10" ht="12.95" customHeight="1">
      <c r="A23" s="18" t="s">
        <v>378</v>
      </c>
      <c r="B23" s="19" t="s">
        <v>379</v>
      </c>
      <c r="C23" s="15" t="s">
        <v>380</v>
      </c>
      <c r="D23" s="15" t="s">
        <v>297</v>
      </c>
      <c r="E23" s="20">
        <v>10114</v>
      </c>
      <c r="F23" s="21">
        <v>149.62649999999999</v>
      </c>
      <c r="G23" s="22">
        <v>5.5999999999999999E-3</v>
      </c>
      <c r="H23" s="40"/>
      <c r="I23" s="24"/>
      <c r="J23" s="5"/>
    </row>
    <row r="24" spans="1:10" ht="12.95" customHeight="1">
      <c r="A24" s="18" t="s">
        <v>1352</v>
      </c>
      <c r="B24" s="19" t="s">
        <v>1353</v>
      </c>
      <c r="C24" s="15" t="s">
        <v>1354</v>
      </c>
      <c r="D24" s="15" t="s">
        <v>639</v>
      </c>
      <c r="E24" s="20">
        <v>29187</v>
      </c>
      <c r="F24" s="21">
        <v>149.34989999999999</v>
      </c>
      <c r="G24" s="22">
        <v>5.5999999999999999E-3</v>
      </c>
      <c r="H24" s="40"/>
      <c r="I24" s="24"/>
      <c r="J24" s="5"/>
    </row>
    <row r="25" spans="1:10" ht="12.95" customHeight="1">
      <c r="A25" s="18" t="s">
        <v>280</v>
      </c>
      <c r="B25" s="19" t="s">
        <v>281</v>
      </c>
      <c r="C25" s="15" t="s">
        <v>282</v>
      </c>
      <c r="D25" s="15" t="s">
        <v>247</v>
      </c>
      <c r="E25" s="20">
        <v>7631</v>
      </c>
      <c r="F25" s="21">
        <v>145.0882</v>
      </c>
      <c r="G25" s="22">
        <v>5.4000000000000003E-3</v>
      </c>
      <c r="H25" s="40"/>
      <c r="I25" s="24"/>
      <c r="J25" s="5"/>
    </row>
    <row r="26" spans="1:10" ht="12.95" customHeight="1">
      <c r="A26" s="18" t="s">
        <v>491</v>
      </c>
      <c r="B26" s="19" t="s">
        <v>492</v>
      </c>
      <c r="C26" s="15" t="s">
        <v>493</v>
      </c>
      <c r="D26" s="15" t="s">
        <v>290</v>
      </c>
      <c r="E26" s="20">
        <v>10886</v>
      </c>
      <c r="F26" s="21">
        <v>139.9776</v>
      </c>
      <c r="G26" s="22">
        <v>5.1999999999999998E-3</v>
      </c>
      <c r="H26" s="40"/>
      <c r="I26" s="24"/>
      <c r="J26" s="5"/>
    </row>
    <row r="27" spans="1:10" ht="12.95" customHeight="1">
      <c r="A27" s="18" t="s">
        <v>482</v>
      </c>
      <c r="B27" s="19" t="s">
        <v>483</v>
      </c>
      <c r="C27" s="15" t="s">
        <v>484</v>
      </c>
      <c r="D27" s="15" t="s">
        <v>258</v>
      </c>
      <c r="E27" s="20">
        <v>2342</v>
      </c>
      <c r="F27" s="21">
        <v>138.5094</v>
      </c>
      <c r="G27" s="22">
        <v>5.1999999999999998E-3</v>
      </c>
      <c r="H27" s="40"/>
      <c r="I27" s="24"/>
      <c r="J27" s="5"/>
    </row>
    <row r="28" spans="1:10" ht="12.95" customHeight="1">
      <c r="A28" s="18" t="s">
        <v>291</v>
      </c>
      <c r="B28" s="19" t="s">
        <v>292</v>
      </c>
      <c r="C28" s="15" t="s">
        <v>293</v>
      </c>
      <c r="D28" s="15" t="s">
        <v>273</v>
      </c>
      <c r="E28" s="20">
        <v>5375</v>
      </c>
      <c r="F28" s="21">
        <v>132.69800000000001</v>
      </c>
      <c r="G28" s="22">
        <v>5.0000000000000001E-3</v>
      </c>
      <c r="H28" s="40"/>
      <c r="I28" s="24"/>
      <c r="J28" s="5"/>
    </row>
    <row r="29" spans="1:10" ht="12.95" customHeight="1">
      <c r="A29" s="18" t="s">
        <v>423</v>
      </c>
      <c r="B29" s="19" t="s">
        <v>424</v>
      </c>
      <c r="C29" s="15" t="s">
        <v>425</v>
      </c>
      <c r="D29" s="15" t="s">
        <v>426</v>
      </c>
      <c r="E29" s="20">
        <v>18930</v>
      </c>
      <c r="F29" s="21">
        <v>120.7829</v>
      </c>
      <c r="G29" s="22">
        <v>4.4999999999999997E-3</v>
      </c>
      <c r="H29" s="40"/>
      <c r="I29" s="24"/>
      <c r="J29" s="5"/>
    </row>
    <row r="30" spans="1:10" ht="12.95" customHeight="1">
      <c r="A30" s="18" t="s">
        <v>902</v>
      </c>
      <c r="B30" s="19" t="s">
        <v>903</v>
      </c>
      <c r="C30" s="15" t="s">
        <v>904</v>
      </c>
      <c r="D30" s="15" t="s">
        <v>523</v>
      </c>
      <c r="E30" s="20">
        <v>2828</v>
      </c>
      <c r="F30" s="21">
        <v>117.3252</v>
      </c>
      <c r="G30" s="22">
        <v>4.4000000000000003E-3</v>
      </c>
      <c r="H30" s="40"/>
      <c r="I30" s="24"/>
      <c r="J30" s="5"/>
    </row>
    <row r="31" spans="1:10" ht="12.95" customHeight="1">
      <c r="A31" s="18" t="s">
        <v>494</v>
      </c>
      <c r="B31" s="19" t="s">
        <v>495</v>
      </c>
      <c r="C31" s="15" t="s">
        <v>496</v>
      </c>
      <c r="D31" s="15" t="s">
        <v>254</v>
      </c>
      <c r="E31" s="20">
        <v>38727</v>
      </c>
      <c r="F31" s="21">
        <v>101.11620000000001</v>
      </c>
      <c r="G31" s="22">
        <v>3.8E-3</v>
      </c>
      <c r="H31" s="40"/>
      <c r="I31" s="24"/>
      <c r="J31" s="5"/>
    </row>
    <row r="32" spans="1:10" ht="12.95" customHeight="1">
      <c r="A32" s="18" t="s">
        <v>312</v>
      </c>
      <c r="B32" s="19" t="s">
        <v>313</v>
      </c>
      <c r="C32" s="15" t="s">
        <v>314</v>
      </c>
      <c r="D32" s="15" t="s">
        <v>286</v>
      </c>
      <c r="E32" s="20">
        <v>11935</v>
      </c>
      <c r="F32" s="21">
        <v>85.466499999999996</v>
      </c>
      <c r="G32" s="22">
        <v>3.2000000000000002E-3</v>
      </c>
      <c r="H32" s="40"/>
      <c r="I32" s="24"/>
      <c r="J32" s="5"/>
    </row>
    <row r="33" spans="1:10" ht="12.95" customHeight="1">
      <c r="A33" s="18" t="s">
        <v>413</v>
      </c>
      <c r="B33" s="19" t="s">
        <v>414</v>
      </c>
      <c r="C33" s="15" t="s">
        <v>415</v>
      </c>
      <c r="D33" s="15" t="s">
        <v>297</v>
      </c>
      <c r="E33" s="20">
        <v>1478</v>
      </c>
      <c r="F33" s="21">
        <v>82.438400000000001</v>
      </c>
      <c r="G33" s="22">
        <v>3.0999999999999999E-3</v>
      </c>
      <c r="H33" s="40"/>
      <c r="I33" s="24"/>
      <c r="J33" s="5"/>
    </row>
    <row r="34" spans="1:10" ht="12.95" customHeight="1">
      <c r="A34" s="18" t="s">
        <v>2294</v>
      </c>
      <c r="B34" s="19" t="s">
        <v>2295</v>
      </c>
      <c r="C34" s="15" t="s">
        <v>2296</v>
      </c>
      <c r="D34" s="15" t="s">
        <v>534</v>
      </c>
      <c r="E34" s="20">
        <v>5237</v>
      </c>
      <c r="F34" s="21">
        <v>66.111900000000006</v>
      </c>
      <c r="G34" s="22">
        <v>2.5000000000000001E-3</v>
      </c>
      <c r="H34" s="40"/>
      <c r="I34" s="24"/>
      <c r="J34" s="5"/>
    </row>
    <row r="35" spans="1:10" ht="12.95" customHeight="1">
      <c r="A35" s="18" t="s">
        <v>453</v>
      </c>
      <c r="B35" s="19" t="s">
        <v>454</v>
      </c>
      <c r="C35" s="15" t="s">
        <v>455</v>
      </c>
      <c r="D35" s="15" t="s">
        <v>377</v>
      </c>
      <c r="E35" s="20">
        <v>1239</v>
      </c>
      <c r="F35" s="21">
        <v>63.556399999999996</v>
      </c>
      <c r="G35" s="22">
        <v>2.3999999999999998E-3</v>
      </c>
      <c r="H35" s="40"/>
      <c r="I35" s="24"/>
      <c r="J35" s="5"/>
    </row>
    <row r="36" spans="1:10" ht="12.95" customHeight="1">
      <c r="A36" s="18" t="s">
        <v>734</v>
      </c>
      <c r="B36" s="19" t="s">
        <v>735</v>
      </c>
      <c r="C36" s="15" t="s">
        <v>736</v>
      </c>
      <c r="D36" s="15" t="s">
        <v>534</v>
      </c>
      <c r="E36" s="20">
        <v>9733</v>
      </c>
      <c r="F36" s="21">
        <v>49.083500000000001</v>
      </c>
      <c r="G36" s="22">
        <v>1.8E-3</v>
      </c>
      <c r="H36" s="40"/>
      <c r="I36" s="24"/>
      <c r="J36" s="5"/>
    </row>
    <row r="37" spans="1:10" ht="12.95" customHeight="1">
      <c r="A37" s="18" t="s">
        <v>611</v>
      </c>
      <c r="B37" s="19" t="s">
        <v>612</v>
      </c>
      <c r="C37" s="15" t="s">
        <v>613</v>
      </c>
      <c r="D37" s="15" t="s">
        <v>290</v>
      </c>
      <c r="E37" s="20">
        <v>353</v>
      </c>
      <c r="F37" s="21">
        <v>16.297999999999998</v>
      </c>
      <c r="G37" s="22">
        <v>5.9999999999999995E-4</v>
      </c>
      <c r="H37" s="40"/>
      <c r="I37" s="24"/>
      <c r="J37" s="5"/>
    </row>
    <row r="38" spans="1:10" ht="12.95" customHeight="1">
      <c r="A38" s="18" t="s">
        <v>374</v>
      </c>
      <c r="B38" s="19" t="s">
        <v>375</v>
      </c>
      <c r="C38" s="15" t="s">
        <v>376</v>
      </c>
      <c r="D38" s="15" t="s">
        <v>377</v>
      </c>
      <c r="E38" s="20">
        <v>442</v>
      </c>
      <c r="F38" s="21">
        <v>10.224299999999999</v>
      </c>
      <c r="G38" s="22">
        <v>4.0000000000000002E-4</v>
      </c>
      <c r="H38" s="40"/>
      <c r="I38" s="24"/>
      <c r="J38" s="5"/>
    </row>
    <row r="39" spans="1:10" ht="12.95" customHeight="1">
      <c r="A39" s="18" t="s">
        <v>1139</v>
      </c>
      <c r="B39" s="19" t="s">
        <v>1140</v>
      </c>
      <c r="C39" s="15" t="s">
        <v>1141</v>
      </c>
      <c r="D39" s="15" t="s">
        <v>534</v>
      </c>
      <c r="E39" s="20">
        <v>13909</v>
      </c>
      <c r="F39" s="21">
        <v>7.8071000000000002</v>
      </c>
      <c r="G39" s="22">
        <v>2.9999999999999997E-4</v>
      </c>
      <c r="H39" s="40"/>
      <c r="I39" s="24"/>
      <c r="J39" s="5"/>
    </row>
    <row r="40" spans="1:10" ht="12.95" customHeight="1">
      <c r="A40" s="5"/>
      <c r="B40" s="14" t="s">
        <v>184</v>
      </c>
      <c r="C40" s="15"/>
      <c r="D40" s="15"/>
      <c r="E40" s="15"/>
      <c r="F40" s="25">
        <v>6207.0595999999996</v>
      </c>
      <c r="G40" s="26">
        <v>0.23250000000000001</v>
      </c>
      <c r="H40" s="27"/>
      <c r="I40" s="28"/>
      <c r="J40" s="5"/>
    </row>
    <row r="41" spans="1:10" ht="12.95" customHeight="1">
      <c r="A41" s="5"/>
      <c r="B41" s="29" t="s">
        <v>1799</v>
      </c>
      <c r="C41" s="2"/>
      <c r="D41" s="2"/>
      <c r="E41" s="2"/>
      <c r="F41" s="27" t="s">
        <v>186</v>
      </c>
      <c r="G41" s="27" t="s">
        <v>186</v>
      </c>
      <c r="H41" s="27"/>
      <c r="I41" s="28"/>
      <c r="J41" s="5"/>
    </row>
    <row r="42" spans="1:10" ht="12.95" customHeight="1">
      <c r="A42" s="5"/>
      <c r="B42" s="29" t="s">
        <v>184</v>
      </c>
      <c r="C42" s="2"/>
      <c r="D42" s="2"/>
      <c r="E42" s="2"/>
      <c r="F42" s="27" t="s">
        <v>186</v>
      </c>
      <c r="G42" s="27" t="s">
        <v>186</v>
      </c>
      <c r="H42" s="27"/>
      <c r="I42" s="28"/>
      <c r="J42" s="5"/>
    </row>
    <row r="43" spans="1:10" ht="12.95" customHeight="1">
      <c r="A43" s="5"/>
      <c r="B43" s="29" t="s">
        <v>187</v>
      </c>
      <c r="C43" s="30"/>
      <c r="D43" s="2"/>
      <c r="E43" s="30"/>
      <c r="F43" s="25">
        <v>6207.0595999999996</v>
      </c>
      <c r="G43" s="26">
        <v>0.23250000000000001</v>
      </c>
      <c r="H43" s="27"/>
      <c r="I43" s="28"/>
      <c r="J43" s="5"/>
    </row>
    <row r="44" spans="1:10" ht="12.95" customHeight="1">
      <c r="A44" s="5"/>
      <c r="B44" s="14" t="s">
        <v>175</v>
      </c>
      <c r="C44" s="15"/>
      <c r="D44" s="15"/>
      <c r="E44" s="15"/>
      <c r="F44" s="15"/>
      <c r="G44" s="15"/>
      <c r="H44" s="16"/>
      <c r="I44" s="17"/>
      <c r="J44" s="5"/>
    </row>
    <row r="45" spans="1:10" ht="12.95" customHeight="1">
      <c r="A45" s="5"/>
      <c r="B45" s="14" t="s">
        <v>176</v>
      </c>
      <c r="C45" s="15"/>
      <c r="D45" s="15"/>
      <c r="E45" s="15"/>
      <c r="F45" s="5"/>
      <c r="G45" s="16"/>
      <c r="H45" s="16"/>
      <c r="I45" s="17"/>
      <c r="J45" s="5"/>
    </row>
    <row r="46" spans="1:10" ht="12.95" customHeight="1">
      <c r="A46" s="18" t="s">
        <v>2312</v>
      </c>
      <c r="B46" s="19" t="s">
        <v>2313</v>
      </c>
      <c r="C46" s="15" t="s">
        <v>2314</v>
      </c>
      <c r="D46" s="15" t="s">
        <v>180</v>
      </c>
      <c r="E46" s="20">
        <v>2500000</v>
      </c>
      <c r="F46" s="21">
        <v>2595.9625000000001</v>
      </c>
      <c r="G46" s="22">
        <v>9.7299999999999998E-2</v>
      </c>
      <c r="H46" s="23">
        <v>7.1733000000000005E-2</v>
      </c>
      <c r="I46" s="24"/>
      <c r="J46" s="5"/>
    </row>
    <row r="47" spans="1:10" ht="12.95" customHeight="1">
      <c r="A47" s="18" t="s">
        <v>3625</v>
      </c>
      <c r="B47" s="19" t="s">
        <v>3626</v>
      </c>
      <c r="C47" s="15" t="s">
        <v>3627</v>
      </c>
      <c r="D47" s="15" t="s">
        <v>206</v>
      </c>
      <c r="E47" s="20">
        <v>2500</v>
      </c>
      <c r="F47" s="21">
        <v>2524.14</v>
      </c>
      <c r="G47" s="22">
        <v>9.4600000000000004E-2</v>
      </c>
      <c r="H47" s="23">
        <v>7.4800000000000005E-2</v>
      </c>
      <c r="I47" s="24"/>
      <c r="J47" s="5"/>
    </row>
    <row r="48" spans="1:10" ht="12.95" customHeight="1">
      <c r="A48" s="18" t="s">
        <v>2019</v>
      </c>
      <c r="B48" s="19" t="s">
        <v>2020</v>
      </c>
      <c r="C48" s="15" t="s">
        <v>2021</v>
      </c>
      <c r="D48" s="15" t="s">
        <v>180</v>
      </c>
      <c r="E48" s="20">
        <v>2500000</v>
      </c>
      <c r="F48" s="21">
        <v>2522.0450000000001</v>
      </c>
      <c r="G48" s="22">
        <v>9.4500000000000001E-2</v>
      </c>
      <c r="H48" s="23">
        <v>6.9392999999999996E-2</v>
      </c>
      <c r="I48" s="24"/>
      <c r="J48" s="5"/>
    </row>
    <row r="49" spans="1:10" ht="12.95" customHeight="1">
      <c r="A49" s="18" t="s">
        <v>2309</v>
      </c>
      <c r="B49" s="19" t="s">
        <v>2310</v>
      </c>
      <c r="C49" s="15" t="s">
        <v>2311</v>
      </c>
      <c r="D49" s="15" t="s">
        <v>180</v>
      </c>
      <c r="E49" s="20">
        <v>1500000</v>
      </c>
      <c r="F49" s="21">
        <v>1538.2515000000001</v>
      </c>
      <c r="G49" s="22">
        <v>5.7599999999999998E-2</v>
      </c>
      <c r="H49" s="23">
        <v>7.1801000000000004E-2</v>
      </c>
      <c r="I49" s="24"/>
      <c r="J49" s="5"/>
    </row>
    <row r="50" spans="1:10" ht="12.95" customHeight="1">
      <c r="A50" s="18" t="s">
        <v>2319</v>
      </c>
      <c r="B50" s="19" t="s">
        <v>2320</v>
      </c>
      <c r="C50" s="15" t="s">
        <v>2321</v>
      </c>
      <c r="D50" s="15" t="s">
        <v>206</v>
      </c>
      <c r="E50" s="20">
        <v>1500</v>
      </c>
      <c r="F50" s="21">
        <v>1521.732</v>
      </c>
      <c r="G50" s="22">
        <v>5.7000000000000002E-2</v>
      </c>
      <c r="H50" s="23">
        <v>7.3925000000000005E-2</v>
      </c>
      <c r="I50" s="24"/>
      <c r="J50" s="5"/>
    </row>
    <row r="51" spans="1:10" ht="12.95" customHeight="1">
      <c r="A51" s="18" t="s">
        <v>1907</v>
      </c>
      <c r="B51" s="19" t="s">
        <v>1908</v>
      </c>
      <c r="C51" s="15" t="s">
        <v>1909</v>
      </c>
      <c r="D51" s="15" t="s">
        <v>180</v>
      </c>
      <c r="E51" s="20">
        <v>1000000</v>
      </c>
      <c r="F51" s="21">
        <v>1006.596</v>
      </c>
      <c r="G51" s="22">
        <v>3.7699999999999997E-2</v>
      </c>
      <c r="H51" s="23">
        <v>6.8065000000000001E-2</v>
      </c>
      <c r="I51" s="24"/>
      <c r="J51" s="5"/>
    </row>
    <row r="52" spans="1:10" ht="12.95" customHeight="1">
      <c r="A52" s="18" t="s">
        <v>3557</v>
      </c>
      <c r="B52" s="19" t="s">
        <v>3558</v>
      </c>
      <c r="C52" s="15" t="s">
        <v>3559</v>
      </c>
      <c r="D52" s="15" t="s">
        <v>1922</v>
      </c>
      <c r="E52" s="20">
        <v>1000</v>
      </c>
      <c r="F52" s="21">
        <v>1002.2</v>
      </c>
      <c r="G52" s="22">
        <v>3.7499999999999999E-2</v>
      </c>
      <c r="H52" s="23">
        <v>7.8911999999999996E-2</v>
      </c>
      <c r="I52" s="24"/>
      <c r="J52" s="5"/>
    </row>
    <row r="53" spans="1:10" ht="12.95" customHeight="1">
      <c r="A53" s="18" t="s">
        <v>3551</v>
      </c>
      <c r="B53" s="19" t="s">
        <v>3552</v>
      </c>
      <c r="C53" s="15" t="s">
        <v>3553</v>
      </c>
      <c r="D53" s="15" t="s">
        <v>206</v>
      </c>
      <c r="E53" s="20">
        <v>100</v>
      </c>
      <c r="F53" s="21">
        <v>985.45</v>
      </c>
      <c r="G53" s="22">
        <v>3.6900000000000002E-2</v>
      </c>
      <c r="H53" s="23">
        <v>7.9091999999999996E-2</v>
      </c>
      <c r="I53" s="24"/>
      <c r="J53" s="5"/>
    </row>
    <row r="54" spans="1:10" ht="12.95" customHeight="1">
      <c r="A54" s="18" t="s">
        <v>2064</v>
      </c>
      <c r="B54" s="19" t="s">
        <v>2065</v>
      </c>
      <c r="C54" s="15" t="s">
        <v>2066</v>
      </c>
      <c r="D54" s="15" t="s">
        <v>180</v>
      </c>
      <c r="E54" s="20">
        <v>900000</v>
      </c>
      <c r="F54" s="21">
        <v>925.39170000000001</v>
      </c>
      <c r="G54" s="22">
        <v>3.4700000000000002E-2</v>
      </c>
      <c r="H54" s="23">
        <v>6.9570000000000007E-2</v>
      </c>
      <c r="I54" s="24"/>
      <c r="J54" s="5"/>
    </row>
    <row r="55" spans="1:10" ht="12.95" customHeight="1">
      <c r="A55" s="18" t="s">
        <v>1888</v>
      </c>
      <c r="B55" s="19" t="s">
        <v>1889</v>
      </c>
      <c r="C55" s="15" t="s">
        <v>1890</v>
      </c>
      <c r="D55" s="15" t="s">
        <v>180</v>
      </c>
      <c r="E55" s="20">
        <v>500000</v>
      </c>
      <c r="F55" s="21">
        <v>512.03200000000004</v>
      </c>
      <c r="G55" s="22">
        <v>1.9199999999999998E-2</v>
      </c>
      <c r="H55" s="23">
        <v>6.8558999999999995E-2</v>
      </c>
      <c r="I55" s="24"/>
      <c r="J55" s="5"/>
    </row>
    <row r="56" spans="1:10" ht="12.95" customHeight="1">
      <c r="A56" s="18" t="s">
        <v>3253</v>
      </c>
      <c r="B56" s="19" t="s">
        <v>3254</v>
      </c>
      <c r="C56" s="15" t="s">
        <v>3255</v>
      </c>
      <c r="D56" s="15" t="s">
        <v>3256</v>
      </c>
      <c r="E56" s="20">
        <v>500</v>
      </c>
      <c r="F56" s="21">
        <v>500.98050000000001</v>
      </c>
      <c r="G56" s="22">
        <v>1.8800000000000001E-2</v>
      </c>
      <c r="H56" s="23">
        <v>9.8981E-2</v>
      </c>
      <c r="I56" s="24"/>
      <c r="J56" s="5"/>
    </row>
    <row r="57" spans="1:10" ht="12.95" customHeight="1">
      <c r="A57" s="18" t="s">
        <v>2952</v>
      </c>
      <c r="B57" s="19" t="s">
        <v>2953</v>
      </c>
      <c r="C57" s="15" t="s">
        <v>2954</v>
      </c>
      <c r="D57" s="15" t="s">
        <v>2955</v>
      </c>
      <c r="E57" s="20">
        <v>500</v>
      </c>
      <c r="F57" s="21">
        <v>500.34399999999999</v>
      </c>
      <c r="G57" s="22">
        <v>1.8700000000000001E-2</v>
      </c>
      <c r="H57" s="23">
        <v>8.3794999999999994E-2</v>
      </c>
      <c r="I57" s="24"/>
      <c r="J57" s="5"/>
    </row>
    <row r="58" spans="1:10" ht="12.95" customHeight="1">
      <c r="A58" s="18" t="s">
        <v>3628</v>
      </c>
      <c r="B58" s="19" t="s">
        <v>3629</v>
      </c>
      <c r="C58" s="15" t="s">
        <v>3630</v>
      </c>
      <c r="D58" s="15" t="s">
        <v>2318</v>
      </c>
      <c r="E58" s="20">
        <v>500</v>
      </c>
      <c r="F58" s="21">
        <v>499.97300000000001</v>
      </c>
      <c r="G58" s="22">
        <v>1.8700000000000001E-2</v>
      </c>
      <c r="H58" s="23">
        <v>8.5000000000000006E-2</v>
      </c>
      <c r="I58" s="24"/>
      <c r="J58" s="5"/>
    </row>
    <row r="59" spans="1:10" ht="12.95" customHeight="1">
      <c r="A59" s="18" t="s">
        <v>3631</v>
      </c>
      <c r="B59" s="19" t="s">
        <v>3632</v>
      </c>
      <c r="C59" s="15" t="s">
        <v>3633</v>
      </c>
      <c r="D59" s="15" t="s">
        <v>2318</v>
      </c>
      <c r="E59" s="20">
        <v>50</v>
      </c>
      <c r="F59" s="21">
        <v>499.04849999999999</v>
      </c>
      <c r="G59" s="22">
        <v>1.8700000000000001E-2</v>
      </c>
      <c r="H59" s="23">
        <v>8.5999999999999993E-2</v>
      </c>
      <c r="I59" s="42"/>
      <c r="J59" s="5"/>
    </row>
    <row r="60" spans="1:10" ht="12.95" customHeight="1">
      <c r="A60" s="18" t="s">
        <v>3249</v>
      </c>
      <c r="B60" s="19" t="s">
        <v>3250</v>
      </c>
      <c r="C60" s="15" t="s">
        <v>3251</v>
      </c>
      <c r="D60" s="15" t="s">
        <v>3252</v>
      </c>
      <c r="E60" s="20">
        <v>500</v>
      </c>
      <c r="F60" s="21">
        <v>498.089</v>
      </c>
      <c r="G60" s="22">
        <v>1.8700000000000001E-2</v>
      </c>
      <c r="H60" s="23">
        <v>0.114909</v>
      </c>
      <c r="I60" s="42"/>
      <c r="J60" s="5"/>
    </row>
    <row r="61" spans="1:10" ht="12.95" customHeight="1">
      <c r="A61" s="18" t="s">
        <v>2929</v>
      </c>
      <c r="B61" s="19" t="s">
        <v>2930</v>
      </c>
      <c r="C61" s="15" t="s">
        <v>2931</v>
      </c>
      <c r="D61" s="15" t="s">
        <v>2932</v>
      </c>
      <c r="E61" s="20">
        <v>400</v>
      </c>
      <c r="F61" s="21">
        <v>399.92959999999999</v>
      </c>
      <c r="G61" s="22">
        <v>1.4999999999999999E-2</v>
      </c>
      <c r="H61" s="23">
        <v>9.3450000000000005E-2</v>
      </c>
      <c r="I61" s="42"/>
      <c r="J61" s="5"/>
    </row>
    <row r="62" spans="1:10" ht="12.95" customHeight="1">
      <c r="A62" s="18" t="s">
        <v>3522</v>
      </c>
      <c r="B62" s="19" t="s">
        <v>3523</v>
      </c>
      <c r="C62" s="15" t="s">
        <v>3524</v>
      </c>
      <c r="D62" s="15" t="s">
        <v>180</v>
      </c>
      <c r="E62" s="20">
        <v>300000</v>
      </c>
      <c r="F62" s="21">
        <v>310.60320000000002</v>
      </c>
      <c r="G62" s="22">
        <v>1.1599999999999999E-2</v>
      </c>
      <c r="H62" s="23">
        <v>6.9524000000000002E-2</v>
      </c>
      <c r="I62" s="42"/>
      <c r="J62" s="5"/>
    </row>
    <row r="63" spans="1:10" ht="12.95" customHeight="1">
      <c r="A63" s="18" t="s">
        <v>2364</v>
      </c>
      <c r="B63" s="19" t="s">
        <v>2365</v>
      </c>
      <c r="C63" s="15" t="s">
        <v>2366</v>
      </c>
      <c r="D63" s="15" t="s">
        <v>180</v>
      </c>
      <c r="E63" s="20">
        <v>300000</v>
      </c>
      <c r="F63" s="21">
        <v>304.32119999999998</v>
      </c>
      <c r="G63" s="22">
        <v>1.14E-2</v>
      </c>
      <c r="H63" s="23">
        <v>6.7293000000000006E-2</v>
      </c>
      <c r="I63" s="42"/>
      <c r="J63" s="5"/>
    </row>
    <row r="64" spans="1:10" ht="12.95" customHeight="1">
      <c r="A64" s="18" t="s">
        <v>3579</v>
      </c>
      <c r="B64" s="19" t="s">
        <v>3580</v>
      </c>
      <c r="C64" s="15" t="s">
        <v>3581</v>
      </c>
      <c r="D64" s="15" t="s">
        <v>3256</v>
      </c>
      <c r="E64" s="20">
        <v>70</v>
      </c>
      <c r="F64" s="21">
        <v>58.592799999999997</v>
      </c>
      <c r="G64" s="22">
        <v>2.2000000000000001E-3</v>
      </c>
      <c r="H64" s="23">
        <v>9.5600000000000004E-2</v>
      </c>
      <c r="I64" s="42"/>
      <c r="J64" s="5"/>
    </row>
    <row r="65" spans="1:10" ht="12.95" customHeight="1">
      <c r="A65" s="18" t="s">
        <v>2338</v>
      </c>
      <c r="B65" s="19" t="s">
        <v>2339</v>
      </c>
      <c r="C65" s="15" t="s">
        <v>2340</v>
      </c>
      <c r="D65" s="15" t="s">
        <v>180</v>
      </c>
      <c r="E65" s="20">
        <v>20000</v>
      </c>
      <c r="F65" s="21">
        <v>19.170300000000001</v>
      </c>
      <c r="G65" s="22">
        <v>6.9999999999999999E-4</v>
      </c>
      <c r="H65" s="23">
        <v>6.8974999999999995E-2</v>
      </c>
      <c r="I65" s="42"/>
      <c r="J65" s="5"/>
    </row>
    <row r="66" spans="1:10" ht="12.95" customHeight="1">
      <c r="A66" s="5"/>
      <c r="B66" s="14" t="s">
        <v>184</v>
      </c>
      <c r="C66" s="15"/>
      <c r="D66" s="15"/>
      <c r="E66" s="15"/>
      <c r="F66" s="25">
        <v>18724.852800000001</v>
      </c>
      <c r="G66" s="26">
        <v>0.70150000000000001</v>
      </c>
      <c r="H66" s="27"/>
      <c r="I66" s="28"/>
      <c r="J66" s="5"/>
    </row>
    <row r="67" spans="1:10" ht="12.95" customHeight="1">
      <c r="A67" s="5"/>
      <c r="B67" s="29" t="s">
        <v>185</v>
      </c>
      <c r="C67" s="2"/>
      <c r="D67" s="2"/>
      <c r="E67" s="2"/>
      <c r="F67" s="27" t="s">
        <v>186</v>
      </c>
      <c r="G67" s="27" t="s">
        <v>186</v>
      </c>
      <c r="H67" s="27"/>
      <c r="I67" s="28"/>
      <c r="J67" s="5"/>
    </row>
    <row r="68" spans="1:10" ht="12.95" customHeight="1">
      <c r="A68" s="5"/>
      <c r="B68" s="29" t="s">
        <v>184</v>
      </c>
      <c r="C68" s="2"/>
      <c r="D68" s="2"/>
      <c r="E68" s="2"/>
      <c r="F68" s="27" t="s">
        <v>186</v>
      </c>
      <c r="G68" s="27" t="s">
        <v>186</v>
      </c>
      <c r="H68" s="27"/>
      <c r="I68" s="28"/>
      <c r="J68" s="5"/>
    </row>
    <row r="69" spans="1:10" ht="12.95" customHeight="1">
      <c r="A69" s="5"/>
      <c r="B69" s="29" t="s">
        <v>187</v>
      </c>
      <c r="C69" s="30"/>
      <c r="D69" s="2"/>
      <c r="E69" s="30"/>
      <c r="F69" s="25">
        <v>18724.852800000001</v>
      </c>
      <c r="G69" s="26">
        <v>0.70150000000000001</v>
      </c>
      <c r="H69" s="27"/>
      <c r="I69" s="28"/>
      <c r="J69" s="5"/>
    </row>
    <row r="70" spans="1:10" ht="12.95" customHeight="1">
      <c r="A70" s="5"/>
      <c r="B70" s="14" t="s">
        <v>1800</v>
      </c>
      <c r="C70" s="15"/>
      <c r="D70" s="15"/>
      <c r="E70" s="15"/>
      <c r="F70" s="15"/>
      <c r="G70" s="15"/>
      <c r="H70" s="16"/>
      <c r="I70" s="17"/>
      <c r="J70" s="5"/>
    </row>
    <row r="71" spans="1:10" ht="12.95" customHeight="1">
      <c r="A71" s="5"/>
      <c r="B71" s="14" t="s">
        <v>2204</v>
      </c>
      <c r="C71" s="15"/>
      <c r="D71" s="15"/>
      <c r="E71" s="15"/>
      <c r="F71" s="5"/>
      <c r="G71" s="16"/>
      <c r="H71" s="16"/>
      <c r="I71" s="17"/>
      <c r="J71" s="5"/>
    </row>
    <row r="72" spans="1:10" ht="12.95" customHeight="1">
      <c r="A72" s="18" t="s">
        <v>2205</v>
      </c>
      <c r="B72" s="19" t="s">
        <v>2206</v>
      </c>
      <c r="C72" s="15" t="s">
        <v>2207</v>
      </c>
      <c r="D72" s="15"/>
      <c r="E72" s="20">
        <v>1092.645</v>
      </c>
      <c r="F72" s="21">
        <v>119.2141</v>
      </c>
      <c r="G72" s="22">
        <v>4.4999999999999997E-3</v>
      </c>
      <c r="H72" s="23"/>
      <c r="I72" s="42"/>
      <c r="J72" s="5"/>
    </row>
    <row r="73" spans="1:10" ht="12.95" customHeight="1">
      <c r="A73" s="5"/>
      <c r="B73" s="14" t="s">
        <v>184</v>
      </c>
      <c r="C73" s="15"/>
      <c r="D73" s="15"/>
      <c r="E73" s="15"/>
      <c r="F73" s="25">
        <v>119.2141</v>
      </c>
      <c r="G73" s="26">
        <v>4.4999999999999997E-3</v>
      </c>
      <c r="H73" s="27"/>
      <c r="I73" s="28"/>
      <c r="J73" s="5"/>
    </row>
    <row r="74" spans="1:10" ht="12.95" customHeight="1">
      <c r="A74" s="5"/>
      <c r="B74" s="29" t="s">
        <v>187</v>
      </c>
      <c r="C74" s="30"/>
      <c r="D74" s="2"/>
      <c r="E74" s="30"/>
      <c r="F74" s="25">
        <v>119.2141</v>
      </c>
      <c r="G74" s="26">
        <v>4.4999999999999997E-3</v>
      </c>
      <c r="H74" s="27"/>
      <c r="I74" s="28"/>
      <c r="J74" s="5"/>
    </row>
    <row r="75" spans="1:10" ht="12.95" customHeight="1">
      <c r="A75" s="5"/>
      <c r="B75" s="14" t="s">
        <v>188</v>
      </c>
      <c r="C75" s="15"/>
      <c r="D75" s="15"/>
      <c r="E75" s="15"/>
      <c r="F75" s="15"/>
      <c r="G75" s="15"/>
      <c r="H75" s="16"/>
      <c r="I75" s="17"/>
      <c r="J75" s="5"/>
    </row>
    <row r="76" spans="1:10" ht="12.95" customHeight="1">
      <c r="A76" s="18" t="s">
        <v>189</v>
      </c>
      <c r="B76" s="19" t="s">
        <v>190</v>
      </c>
      <c r="C76" s="15"/>
      <c r="D76" s="15"/>
      <c r="E76" s="20"/>
      <c r="F76" s="21">
        <v>302.78109999999998</v>
      </c>
      <c r="G76" s="22">
        <v>1.1299999999999999E-2</v>
      </c>
      <c r="H76" s="23">
        <v>6.5639306732940869E-2</v>
      </c>
      <c r="I76" s="42"/>
      <c r="J76" s="5"/>
    </row>
    <row r="77" spans="1:10" ht="12.95" customHeight="1">
      <c r="A77" s="5"/>
      <c r="B77" s="14" t="s">
        <v>184</v>
      </c>
      <c r="C77" s="15"/>
      <c r="D77" s="15"/>
      <c r="E77" s="15"/>
      <c r="F77" s="25">
        <v>302.78109999999998</v>
      </c>
      <c r="G77" s="26">
        <v>1.1299999999999999E-2</v>
      </c>
      <c r="H77" s="27"/>
      <c r="I77" s="28"/>
      <c r="J77" s="5"/>
    </row>
    <row r="78" spans="1:10" ht="12.95" customHeight="1">
      <c r="A78" s="5"/>
      <c r="B78" s="29" t="s">
        <v>185</v>
      </c>
      <c r="C78" s="2"/>
      <c r="D78" s="2"/>
      <c r="E78" s="2"/>
      <c r="F78" s="27" t="s">
        <v>186</v>
      </c>
      <c r="G78" s="27" t="s">
        <v>186</v>
      </c>
      <c r="H78" s="27"/>
      <c r="I78" s="28"/>
      <c r="J78" s="5"/>
    </row>
    <row r="79" spans="1:10" ht="12.95" customHeight="1">
      <c r="A79" s="5"/>
      <c r="B79" s="29" t="s">
        <v>184</v>
      </c>
      <c r="C79" s="2"/>
      <c r="D79" s="2"/>
      <c r="E79" s="2"/>
      <c r="F79" s="27" t="s">
        <v>186</v>
      </c>
      <c r="G79" s="27" t="s">
        <v>186</v>
      </c>
      <c r="H79" s="27"/>
      <c r="I79" s="28"/>
      <c r="J79" s="5"/>
    </row>
    <row r="80" spans="1:10" ht="12.95" customHeight="1">
      <c r="A80" s="5"/>
      <c r="B80" s="29" t="s">
        <v>187</v>
      </c>
      <c r="C80" s="30"/>
      <c r="D80" s="2"/>
      <c r="E80" s="30"/>
      <c r="F80" s="25">
        <v>302.78109999999998</v>
      </c>
      <c r="G80" s="26">
        <v>1.1299999999999999E-2</v>
      </c>
      <c r="H80" s="27"/>
      <c r="I80" s="28"/>
      <c r="J80" s="5"/>
    </row>
    <row r="81" spans="1:10" ht="12.95" customHeight="1">
      <c r="A81" s="5"/>
      <c r="B81" s="29" t="s">
        <v>191</v>
      </c>
      <c r="C81" s="15"/>
      <c r="D81" s="2"/>
      <c r="E81" s="15"/>
      <c r="F81" s="31">
        <v>1338.0324000000001</v>
      </c>
      <c r="G81" s="26">
        <v>5.0200000000000002E-2</v>
      </c>
      <c r="H81" s="27"/>
      <c r="I81" s="28"/>
      <c r="J81" s="5"/>
    </row>
    <row r="82" spans="1:10" ht="12.95" customHeight="1">
      <c r="A82" s="5"/>
      <c r="B82" s="32" t="s">
        <v>192</v>
      </c>
      <c r="C82" s="33"/>
      <c r="D82" s="33"/>
      <c r="E82" s="33"/>
      <c r="F82" s="34">
        <v>26691.94</v>
      </c>
      <c r="G82" s="35">
        <v>1</v>
      </c>
      <c r="H82" s="36"/>
      <c r="I82" s="37"/>
      <c r="J82" s="5"/>
    </row>
    <row r="83" spans="1:10" ht="12.95" customHeight="1">
      <c r="A83" s="5"/>
      <c r="B83" s="7"/>
      <c r="C83" s="5"/>
      <c r="D83" s="5"/>
      <c r="E83" s="5"/>
      <c r="F83" s="5"/>
      <c r="G83" s="5"/>
      <c r="H83" s="5"/>
      <c r="I83" s="5"/>
      <c r="J83" s="5"/>
    </row>
    <row r="84" spans="1:10" ht="12.95" customHeight="1">
      <c r="A84" s="5"/>
      <c r="B84" s="4" t="s">
        <v>5199</v>
      </c>
      <c r="C84" s="5"/>
      <c r="D84" s="5"/>
      <c r="E84" s="5"/>
      <c r="F84" s="5"/>
      <c r="G84" s="5"/>
      <c r="H84" s="5"/>
      <c r="I84" s="5"/>
      <c r="J84" s="5"/>
    </row>
    <row r="85" spans="1:10" ht="12.95" customHeight="1">
      <c r="A85" s="5"/>
      <c r="B85" s="4" t="s">
        <v>240</v>
      </c>
      <c r="C85" s="5"/>
      <c r="D85" s="5"/>
      <c r="E85" s="5"/>
      <c r="F85" s="5"/>
      <c r="G85" s="5"/>
      <c r="H85" s="5"/>
      <c r="I85" s="5"/>
      <c r="J85" s="5"/>
    </row>
    <row r="86" spans="1:10" ht="12.95" customHeight="1">
      <c r="A86" s="5"/>
      <c r="B86" s="4" t="s">
        <v>2344</v>
      </c>
      <c r="C86" s="5"/>
      <c r="D86" s="5"/>
      <c r="E86" s="5"/>
      <c r="F86" s="5"/>
      <c r="G86" s="5"/>
      <c r="H86" s="5"/>
      <c r="I86" s="5"/>
      <c r="J86" s="5"/>
    </row>
    <row r="87" spans="1:10" ht="12.95" customHeight="1">
      <c r="A87" s="5"/>
      <c r="B87" s="4" t="s">
        <v>194</v>
      </c>
      <c r="C87" s="5"/>
      <c r="D87" s="5"/>
      <c r="E87" s="5"/>
      <c r="F87" s="5"/>
      <c r="G87" s="5"/>
      <c r="H87" s="5"/>
      <c r="I87" s="5"/>
      <c r="J87" s="5"/>
    </row>
    <row r="88" spans="1:10" ht="26.1" customHeight="1">
      <c r="A88" s="5"/>
      <c r="B88" s="76" t="s">
        <v>195</v>
      </c>
      <c r="C88" s="76"/>
      <c r="D88" s="76"/>
      <c r="E88" s="76"/>
      <c r="F88" s="76"/>
      <c r="G88" s="76"/>
      <c r="H88" s="76"/>
      <c r="I88" s="76"/>
      <c r="J88" s="5"/>
    </row>
    <row r="89" spans="1:10" ht="12.95" customHeight="1">
      <c r="A89" s="5"/>
      <c r="B89" s="76" t="s">
        <v>196</v>
      </c>
      <c r="C89" s="76"/>
      <c r="D89" s="76"/>
      <c r="E89" s="76"/>
      <c r="F89" s="76"/>
      <c r="G89" s="76"/>
      <c r="H89" s="76"/>
      <c r="I89" s="76"/>
      <c r="J89" s="5"/>
    </row>
    <row r="90" spans="1:10" ht="12.95" customHeight="1">
      <c r="A90" s="5"/>
      <c r="B90" s="76"/>
      <c r="C90" s="76"/>
      <c r="D90" s="76"/>
      <c r="E90" s="76"/>
      <c r="F90" s="76"/>
      <c r="G90" s="76"/>
      <c r="H90" s="76"/>
      <c r="I90" s="76"/>
      <c r="J90" s="5"/>
    </row>
    <row r="91" spans="1:10" ht="12.95" customHeight="1">
      <c r="A91" s="5"/>
      <c r="B91" s="76"/>
      <c r="C91" s="76"/>
      <c r="D91" s="76"/>
      <c r="E91" s="76"/>
      <c r="F91" s="76"/>
      <c r="G91" s="76"/>
      <c r="H91" s="76"/>
      <c r="I91" s="76"/>
      <c r="J91" s="5"/>
    </row>
    <row r="92" spans="1:10" ht="12.95" customHeight="1">
      <c r="A92" s="5"/>
      <c r="B92" s="76"/>
      <c r="C92" s="76"/>
      <c r="D92" s="76"/>
      <c r="E92" s="76"/>
      <c r="F92" s="76"/>
      <c r="G92" s="76"/>
      <c r="H92" s="76"/>
      <c r="I92" s="76"/>
      <c r="J92" s="5"/>
    </row>
    <row r="93" spans="1:10" ht="12.95" customHeight="1">
      <c r="A93" s="5"/>
      <c r="B93" s="76"/>
      <c r="C93" s="76"/>
      <c r="D93" s="76"/>
      <c r="E93" s="76"/>
      <c r="F93" s="76"/>
      <c r="G93" s="76"/>
      <c r="H93" s="76"/>
      <c r="I93" s="76"/>
      <c r="J93" s="5"/>
    </row>
    <row r="94" spans="1:10" ht="12.95" customHeight="1">
      <c r="A94" s="5"/>
      <c r="B94" s="5"/>
      <c r="C94" s="77" t="s">
        <v>3634</v>
      </c>
      <c r="D94" s="77"/>
      <c r="E94" s="77"/>
      <c r="F94" s="77"/>
      <c r="G94" s="5"/>
      <c r="H94" s="5"/>
      <c r="I94" s="5"/>
      <c r="J94" s="5"/>
    </row>
    <row r="95" spans="1:10" ht="12.95" customHeight="1">
      <c r="A95" s="5"/>
      <c r="B95" s="38" t="s">
        <v>200</v>
      </c>
      <c r="C95" s="77" t="s">
        <v>201</v>
      </c>
      <c r="D95" s="77"/>
      <c r="E95" s="77"/>
      <c r="F95" s="77"/>
      <c r="G95" s="5"/>
      <c r="H95" s="5"/>
      <c r="I95" s="5"/>
      <c r="J95" s="5"/>
    </row>
    <row r="96" spans="1:10" ht="135" customHeight="1">
      <c r="A96" s="5"/>
      <c r="B96" s="39"/>
      <c r="C96" s="78"/>
      <c r="D96" s="78"/>
      <c r="E96" s="5"/>
      <c r="F96" s="5"/>
      <c r="G96" s="5"/>
      <c r="H96" s="5"/>
      <c r="I96" s="5"/>
      <c r="J96" s="5"/>
    </row>
  </sheetData>
  <mergeCells count="9">
    <mergeCell ref="B93:I93"/>
    <mergeCell ref="C94:F94"/>
    <mergeCell ref="C95:F95"/>
    <mergeCell ref="C96:D96"/>
    <mergeCell ref="B88:I88"/>
    <mergeCell ref="B89:I89"/>
    <mergeCell ref="B90:I90"/>
    <mergeCell ref="B91:I91"/>
    <mergeCell ref="B92:I92"/>
  </mergeCells>
  <hyperlinks>
    <hyperlink ref="A1" location="AxisConservativeHybridFund" display="AXISISF" xr:uid="{00000000-0004-0000-2900-000000000000}"/>
    <hyperlink ref="B1" location="AxisConservativeHybridFund" display="Axis Conservative Hybrid Fund" xr:uid="{00000000-0004-0000-29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3">
    <outlinePr summaryBelow="0"/>
  </sheetPr>
  <dimension ref="A1:J41"/>
  <sheetViews>
    <sheetView topLeftCell="B33" workbookViewId="0">
      <selection activeCell="B35" sqref="B35:I35"/>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86</v>
      </c>
      <c r="B1" s="4" t="s">
        <v>87</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175</v>
      </c>
      <c r="C5" s="15"/>
      <c r="D5" s="15"/>
      <c r="E5" s="15"/>
      <c r="F5" s="15"/>
      <c r="G5" s="15"/>
      <c r="H5" s="16"/>
      <c r="I5" s="17"/>
      <c r="J5" s="5"/>
    </row>
    <row r="6" spans="1:10" ht="12.95" customHeight="1">
      <c r="A6" s="5"/>
      <c r="B6" s="14" t="s">
        <v>176</v>
      </c>
      <c r="C6" s="15"/>
      <c r="D6" s="15"/>
      <c r="E6" s="15"/>
      <c r="F6" s="5"/>
      <c r="G6" s="16"/>
      <c r="H6" s="16"/>
      <c r="I6" s="17"/>
      <c r="J6" s="5"/>
    </row>
    <row r="7" spans="1:10" ht="12.95" customHeight="1">
      <c r="A7" s="18" t="s">
        <v>2312</v>
      </c>
      <c r="B7" s="19" t="s">
        <v>2313</v>
      </c>
      <c r="C7" s="15" t="s">
        <v>2314</v>
      </c>
      <c r="D7" s="15" t="s">
        <v>180</v>
      </c>
      <c r="E7" s="20">
        <v>22725300</v>
      </c>
      <c r="F7" s="21">
        <v>23597.6106</v>
      </c>
      <c r="G7" s="22">
        <v>0.44640000000000002</v>
      </c>
      <c r="H7" s="23">
        <v>7.1733000000000005E-2</v>
      </c>
      <c r="I7" s="24"/>
      <c r="J7" s="5"/>
    </row>
    <row r="8" spans="1:10" ht="12.95" customHeight="1">
      <c r="A8" s="18" t="s">
        <v>3635</v>
      </c>
      <c r="B8" s="19" t="s">
        <v>3636</v>
      </c>
      <c r="C8" s="15" t="s">
        <v>3637</v>
      </c>
      <c r="D8" s="15" t="s">
        <v>180</v>
      </c>
      <c r="E8" s="20">
        <v>13300000</v>
      </c>
      <c r="F8" s="21">
        <v>13847.494500000001</v>
      </c>
      <c r="G8" s="22">
        <v>0.26200000000000001</v>
      </c>
      <c r="H8" s="23">
        <v>7.1428000000000005E-2</v>
      </c>
      <c r="I8" s="24"/>
      <c r="J8" s="5"/>
    </row>
    <row r="9" spans="1:10" ht="12.95" customHeight="1">
      <c r="A9" s="18" t="s">
        <v>2309</v>
      </c>
      <c r="B9" s="19" t="s">
        <v>2310</v>
      </c>
      <c r="C9" s="15" t="s">
        <v>2311</v>
      </c>
      <c r="D9" s="15" t="s">
        <v>180</v>
      </c>
      <c r="E9" s="20">
        <v>10500000</v>
      </c>
      <c r="F9" s="21">
        <v>10767.7605</v>
      </c>
      <c r="G9" s="22">
        <v>0.20369999999999999</v>
      </c>
      <c r="H9" s="23">
        <v>7.1801000000000004E-2</v>
      </c>
      <c r="I9" s="24"/>
      <c r="J9" s="5"/>
    </row>
    <row r="10" spans="1:10" ht="12.95" customHeight="1">
      <c r="A10" s="18" t="s">
        <v>2306</v>
      </c>
      <c r="B10" s="19" t="s">
        <v>2307</v>
      </c>
      <c r="C10" s="15" t="s">
        <v>2308</v>
      </c>
      <c r="D10" s="15" t="s">
        <v>180</v>
      </c>
      <c r="E10" s="20">
        <v>1285800</v>
      </c>
      <c r="F10" s="21">
        <v>1329.3976</v>
      </c>
      <c r="G10" s="22">
        <v>2.5100000000000001E-2</v>
      </c>
      <c r="H10" s="23">
        <v>7.1452000000000002E-2</v>
      </c>
      <c r="I10" s="24"/>
      <c r="J10" s="5"/>
    </row>
    <row r="11" spans="1:10" ht="12.95" customHeight="1">
      <c r="A11" s="18" t="s">
        <v>2725</v>
      </c>
      <c r="B11" s="19" t="s">
        <v>2726</v>
      </c>
      <c r="C11" s="15" t="s">
        <v>2727</v>
      </c>
      <c r="D11" s="15" t="s">
        <v>180</v>
      </c>
      <c r="E11" s="20">
        <v>1000000</v>
      </c>
      <c r="F11" s="21">
        <v>1007.9829999999999</v>
      </c>
      <c r="G11" s="22">
        <v>1.9099999999999999E-2</v>
      </c>
      <c r="H11" s="23">
        <v>7.1487999999999996E-2</v>
      </c>
      <c r="I11" s="24"/>
      <c r="J11" s="5"/>
    </row>
    <row r="12" spans="1:10" ht="12.95" customHeight="1">
      <c r="A12" s="5"/>
      <c r="B12" s="14" t="s">
        <v>184</v>
      </c>
      <c r="C12" s="15"/>
      <c r="D12" s="15"/>
      <c r="E12" s="15"/>
      <c r="F12" s="25">
        <v>50550.246299999999</v>
      </c>
      <c r="G12" s="26">
        <v>0.95630000000000004</v>
      </c>
      <c r="H12" s="27"/>
      <c r="I12" s="28"/>
      <c r="J12" s="5"/>
    </row>
    <row r="13" spans="1:10" ht="12.95" customHeight="1">
      <c r="A13" s="5"/>
      <c r="B13" s="29" t="s">
        <v>185</v>
      </c>
      <c r="C13" s="2"/>
      <c r="D13" s="2"/>
      <c r="E13" s="2"/>
      <c r="F13" s="27" t="s">
        <v>186</v>
      </c>
      <c r="G13" s="27" t="s">
        <v>186</v>
      </c>
      <c r="H13" s="27"/>
      <c r="I13" s="28"/>
      <c r="J13" s="5"/>
    </row>
    <row r="14" spans="1:10" ht="12.95" customHeight="1">
      <c r="A14" s="5"/>
      <c r="B14" s="29" t="s">
        <v>184</v>
      </c>
      <c r="C14" s="2"/>
      <c r="D14" s="2"/>
      <c r="E14" s="2"/>
      <c r="F14" s="27" t="s">
        <v>186</v>
      </c>
      <c r="G14" s="27" t="s">
        <v>186</v>
      </c>
      <c r="H14" s="27"/>
      <c r="I14" s="28"/>
      <c r="J14" s="5"/>
    </row>
    <row r="15" spans="1:10" ht="12.95" customHeight="1">
      <c r="A15" s="5"/>
      <c r="B15" s="29" t="s">
        <v>187</v>
      </c>
      <c r="C15" s="30"/>
      <c r="D15" s="2"/>
      <c r="E15" s="30"/>
      <c r="F15" s="25">
        <v>50550.246299999999</v>
      </c>
      <c r="G15" s="26">
        <v>0.95630000000000004</v>
      </c>
      <c r="H15" s="27"/>
      <c r="I15" s="28"/>
      <c r="J15" s="5"/>
    </row>
    <row r="16" spans="1:10" ht="12.95" customHeight="1">
      <c r="A16" s="5"/>
      <c r="B16" s="14" t="s">
        <v>1800</v>
      </c>
      <c r="C16" s="15"/>
      <c r="D16" s="15"/>
      <c r="E16" s="15"/>
      <c r="F16" s="15"/>
      <c r="G16" s="15"/>
      <c r="H16" s="16"/>
      <c r="I16" s="17"/>
      <c r="J16" s="5"/>
    </row>
    <row r="17" spans="1:10" ht="12.95" customHeight="1">
      <c r="A17" s="5"/>
      <c r="B17" s="14" t="s">
        <v>2204</v>
      </c>
      <c r="C17" s="15"/>
      <c r="D17" s="15"/>
      <c r="E17" s="15"/>
      <c r="F17" s="5"/>
      <c r="G17" s="16"/>
      <c r="H17" s="16"/>
      <c r="I17" s="17"/>
      <c r="J17" s="5"/>
    </row>
    <row r="18" spans="1:10" ht="12.95" customHeight="1">
      <c r="A18" s="18" t="s">
        <v>2205</v>
      </c>
      <c r="B18" s="19" t="s">
        <v>2206</v>
      </c>
      <c r="C18" s="15" t="s">
        <v>2207</v>
      </c>
      <c r="D18" s="15"/>
      <c r="E18" s="20">
        <v>1262.2170000000001</v>
      </c>
      <c r="F18" s="21">
        <v>137.71539999999999</v>
      </c>
      <c r="G18" s="22">
        <v>2.5999999999999999E-3</v>
      </c>
      <c r="H18" s="23"/>
      <c r="I18" s="24"/>
      <c r="J18" s="5"/>
    </row>
    <row r="19" spans="1:10" ht="12.95" customHeight="1">
      <c r="A19" s="5"/>
      <c r="B19" s="14" t="s">
        <v>184</v>
      </c>
      <c r="C19" s="15"/>
      <c r="D19" s="15"/>
      <c r="E19" s="15"/>
      <c r="F19" s="25">
        <v>137.71539999999999</v>
      </c>
      <c r="G19" s="26">
        <v>2.5999999999999999E-3</v>
      </c>
      <c r="H19" s="27"/>
      <c r="I19" s="28"/>
      <c r="J19" s="5"/>
    </row>
    <row r="20" spans="1:10" ht="12.95" customHeight="1">
      <c r="A20" s="5"/>
      <c r="B20" s="29" t="s">
        <v>187</v>
      </c>
      <c r="C20" s="30"/>
      <c r="D20" s="2"/>
      <c r="E20" s="30"/>
      <c r="F20" s="25">
        <v>137.71539999999999</v>
      </c>
      <c r="G20" s="26">
        <v>2.5999999999999999E-3</v>
      </c>
      <c r="H20" s="27"/>
      <c r="I20" s="28"/>
      <c r="J20" s="5"/>
    </row>
    <row r="21" spans="1:10" ht="12.95" customHeight="1">
      <c r="A21" s="5"/>
      <c r="B21" s="14" t="s">
        <v>188</v>
      </c>
      <c r="C21" s="15"/>
      <c r="D21" s="15"/>
      <c r="E21" s="15"/>
      <c r="F21" s="15"/>
      <c r="G21" s="15"/>
      <c r="H21" s="16"/>
      <c r="I21" s="17"/>
      <c r="J21" s="5"/>
    </row>
    <row r="22" spans="1:10" ht="12.95" customHeight="1">
      <c r="A22" s="18" t="s">
        <v>189</v>
      </c>
      <c r="B22" s="19" t="s">
        <v>190</v>
      </c>
      <c r="C22" s="15"/>
      <c r="D22" s="15"/>
      <c r="E22" s="20"/>
      <c r="F22" s="21">
        <v>1157.7236</v>
      </c>
      <c r="G22" s="22">
        <v>2.1899999999999999E-2</v>
      </c>
      <c r="H22" s="23">
        <v>6.5639326822384117E-2</v>
      </c>
      <c r="I22" s="24"/>
      <c r="J22" s="5"/>
    </row>
    <row r="23" spans="1:10" ht="12.95" customHeight="1">
      <c r="A23" s="5"/>
      <c r="B23" s="14" t="s">
        <v>184</v>
      </c>
      <c r="C23" s="15"/>
      <c r="D23" s="15"/>
      <c r="E23" s="15"/>
      <c r="F23" s="25">
        <v>1157.7236</v>
      </c>
      <c r="G23" s="26">
        <v>2.1899999999999999E-2</v>
      </c>
      <c r="H23" s="27"/>
      <c r="I23" s="28"/>
      <c r="J23" s="5"/>
    </row>
    <row r="24" spans="1:10" ht="12.95" customHeight="1">
      <c r="A24" s="5"/>
      <c r="B24" s="29" t="s">
        <v>185</v>
      </c>
      <c r="C24" s="2"/>
      <c r="D24" s="2"/>
      <c r="E24" s="2"/>
      <c r="F24" s="27" t="s">
        <v>186</v>
      </c>
      <c r="G24" s="27" t="s">
        <v>186</v>
      </c>
      <c r="H24" s="27"/>
      <c r="I24" s="28"/>
      <c r="J24" s="5"/>
    </row>
    <row r="25" spans="1:10" ht="12.95" customHeight="1">
      <c r="A25" s="5"/>
      <c r="B25" s="29" t="s">
        <v>184</v>
      </c>
      <c r="C25" s="2"/>
      <c r="D25" s="2"/>
      <c r="E25" s="2"/>
      <c r="F25" s="27" t="s">
        <v>186</v>
      </c>
      <c r="G25" s="27" t="s">
        <v>186</v>
      </c>
      <c r="H25" s="27"/>
      <c r="I25" s="28"/>
      <c r="J25" s="5"/>
    </row>
    <row r="26" spans="1:10" ht="12.95" customHeight="1">
      <c r="A26" s="5"/>
      <c r="B26" s="29" t="s">
        <v>187</v>
      </c>
      <c r="C26" s="30"/>
      <c r="D26" s="2"/>
      <c r="E26" s="30"/>
      <c r="F26" s="25">
        <v>1157.7236</v>
      </c>
      <c r="G26" s="26">
        <v>2.1899999999999999E-2</v>
      </c>
      <c r="H26" s="27"/>
      <c r="I26" s="28"/>
      <c r="J26" s="5"/>
    </row>
    <row r="27" spans="1:10" ht="12.95" customHeight="1">
      <c r="A27" s="5"/>
      <c r="B27" s="29" t="s">
        <v>191</v>
      </c>
      <c r="C27" s="15"/>
      <c r="D27" s="2"/>
      <c r="E27" s="15"/>
      <c r="F27" s="31">
        <v>1016.6147</v>
      </c>
      <c r="G27" s="26">
        <v>1.9199999999999998E-2</v>
      </c>
      <c r="H27" s="27"/>
      <c r="I27" s="28"/>
      <c r="J27" s="5"/>
    </row>
    <row r="28" spans="1:10" ht="12.95" customHeight="1">
      <c r="A28" s="5"/>
      <c r="B28" s="32" t="s">
        <v>192</v>
      </c>
      <c r="C28" s="33"/>
      <c r="D28" s="33"/>
      <c r="E28" s="33"/>
      <c r="F28" s="34">
        <v>52862.3</v>
      </c>
      <c r="G28" s="35">
        <v>1</v>
      </c>
      <c r="H28" s="36"/>
      <c r="I28" s="37"/>
      <c r="J28" s="5"/>
    </row>
    <row r="29" spans="1:10" ht="12.95" customHeight="1">
      <c r="A29" s="5"/>
      <c r="B29" s="7"/>
      <c r="C29" s="5"/>
      <c r="D29" s="5"/>
      <c r="E29" s="5"/>
      <c r="F29" s="5"/>
      <c r="G29" s="5"/>
      <c r="H29" s="5"/>
      <c r="I29" s="5"/>
      <c r="J29" s="5"/>
    </row>
    <row r="30" spans="1:10" ht="12.95" customHeight="1">
      <c r="A30" s="5"/>
      <c r="B30" s="4" t="s">
        <v>193</v>
      </c>
      <c r="C30" s="5"/>
      <c r="D30" s="5"/>
      <c r="E30" s="5"/>
      <c r="F30" s="5"/>
      <c r="G30" s="5"/>
      <c r="H30" s="5"/>
      <c r="I30" s="5"/>
      <c r="J30" s="5"/>
    </row>
    <row r="31" spans="1:10" ht="12.95" customHeight="1">
      <c r="A31" s="5"/>
      <c r="B31" s="4" t="s">
        <v>194</v>
      </c>
      <c r="C31" s="5"/>
      <c r="D31" s="5"/>
      <c r="E31" s="5"/>
      <c r="F31" s="5"/>
      <c r="G31" s="5"/>
      <c r="H31" s="5"/>
      <c r="I31" s="5"/>
      <c r="J31" s="5"/>
    </row>
    <row r="32" spans="1:10" ht="26.1" customHeight="1">
      <c r="A32" s="5"/>
      <c r="B32" s="76" t="s">
        <v>195</v>
      </c>
      <c r="C32" s="76"/>
      <c r="D32" s="76"/>
      <c r="E32" s="76"/>
      <c r="F32" s="76"/>
      <c r="G32" s="76"/>
      <c r="H32" s="76"/>
      <c r="I32" s="76"/>
      <c r="J32" s="5"/>
    </row>
    <row r="33" spans="1:10" ht="12.95" customHeight="1">
      <c r="A33" s="5"/>
      <c r="B33" s="76" t="s">
        <v>196</v>
      </c>
      <c r="C33" s="76"/>
      <c r="D33" s="76"/>
      <c r="E33" s="76"/>
      <c r="F33" s="76"/>
      <c r="G33" s="76"/>
      <c r="H33" s="76"/>
      <c r="I33" s="76"/>
      <c r="J33" s="5"/>
    </row>
    <row r="34" spans="1:10" ht="12.95" customHeight="1">
      <c r="A34" s="5"/>
      <c r="B34" s="76"/>
      <c r="C34" s="76"/>
      <c r="D34" s="76"/>
      <c r="E34" s="76"/>
      <c r="F34" s="76"/>
      <c r="G34" s="76"/>
      <c r="H34" s="76"/>
      <c r="I34" s="76"/>
      <c r="J34" s="5"/>
    </row>
    <row r="35" spans="1:10" ht="12.95" customHeight="1">
      <c r="A35" s="5"/>
      <c r="B35" s="76"/>
      <c r="C35" s="76"/>
      <c r="D35" s="76"/>
      <c r="E35" s="76"/>
      <c r="F35" s="76"/>
      <c r="G35" s="76"/>
      <c r="H35" s="76"/>
      <c r="I35" s="76"/>
      <c r="J35" s="5"/>
    </row>
    <row r="36" spans="1:10" ht="12.95" customHeight="1">
      <c r="A36" s="5"/>
      <c r="B36" s="76"/>
      <c r="C36" s="76"/>
      <c r="D36" s="76"/>
      <c r="E36" s="76"/>
      <c r="F36" s="76"/>
      <c r="G36" s="76"/>
      <c r="H36" s="76"/>
      <c r="I36" s="76"/>
      <c r="J36" s="5"/>
    </row>
    <row r="37" spans="1:10" ht="12.95" customHeight="1">
      <c r="A37" s="5"/>
      <c r="B37" s="82" t="s">
        <v>5206</v>
      </c>
      <c r="C37" s="82"/>
      <c r="D37" s="82"/>
      <c r="E37" s="82"/>
      <c r="F37" s="5"/>
      <c r="G37" s="5"/>
      <c r="H37" s="5"/>
      <c r="I37" s="5"/>
      <c r="J37" s="5"/>
    </row>
    <row r="38" spans="1:10" ht="12.95" customHeight="1">
      <c r="A38" s="5"/>
      <c r="B38" s="76"/>
      <c r="C38" s="76"/>
      <c r="D38" s="76"/>
      <c r="E38" s="76"/>
      <c r="F38" s="76"/>
      <c r="G38" s="76"/>
      <c r="H38" s="76"/>
      <c r="I38" s="76"/>
      <c r="J38" s="5"/>
    </row>
    <row r="39" spans="1:10" ht="12.95" customHeight="1">
      <c r="A39" s="5"/>
      <c r="B39" s="5"/>
      <c r="C39" s="77" t="s">
        <v>3366</v>
      </c>
      <c r="D39" s="77"/>
      <c r="E39" s="77"/>
      <c r="F39" s="77"/>
      <c r="G39" s="5"/>
      <c r="H39" s="5"/>
      <c r="I39" s="5"/>
      <c r="J39" s="5"/>
    </row>
    <row r="40" spans="1:10" ht="12.95" customHeight="1">
      <c r="A40" s="5"/>
      <c r="B40" s="38" t="s">
        <v>200</v>
      </c>
      <c r="C40" s="77" t="s">
        <v>201</v>
      </c>
      <c r="D40" s="77"/>
      <c r="E40" s="77"/>
      <c r="F40" s="77"/>
      <c r="G40" s="5"/>
      <c r="H40" s="5"/>
      <c r="I40" s="5"/>
      <c r="J40" s="5"/>
    </row>
    <row r="41" spans="1:10" ht="135" customHeight="1">
      <c r="A41" s="5"/>
      <c r="B41" s="39"/>
      <c r="C41" s="78"/>
      <c r="D41" s="78"/>
      <c r="E41" s="5"/>
      <c r="F41" s="5"/>
      <c r="G41" s="5"/>
      <c r="H41" s="5"/>
      <c r="I41" s="5"/>
      <c r="J41" s="5"/>
    </row>
  </sheetData>
  <mergeCells count="10">
    <mergeCell ref="B32:I32"/>
    <mergeCell ref="B33:I33"/>
    <mergeCell ref="B34:I34"/>
    <mergeCell ref="B35:I35"/>
    <mergeCell ref="B36:I36"/>
    <mergeCell ref="B37:E37"/>
    <mergeCell ref="B38:I38"/>
    <mergeCell ref="C39:F39"/>
    <mergeCell ref="C40:F40"/>
    <mergeCell ref="C41:D41"/>
  </mergeCells>
  <hyperlinks>
    <hyperlink ref="A1" location="AxisLongDurationFund" display="AXISLDF" xr:uid="{00000000-0004-0000-2A00-000000000000}"/>
    <hyperlink ref="B1" location="AxisLongDurationFund" display="Axis Long Duration Fund" xr:uid="{00000000-0004-0000-2A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4">
    <outlinePr summaryBelow="0"/>
  </sheetPr>
  <dimension ref="A1:J189"/>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88</v>
      </c>
      <c r="B1" s="4" t="s">
        <v>89</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202</v>
      </c>
      <c r="E4" s="11" t="s">
        <v>169</v>
      </c>
      <c r="F4" s="11" t="s">
        <v>170</v>
      </c>
      <c r="G4" s="11" t="s">
        <v>171</v>
      </c>
      <c r="H4" s="11" t="s">
        <v>172</v>
      </c>
      <c r="I4" s="12" t="s">
        <v>173</v>
      </c>
      <c r="J4" s="13" t="s">
        <v>174</v>
      </c>
    </row>
    <row r="5" spans="1:10" ht="12.95" customHeight="1">
      <c r="A5" s="5"/>
      <c r="B5" s="14" t="s">
        <v>175</v>
      </c>
      <c r="C5" s="15"/>
      <c r="D5" s="15"/>
      <c r="E5" s="15"/>
      <c r="F5" s="15"/>
      <c r="G5" s="15"/>
      <c r="H5" s="16"/>
      <c r="I5" s="17"/>
      <c r="J5" s="5"/>
    </row>
    <row r="6" spans="1:10" ht="12.95" customHeight="1">
      <c r="A6" s="5"/>
      <c r="B6" s="14" t="s">
        <v>176</v>
      </c>
      <c r="C6" s="15"/>
      <c r="D6" s="15"/>
      <c r="E6" s="15"/>
      <c r="F6" s="5"/>
      <c r="G6" s="16"/>
      <c r="H6" s="16"/>
      <c r="I6" s="17"/>
      <c r="J6" s="5"/>
    </row>
    <row r="7" spans="1:10" ht="12.95" customHeight="1">
      <c r="A7" s="18" t="s">
        <v>3638</v>
      </c>
      <c r="B7" s="19" t="s">
        <v>3639</v>
      </c>
      <c r="C7" s="15" t="s">
        <v>3640</v>
      </c>
      <c r="D7" s="15" t="s">
        <v>1900</v>
      </c>
      <c r="E7" s="20">
        <v>3400</v>
      </c>
      <c r="F7" s="21">
        <v>34003.264000000003</v>
      </c>
      <c r="G7" s="22">
        <v>7.9000000000000008E-3</v>
      </c>
      <c r="H7" s="23">
        <v>7.7258499999999994E-2</v>
      </c>
      <c r="I7" s="24"/>
      <c r="J7" s="5"/>
    </row>
    <row r="8" spans="1:10" ht="12.95" customHeight="1">
      <c r="A8" s="18" t="s">
        <v>3641</v>
      </c>
      <c r="B8" s="19" t="s">
        <v>3642</v>
      </c>
      <c r="C8" s="15" t="s">
        <v>3643</v>
      </c>
      <c r="D8" s="15" t="s">
        <v>206</v>
      </c>
      <c r="E8" s="20">
        <v>15000</v>
      </c>
      <c r="F8" s="21">
        <v>14994.87</v>
      </c>
      <c r="G8" s="22">
        <v>3.5000000000000001E-3</v>
      </c>
      <c r="H8" s="23">
        <v>7.6505000000000004E-2</v>
      </c>
      <c r="I8" s="24"/>
      <c r="J8" s="5"/>
    </row>
    <row r="9" spans="1:10" ht="12.95" customHeight="1">
      <c r="A9" s="18" t="s">
        <v>3644</v>
      </c>
      <c r="B9" s="19" t="s">
        <v>3645</v>
      </c>
      <c r="C9" s="15" t="s">
        <v>3646</v>
      </c>
      <c r="D9" s="15" t="s">
        <v>206</v>
      </c>
      <c r="E9" s="20">
        <v>1250</v>
      </c>
      <c r="F9" s="21">
        <v>12482.075000000001</v>
      </c>
      <c r="G9" s="22">
        <v>2.8999999999999998E-3</v>
      </c>
      <c r="H9" s="23">
        <v>7.6746999999999996E-2</v>
      </c>
      <c r="I9" s="24"/>
      <c r="J9" s="5"/>
    </row>
    <row r="10" spans="1:10" ht="12.95" customHeight="1">
      <c r="A10" s="18" t="s">
        <v>3647</v>
      </c>
      <c r="B10" s="19" t="s">
        <v>3648</v>
      </c>
      <c r="C10" s="15" t="s">
        <v>3649</v>
      </c>
      <c r="D10" s="15" t="s">
        <v>1900</v>
      </c>
      <c r="E10" s="20">
        <v>10000</v>
      </c>
      <c r="F10" s="21">
        <v>9999.57</v>
      </c>
      <c r="G10" s="22">
        <v>2.3E-3</v>
      </c>
      <c r="H10" s="23">
        <v>8.0201999999999996E-2</v>
      </c>
      <c r="I10" s="24"/>
      <c r="J10" s="5"/>
    </row>
    <row r="11" spans="1:10" ht="12.95" customHeight="1">
      <c r="A11" s="18" t="s">
        <v>3650</v>
      </c>
      <c r="B11" s="19" t="s">
        <v>3651</v>
      </c>
      <c r="C11" s="15" t="s">
        <v>3652</v>
      </c>
      <c r="D11" s="15" t="s">
        <v>206</v>
      </c>
      <c r="E11" s="20">
        <v>1000</v>
      </c>
      <c r="F11" s="21">
        <v>9987.64</v>
      </c>
      <c r="G11" s="22">
        <v>2.3E-3</v>
      </c>
      <c r="H11" s="23">
        <v>7.3400000000000007E-2</v>
      </c>
      <c r="I11" s="24"/>
      <c r="J11" s="5"/>
    </row>
    <row r="12" spans="1:10" ht="12.95" customHeight="1">
      <c r="A12" s="18" t="s">
        <v>3653</v>
      </c>
      <c r="B12" s="19" t="s">
        <v>3654</v>
      </c>
      <c r="C12" s="15" t="s">
        <v>3655</v>
      </c>
      <c r="D12" s="15" t="s">
        <v>206</v>
      </c>
      <c r="E12" s="20">
        <v>750</v>
      </c>
      <c r="F12" s="21">
        <v>7502.1374999999998</v>
      </c>
      <c r="G12" s="22">
        <v>1.6999999999999999E-3</v>
      </c>
      <c r="H12" s="23">
        <v>7.4515999999999999E-2</v>
      </c>
      <c r="I12" s="24"/>
      <c r="J12" s="5"/>
    </row>
    <row r="13" spans="1:10" ht="12.95" customHeight="1">
      <c r="A13" s="18" t="s">
        <v>3656</v>
      </c>
      <c r="B13" s="19" t="s">
        <v>3657</v>
      </c>
      <c r="C13" s="15" t="s">
        <v>3658</v>
      </c>
      <c r="D13" s="15" t="s">
        <v>206</v>
      </c>
      <c r="E13" s="20">
        <v>600</v>
      </c>
      <c r="F13" s="21">
        <v>5998.7759999999998</v>
      </c>
      <c r="G13" s="22">
        <v>1.4E-3</v>
      </c>
      <c r="H13" s="23">
        <v>7.4801000000000006E-2</v>
      </c>
      <c r="I13" s="24"/>
      <c r="J13" s="5"/>
    </row>
    <row r="14" spans="1:10" ht="12.95" customHeight="1">
      <c r="A14" s="18" t="s">
        <v>3659</v>
      </c>
      <c r="B14" s="19" t="s">
        <v>3660</v>
      </c>
      <c r="C14" s="15" t="s">
        <v>3661</v>
      </c>
      <c r="D14" s="15" t="s">
        <v>206</v>
      </c>
      <c r="E14" s="20">
        <v>500</v>
      </c>
      <c r="F14" s="21">
        <v>5000.165</v>
      </c>
      <c r="G14" s="22">
        <v>1.1999999999999999E-3</v>
      </c>
      <c r="H14" s="23">
        <v>7.5788999999999995E-2</v>
      </c>
      <c r="I14" s="24"/>
      <c r="J14" s="5"/>
    </row>
    <row r="15" spans="1:10" ht="12.95" customHeight="1">
      <c r="A15" s="18" t="s">
        <v>3662</v>
      </c>
      <c r="B15" s="19" t="s">
        <v>3663</v>
      </c>
      <c r="C15" s="15" t="s">
        <v>3664</v>
      </c>
      <c r="D15" s="15" t="s">
        <v>1900</v>
      </c>
      <c r="E15" s="20">
        <v>500</v>
      </c>
      <c r="F15" s="21">
        <v>4990.76</v>
      </c>
      <c r="G15" s="22">
        <v>1.1999999999999999E-3</v>
      </c>
      <c r="H15" s="23">
        <v>7.4501999999999999E-2</v>
      </c>
      <c r="I15" s="24"/>
      <c r="J15" s="5"/>
    </row>
    <row r="16" spans="1:10" ht="12.95" customHeight="1">
      <c r="A16" s="18" t="s">
        <v>3665</v>
      </c>
      <c r="B16" s="19" t="s">
        <v>3666</v>
      </c>
      <c r="C16" s="15" t="s">
        <v>3667</v>
      </c>
      <c r="D16" s="15" t="s">
        <v>206</v>
      </c>
      <c r="E16" s="20">
        <v>500</v>
      </c>
      <c r="F16" s="21">
        <v>2500.4</v>
      </c>
      <c r="G16" s="22">
        <v>5.9999999999999995E-4</v>
      </c>
      <c r="H16" s="23">
        <v>7.6502000000000001E-2</v>
      </c>
      <c r="I16" s="24"/>
      <c r="J16" s="5"/>
    </row>
    <row r="17" spans="1:10" ht="12.95" customHeight="1">
      <c r="A17" s="18" t="s">
        <v>3668</v>
      </c>
      <c r="B17" s="19" t="s">
        <v>3669</v>
      </c>
      <c r="C17" s="15" t="s">
        <v>3670</v>
      </c>
      <c r="D17" s="15" t="s">
        <v>180</v>
      </c>
      <c r="E17" s="20">
        <v>500000</v>
      </c>
      <c r="F17" s="21">
        <v>500.178</v>
      </c>
      <c r="G17" s="22">
        <v>1E-4</v>
      </c>
      <c r="H17" s="23">
        <v>6.6201999999999997E-2</v>
      </c>
      <c r="I17" s="24"/>
      <c r="J17" s="5"/>
    </row>
    <row r="18" spans="1:10" ht="12.95" customHeight="1">
      <c r="A18" s="5"/>
      <c r="B18" s="14" t="s">
        <v>184</v>
      </c>
      <c r="C18" s="15"/>
      <c r="D18" s="15"/>
      <c r="E18" s="15"/>
      <c r="F18" s="25">
        <v>107959.8355</v>
      </c>
      <c r="G18" s="26">
        <v>2.5100000000000001E-2</v>
      </c>
      <c r="H18" s="27"/>
      <c r="I18" s="28"/>
      <c r="J18" s="5"/>
    </row>
    <row r="19" spans="1:10" ht="12.95" customHeight="1">
      <c r="A19" s="5"/>
      <c r="B19" s="29" t="s">
        <v>185</v>
      </c>
      <c r="C19" s="2"/>
      <c r="D19" s="2"/>
      <c r="E19" s="2"/>
      <c r="F19" s="27" t="s">
        <v>186</v>
      </c>
      <c r="G19" s="27" t="s">
        <v>186</v>
      </c>
      <c r="H19" s="27"/>
      <c r="I19" s="28"/>
      <c r="J19" s="5"/>
    </row>
    <row r="20" spans="1:10" ht="12.95" customHeight="1">
      <c r="A20" s="5"/>
      <c r="B20" s="29" t="s">
        <v>184</v>
      </c>
      <c r="C20" s="2"/>
      <c r="D20" s="2"/>
      <c r="E20" s="2"/>
      <c r="F20" s="27" t="s">
        <v>186</v>
      </c>
      <c r="G20" s="27" t="s">
        <v>186</v>
      </c>
      <c r="H20" s="27"/>
      <c r="I20" s="28"/>
      <c r="J20" s="5"/>
    </row>
    <row r="21" spans="1:10" ht="12.95" customHeight="1">
      <c r="A21" s="5"/>
      <c r="B21" s="29" t="s">
        <v>187</v>
      </c>
      <c r="C21" s="30"/>
      <c r="D21" s="2"/>
      <c r="E21" s="30"/>
      <c r="F21" s="25">
        <v>107959.8355</v>
      </c>
      <c r="G21" s="26">
        <v>2.5100000000000001E-2</v>
      </c>
      <c r="H21" s="27"/>
      <c r="I21" s="28"/>
      <c r="J21" s="5"/>
    </row>
    <row r="22" spans="1:10" ht="12.95" customHeight="1">
      <c r="A22" s="5"/>
      <c r="B22" s="14" t="s">
        <v>1880</v>
      </c>
      <c r="C22" s="15"/>
      <c r="D22" s="15"/>
      <c r="E22" s="15"/>
      <c r="F22" s="15"/>
      <c r="G22" s="15"/>
      <c r="H22" s="16"/>
      <c r="I22" s="17"/>
      <c r="J22" s="5"/>
    </row>
    <row r="23" spans="1:10" ht="12.95" customHeight="1">
      <c r="A23" s="5"/>
      <c r="B23" s="14" t="s">
        <v>2187</v>
      </c>
      <c r="C23" s="15"/>
      <c r="D23" s="15"/>
      <c r="E23" s="15"/>
      <c r="F23" s="5"/>
      <c r="G23" s="16"/>
      <c r="H23" s="16"/>
      <c r="I23" s="17"/>
      <c r="J23" s="5"/>
    </row>
    <row r="24" spans="1:10" ht="12.95" customHeight="1">
      <c r="A24" s="18" t="s">
        <v>3671</v>
      </c>
      <c r="B24" s="19" t="s">
        <v>3672</v>
      </c>
      <c r="C24" s="15" t="s">
        <v>3673</v>
      </c>
      <c r="D24" s="15" t="s">
        <v>2195</v>
      </c>
      <c r="E24" s="20">
        <v>19500</v>
      </c>
      <c r="F24" s="21">
        <v>96615.967499999999</v>
      </c>
      <c r="G24" s="22">
        <v>2.2499999999999999E-2</v>
      </c>
      <c r="H24" s="23">
        <v>7.2600999999999999E-2</v>
      </c>
      <c r="I24" s="24"/>
      <c r="J24" s="5"/>
    </row>
    <row r="25" spans="1:10" ht="12.95" customHeight="1">
      <c r="A25" s="18" t="s">
        <v>3674</v>
      </c>
      <c r="B25" s="19" t="s">
        <v>3675</v>
      </c>
      <c r="C25" s="15" t="s">
        <v>3676</v>
      </c>
      <c r="D25" s="15" t="s">
        <v>2191</v>
      </c>
      <c r="E25" s="20">
        <v>15000</v>
      </c>
      <c r="F25" s="21">
        <v>74613.074999999997</v>
      </c>
      <c r="G25" s="22">
        <v>1.7299999999999999E-2</v>
      </c>
      <c r="H25" s="23">
        <v>7.2800000000000004E-2</v>
      </c>
      <c r="I25" s="24"/>
      <c r="J25" s="5"/>
    </row>
    <row r="26" spans="1:10" ht="12.95" customHeight="1">
      <c r="A26" s="18" t="s">
        <v>3677</v>
      </c>
      <c r="B26" s="19" t="s">
        <v>3678</v>
      </c>
      <c r="C26" s="15" t="s">
        <v>3679</v>
      </c>
      <c r="D26" s="15" t="s">
        <v>2191</v>
      </c>
      <c r="E26" s="20">
        <v>15000</v>
      </c>
      <c r="F26" s="21">
        <v>74511.600000000006</v>
      </c>
      <c r="G26" s="22">
        <v>1.7299999999999999E-2</v>
      </c>
      <c r="H26" s="23">
        <v>7.2498999999999994E-2</v>
      </c>
      <c r="I26" s="24"/>
      <c r="J26" s="5"/>
    </row>
    <row r="27" spans="1:10" ht="12.95" customHeight="1">
      <c r="A27" s="18" t="s">
        <v>3680</v>
      </c>
      <c r="B27" s="19" t="s">
        <v>3681</v>
      </c>
      <c r="C27" s="15" t="s">
        <v>3682</v>
      </c>
      <c r="D27" s="15" t="s">
        <v>2191</v>
      </c>
      <c r="E27" s="20">
        <v>15000</v>
      </c>
      <c r="F27" s="21">
        <v>74509.574999999997</v>
      </c>
      <c r="G27" s="22">
        <v>1.7299999999999999E-2</v>
      </c>
      <c r="H27" s="23">
        <v>7.2799500000000003E-2</v>
      </c>
      <c r="I27" s="24"/>
      <c r="J27" s="5"/>
    </row>
    <row r="28" spans="1:10" ht="12.95" customHeight="1">
      <c r="A28" s="18" t="s">
        <v>3683</v>
      </c>
      <c r="B28" s="19" t="s">
        <v>3684</v>
      </c>
      <c r="C28" s="15" t="s">
        <v>3685</v>
      </c>
      <c r="D28" s="15" t="s">
        <v>2191</v>
      </c>
      <c r="E28" s="20">
        <v>15000</v>
      </c>
      <c r="F28" s="21">
        <v>74404.800000000003</v>
      </c>
      <c r="G28" s="22">
        <v>1.7299999999999999E-2</v>
      </c>
      <c r="H28" s="23">
        <v>7.2999999999999995E-2</v>
      </c>
      <c r="I28" s="24"/>
      <c r="J28" s="5"/>
    </row>
    <row r="29" spans="1:10" ht="12.95" customHeight="1">
      <c r="A29" s="18" t="s">
        <v>3686</v>
      </c>
      <c r="B29" s="19" t="s">
        <v>3687</v>
      </c>
      <c r="C29" s="15" t="s">
        <v>3688</v>
      </c>
      <c r="D29" s="15" t="s">
        <v>2195</v>
      </c>
      <c r="E29" s="20">
        <v>15000</v>
      </c>
      <c r="F29" s="21">
        <v>73747.274999999994</v>
      </c>
      <c r="G29" s="22">
        <v>1.7100000000000001E-2</v>
      </c>
      <c r="H29" s="23">
        <v>7.4700677218814779E-2</v>
      </c>
      <c r="I29" s="24"/>
      <c r="J29" s="5"/>
    </row>
    <row r="30" spans="1:10" ht="12.95" customHeight="1">
      <c r="A30" s="18" t="s">
        <v>3176</v>
      </c>
      <c r="B30" s="19" t="s">
        <v>3177</v>
      </c>
      <c r="C30" s="15" t="s">
        <v>3178</v>
      </c>
      <c r="D30" s="15" t="s">
        <v>2195</v>
      </c>
      <c r="E30" s="20">
        <v>14500</v>
      </c>
      <c r="F30" s="21">
        <v>71725.41</v>
      </c>
      <c r="G30" s="22">
        <v>1.67E-2</v>
      </c>
      <c r="H30" s="23">
        <v>7.2998999999999994E-2</v>
      </c>
      <c r="I30" s="24"/>
      <c r="J30" s="5"/>
    </row>
    <row r="31" spans="1:10" ht="12.95" customHeight="1">
      <c r="A31" s="18" t="s">
        <v>3689</v>
      </c>
      <c r="B31" s="19" t="s">
        <v>3690</v>
      </c>
      <c r="C31" s="15" t="s">
        <v>3691</v>
      </c>
      <c r="D31" s="15" t="s">
        <v>2191</v>
      </c>
      <c r="E31" s="20">
        <v>13500</v>
      </c>
      <c r="F31" s="21">
        <v>66978.967499999999</v>
      </c>
      <c r="G31" s="22">
        <v>1.5599999999999999E-2</v>
      </c>
      <c r="H31" s="23">
        <v>7.2800000000000004E-2</v>
      </c>
      <c r="I31" s="24"/>
      <c r="J31" s="5"/>
    </row>
    <row r="32" spans="1:10" ht="12.95" customHeight="1">
      <c r="A32" s="18" t="s">
        <v>3692</v>
      </c>
      <c r="B32" s="19" t="s">
        <v>3693</v>
      </c>
      <c r="C32" s="15" t="s">
        <v>3694</v>
      </c>
      <c r="D32" s="15" t="s">
        <v>2195</v>
      </c>
      <c r="E32" s="20">
        <v>13000</v>
      </c>
      <c r="F32" s="21">
        <v>64020.644999999997</v>
      </c>
      <c r="G32" s="22">
        <v>1.49E-2</v>
      </c>
      <c r="H32" s="23">
        <v>7.4450000000000002E-2</v>
      </c>
      <c r="I32" s="24"/>
      <c r="J32" s="5"/>
    </row>
    <row r="33" spans="1:10" ht="12.95" customHeight="1">
      <c r="A33" s="18" t="s">
        <v>3695</v>
      </c>
      <c r="B33" s="19" t="s">
        <v>3696</v>
      </c>
      <c r="C33" s="15" t="s">
        <v>3697</v>
      </c>
      <c r="D33" s="15" t="s">
        <v>2191</v>
      </c>
      <c r="E33" s="20">
        <v>11000</v>
      </c>
      <c r="F33" s="21">
        <v>54565.885000000002</v>
      </c>
      <c r="G33" s="22">
        <v>1.2699999999999999E-2</v>
      </c>
      <c r="H33" s="23">
        <v>7.2598999999999997E-2</v>
      </c>
      <c r="I33" s="24"/>
      <c r="J33" s="5"/>
    </row>
    <row r="34" spans="1:10" ht="12.95" customHeight="1">
      <c r="A34" s="18" t="s">
        <v>3698</v>
      </c>
      <c r="B34" s="19" t="s">
        <v>3699</v>
      </c>
      <c r="C34" s="15" t="s">
        <v>3700</v>
      </c>
      <c r="D34" s="15" t="s">
        <v>2195</v>
      </c>
      <c r="E34" s="20">
        <v>10800</v>
      </c>
      <c r="F34" s="21">
        <v>53710.775999999998</v>
      </c>
      <c r="G34" s="22">
        <v>1.2500000000000001E-2</v>
      </c>
      <c r="H34" s="23">
        <v>7.2800000000000004E-2</v>
      </c>
      <c r="I34" s="24"/>
      <c r="J34" s="5"/>
    </row>
    <row r="35" spans="1:10" ht="12.95" customHeight="1">
      <c r="A35" s="18" t="s">
        <v>3701</v>
      </c>
      <c r="B35" s="19" t="s">
        <v>3702</v>
      </c>
      <c r="C35" s="15" t="s">
        <v>3703</v>
      </c>
      <c r="D35" s="15" t="s">
        <v>3194</v>
      </c>
      <c r="E35" s="20">
        <v>10000</v>
      </c>
      <c r="F35" s="21">
        <v>49742.05</v>
      </c>
      <c r="G35" s="22">
        <v>1.1599999999999999E-2</v>
      </c>
      <c r="H35" s="23">
        <v>7.2800000000000004E-2</v>
      </c>
      <c r="I35" s="24"/>
      <c r="J35" s="5"/>
    </row>
    <row r="36" spans="1:10" ht="12.95" customHeight="1">
      <c r="A36" s="18" t="s">
        <v>3704</v>
      </c>
      <c r="B36" s="19" t="s">
        <v>3705</v>
      </c>
      <c r="C36" s="15" t="s">
        <v>3706</v>
      </c>
      <c r="D36" s="15" t="s">
        <v>3194</v>
      </c>
      <c r="E36" s="20">
        <v>10000</v>
      </c>
      <c r="F36" s="21">
        <v>49251.15</v>
      </c>
      <c r="G36" s="22">
        <v>1.14E-2</v>
      </c>
      <c r="H36" s="23">
        <v>7.3997999999999994E-2</v>
      </c>
      <c r="I36" s="24"/>
      <c r="J36" s="5"/>
    </row>
    <row r="37" spans="1:10" ht="12.95" customHeight="1">
      <c r="A37" s="18" t="s">
        <v>3707</v>
      </c>
      <c r="B37" s="19" t="s">
        <v>3708</v>
      </c>
      <c r="C37" s="15" t="s">
        <v>3709</v>
      </c>
      <c r="D37" s="15" t="s">
        <v>2191</v>
      </c>
      <c r="E37" s="20">
        <v>9500</v>
      </c>
      <c r="F37" s="21">
        <v>47270.907500000001</v>
      </c>
      <c r="G37" s="22">
        <v>1.0999999999999999E-2</v>
      </c>
      <c r="H37" s="23">
        <v>7.3705000000000007E-2</v>
      </c>
      <c r="I37" s="24"/>
      <c r="J37" s="5"/>
    </row>
    <row r="38" spans="1:10" ht="12.95" customHeight="1">
      <c r="A38" s="18" t="s">
        <v>3710</v>
      </c>
      <c r="B38" s="19" t="s">
        <v>3711</v>
      </c>
      <c r="C38" s="15" t="s">
        <v>3712</v>
      </c>
      <c r="D38" s="15" t="s">
        <v>2191</v>
      </c>
      <c r="E38" s="20">
        <v>9500</v>
      </c>
      <c r="F38" s="21">
        <v>47246.254999999997</v>
      </c>
      <c r="G38" s="22">
        <v>1.0999999999999999E-2</v>
      </c>
      <c r="H38" s="23">
        <v>7.2599999999999998E-2</v>
      </c>
      <c r="I38" s="24"/>
      <c r="J38" s="5"/>
    </row>
    <row r="39" spans="1:10" ht="12.95" customHeight="1">
      <c r="A39" s="18" t="s">
        <v>3713</v>
      </c>
      <c r="B39" s="19" t="s">
        <v>3714</v>
      </c>
      <c r="C39" s="15" t="s">
        <v>3715</v>
      </c>
      <c r="D39" s="15" t="s">
        <v>3194</v>
      </c>
      <c r="E39" s="20">
        <v>8700</v>
      </c>
      <c r="F39" s="21">
        <v>43292.766000000003</v>
      </c>
      <c r="G39" s="22">
        <v>1.01E-2</v>
      </c>
      <c r="H39" s="23">
        <v>7.2799000000000003E-2</v>
      </c>
      <c r="I39" s="24"/>
      <c r="J39" s="5"/>
    </row>
    <row r="40" spans="1:10" ht="12.95" customHeight="1">
      <c r="A40" s="18" t="s">
        <v>3716</v>
      </c>
      <c r="B40" s="19" t="s">
        <v>3717</v>
      </c>
      <c r="C40" s="15" t="s">
        <v>3718</v>
      </c>
      <c r="D40" s="15" t="s">
        <v>2191</v>
      </c>
      <c r="E40" s="20">
        <v>8000</v>
      </c>
      <c r="F40" s="21">
        <v>39699.919999999998</v>
      </c>
      <c r="G40" s="22">
        <v>9.1999999999999998E-3</v>
      </c>
      <c r="H40" s="23">
        <v>7.2599499999999997E-2</v>
      </c>
      <c r="I40" s="24"/>
      <c r="J40" s="5"/>
    </row>
    <row r="41" spans="1:10" ht="12.95" customHeight="1">
      <c r="A41" s="18" t="s">
        <v>3173</v>
      </c>
      <c r="B41" s="19" t="s">
        <v>3174</v>
      </c>
      <c r="C41" s="15" t="s">
        <v>3175</v>
      </c>
      <c r="D41" s="15" t="s">
        <v>2191</v>
      </c>
      <c r="E41" s="20">
        <v>8000</v>
      </c>
      <c r="F41" s="21">
        <v>39683.4</v>
      </c>
      <c r="G41" s="22">
        <v>9.1999999999999998E-3</v>
      </c>
      <c r="H41" s="23">
        <v>7.2798000000000002E-2</v>
      </c>
      <c r="I41" s="24"/>
      <c r="J41" s="5"/>
    </row>
    <row r="42" spans="1:10" ht="12.95" customHeight="1">
      <c r="A42" s="18" t="s">
        <v>2196</v>
      </c>
      <c r="B42" s="19" t="s">
        <v>2197</v>
      </c>
      <c r="C42" s="15" t="s">
        <v>2198</v>
      </c>
      <c r="D42" s="15" t="s">
        <v>2195</v>
      </c>
      <c r="E42" s="20">
        <v>7500</v>
      </c>
      <c r="F42" s="21">
        <v>37322.1</v>
      </c>
      <c r="G42" s="22">
        <v>8.6999999999999994E-3</v>
      </c>
      <c r="H42" s="23">
        <v>7.2497000000000006E-2</v>
      </c>
      <c r="I42" s="24"/>
      <c r="J42" s="5"/>
    </row>
    <row r="43" spans="1:10" ht="12.95" customHeight="1">
      <c r="A43" s="18" t="s">
        <v>3170</v>
      </c>
      <c r="B43" s="19" t="s">
        <v>3171</v>
      </c>
      <c r="C43" s="15" t="s">
        <v>3172</v>
      </c>
      <c r="D43" s="15" t="s">
        <v>2195</v>
      </c>
      <c r="E43" s="20">
        <v>6500</v>
      </c>
      <c r="F43" s="21">
        <v>32344.747500000001</v>
      </c>
      <c r="G43" s="22">
        <v>7.4999999999999997E-3</v>
      </c>
      <c r="H43" s="23">
        <v>7.2997999999999993E-2</v>
      </c>
      <c r="I43" s="24"/>
      <c r="J43" s="5"/>
    </row>
    <row r="44" spans="1:10" ht="12.95" customHeight="1">
      <c r="A44" s="18" t="s">
        <v>3719</v>
      </c>
      <c r="B44" s="19" t="s">
        <v>3720</v>
      </c>
      <c r="C44" s="15" t="s">
        <v>3721</v>
      </c>
      <c r="D44" s="15" t="s">
        <v>2195</v>
      </c>
      <c r="E44" s="20">
        <v>6000</v>
      </c>
      <c r="F44" s="21">
        <v>29780.82</v>
      </c>
      <c r="G44" s="22">
        <v>6.8999999999999999E-3</v>
      </c>
      <c r="H44" s="23">
        <v>7.2600999999999999E-2</v>
      </c>
      <c r="I44" s="24"/>
      <c r="J44" s="5"/>
    </row>
    <row r="45" spans="1:10" ht="12.95" customHeight="1">
      <c r="A45" s="18" t="s">
        <v>3722</v>
      </c>
      <c r="B45" s="19" t="s">
        <v>3723</v>
      </c>
      <c r="C45" s="15" t="s">
        <v>3724</v>
      </c>
      <c r="D45" s="15" t="s">
        <v>2191</v>
      </c>
      <c r="E45" s="20">
        <v>5500</v>
      </c>
      <c r="F45" s="21">
        <v>27315.282500000001</v>
      </c>
      <c r="G45" s="22">
        <v>6.3E-3</v>
      </c>
      <c r="H45" s="23">
        <v>7.2599499999999997E-2</v>
      </c>
      <c r="I45" s="24"/>
      <c r="J45" s="5"/>
    </row>
    <row r="46" spans="1:10" ht="12.95" customHeight="1">
      <c r="A46" s="18" t="s">
        <v>3185</v>
      </c>
      <c r="B46" s="19" t="s">
        <v>3186</v>
      </c>
      <c r="C46" s="15" t="s">
        <v>3187</v>
      </c>
      <c r="D46" s="15" t="s">
        <v>2191</v>
      </c>
      <c r="E46" s="20">
        <v>5300</v>
      </c>
      <c r="F46" s="21">
        <v>26362.915499999999</v>
      </c>
      <c r="G46" s="22">
        <v>6.1000000000000004E-3</v>
      </c>
      <c r="H46" s="23">
        <v>7.2999999999999995E-2</v>
      </c>
      <c r="I46" s="24"/>
      <c r="J46" s="5"/>
    </row>
    <row r="47" spans="1:10" ht="12.95" customHeight="1">
      <c r="A47" s="18" t="s">
        <v>3725</v>
      </c>
      <c r="B47" s="19" t="s">
        <v>3726</v>
      </c>
      <c r="C47" s="15" t="s">
        <v>3727</v>
      </c>
      <c r="D47" s="15" t="s">
        <v>2195</v>
      </c>
      <c r="E47" s="20">
        <v>5000</v>
      </c>
      <c r="F47" s="21">
        <v>24841.875</v>
      </c>
      <c r="G47" s="22">
        <v>5.7999999999999996E-3</v>
      </c>
      <c r="H47" s="23">
        <v>7.2605000000000003E-2</v>
      </c>
      <c r="I47" s="24"/>
      <c r="J47" s="5"/>
    </row>
    <row r="48" spans="1:10" ht="12.95" customHeight="1">
      <c r="A48" s="18" t="s">
        <v>3728</v>
      </c>
      <c r="B48" s="19" t="s">
        <v>3729</v>
      </c>
      <c r="C48" s="15" t="s">
        <v>3730</v>
      </c>
      <c r="D48" s="15" t="s">
        <v>2191</v>
      </c>
      <c r="E48" s="20">
        <v>5000</v>
      </c>
      <c r="F48" s="21">
        <v>24748.25</v>
      </c>
      <c r="G48" s="22">
        <v>5.7999999999999996E-3</v>
      </c>
      <c r="H48" s="23">
        <v>7.2800000000000004E-2</v>
      </c>
      <c r="I48" s="24"/>
      <c r="J48" s="5"/>
    </row>
    <row r="49" spans="1:10" ht="12.95" customHeight="1">
      <c r="A49" s="18" t="s">
        <v>3731</v>
      </c>
      <c r="B49" s="19" t="s">
        <v>3732</v>
      </c>
      <c r="C49" s="15" t="s">
        <v>3733</v>
      </c>
      <c r="D49" s="15" t="s">
        <v>2191</v>
      </c>
      <c r="E49" s="20">
        <v>4000</v>
      </c>
      <c r="F49" s="21">
        <v>19844.78</v>
      </c>
      <c r="G49" s="22">
        <v>4.5999999999999999E-3</v>
      </c>
      <c r="H49" s="23">
        <v>7.3200500000000002E-2</v>
      </c>
      <c r="I49" s="24"/>
      <c r="J49" s="5"/>
    </row>
    <row r="50" spans="1:10" ht="12.95" customHeight="1">
      <c r="A50" s="18" t="s">
        <v>3734</v>
      </c>
      <c r="B50" s="19" t="s">
        <v>3735</v>
      </c>
      <c r="C50" s="15" t="s">
        <v>3736</v>
      </c>
      <c r="D50" s="15" t="s">
        <v>2191</v>
      </c>
      <c r="E50" s="20">
        <v>4000</v>
      </c>
      <c r="F50" s="21">
        <v>19826.02</v>
      </c>
      <c r="G50" s="22">
        <v>4.5999999999999999E-3</v>
      </c>
      <c r="H50" s="23">
        <v>7.2800000000000004E-2</v>
      </c>
      <c r="I50" s="24"/>
      <c r="J50" s="5"/>
    </row>
    <row r="51" spans="1:10" ht="12.95" customHeight="1">
      <c r="A51" s="18" t="s">
        <v>3737</v>
      </c>
      <c r="B51" s="19" t="s">
        <v>3738</v>
      </c>
      <c r="C51" s="15" t="s">
        <v>3739</v>
      </c>
      <c r="D51" s="15" t="s">
        <v>2191</v>
      </c>
      <c r="E51" s="20">
        <v>4000</v>
      </c>
      <c r="F51" s="21">
        <v>19820.400000000001</v>
      </c>
      <c r="G51" s="22">
        <v>4.5999999999999999E-3</v>
      </c>
      <c r="H51" s="23">
        <v>7.3499999999999996E-2</v>
      </c>
      <c r="I51" s="24"/>
      <c r="J51" s="5"/>
    </row>
    <row r="52" spans="1:10" ht="12.95" customHeight="1">
      <c r="A52" s="18" t="s">
        <v>3740</v>
      </c>
      <c r="B52" s="19" t="s">
        <v>3741</v>
      </c>
      <c r="C52" s="15" t="s">
        <v>3742</v>
      </c>
      <c r="D52" s="15" t="s">
        <v>2191</v>
      </c>
      <c r="E52" s="20">
        <v>3500</v>
      </c>
      <c r="F52" s="21">
        <v>17364.095000000001</v>
      </c>
      <c r="G52" s="22">
        <v>4.0000000000000001E-3</v>
      </c>
      <c r="H52" s="23">
        <v>7.3255000000000001E-2</v>
      </c>
      <c r="I52" s="24"/>
      <c r="J52" s="5"/>
    </row>
    <row r="53" spans="1:10" ht="12.95" customHeight="1">
      <c r="A53" s="18" t="s">
        <v>3743</v>
      </c>
      <c r="B53" s="19" t="s">
        <v>3744</v>
      </c>
      <c r="C53" s="15" t="s">
        <v>3745</v>
      </c>
      <c r="D53" s="15" t="s">
        <v>2195</v>
      </c>
      <c r="E53" s="20">
        <v>3000</v>
      </c>
      <c r="F53" s="21">
        <v>14961.105</v>
      </c>
      <c r="G53" s="22">
        <v>3.5000000000000001E-3</v>
      </c>
      <c r="H53" s="23">
        <v>7.2999499999999995E-2</v>
      </c>
      <c r="I53" s="24"/>
      <c r="J53" s="5"/>
    </row>
    <row r="54" spans="1:10" ht="12.95" customHeight="1">
      <c r="A54" s="18" t="s">
        <v>3746</v>
      </c>
      <c r="B54" s="19" t="s">
        <v>3747</v>
      </c>
      <c r="C54" s="15" t="s">
        <v>3748</v>
      </c>
      <c r="D54" s="15" t="s">
        <v>2195</v>
      </c>
      <c r="E54" s="20">
        <v>3000</v>
      </c>
      <c r="F54" s="21">
        <v>14943.6</v>
      </c>
      <c r="G54" s="22">
        <v>3.5000000000000001E-3</v>
      </c>
      <c r="H54" s="23">
        <v>7.2501999999999997E-2</v>
      </c>
      <c r="I54" s="24"/>
      <c r="J54" s="5"/>
    </row>
    <row r="55" spans="1:10" ht="12.95" customHeight="1">
      <c r="A55" s="18" t="s">
        <v>3749</v>
      </c>
      <c r="B55" s="19" t="s">
        <v>3750</v>
      </c>
      <c r="C55" s="15" t="s">
        <v>3751</v>
      </c>
      <c r="D55" s="15" t="s">
        <v>2191</v>
      </c>
      <c r="E55" s="20">
        <v>3000</v>
      </c>
      <c r="F55" s="21">
        <v>14880.15</v>
      </c>
      <c r="G55" s="22">
        <v>3.5000000000000001E-3</v>
      </c>
      <c r="H55" s="23">
        <v>7.3499999999999996E-2</v>
      </c>
      <c r="I55" s="24"/>
      <c r="J55" s="5"/>
    </row>
    <row r="56" spans="1:10" ht="12.95" customHeight="1">
      <c r="A56" s="18" t="s">
        <v>3752</v>
      </c>
      <c r="B56" s="19" t="s">
        <v>3753</v>
      </c>
      <c r="C56" s="15" t="s">
        <v>3754</v>
      </c>
      <c r="D56" s="15" t="s">
        <v>2191</v>
      </c>
      <c r="E56" s="20">
        <v>3000</v>
      </c>
      <c r="F56" s="21">
        <v>14858.055</v>
      </c>
      <c r="G56" s="22">
        <v>3.5000000000000001E-3</v>
      </c>
      <c r="H56" s="23">
        <v>7.2650000000000006E-2</v>
      </c>
      <c r="I56" s="24"/>
      <c r="J56" s="5"/>
    </row>
    <row r="57" spans="1:10" ht="12.95" customHeight="1">
      <c r="A57" s="18" t="s">
        <v>3755</v>
      </c>
      <c r="B57" s="19" t="s">
        <v>3756</v>
      </c>
      <c r="C57" s="15" t="s">
        <v>3757</v>
      </c>
      <c r="D57" s="15" t="s">
        <v>2191</v>
      </c>
      <c r="E57" s="20">
        <v>3000</v>
      </c>
      <c r="F57" s="21">
        <v>14856.405000000001</v>
      </c>
      <c r="G57" s="22">
        <v>3.5000000000000001E-3</v>
      </c>
      <c r="H57" s="23">
        <v>7.3499999999999996E-2</v>
      </c>
      <c r="I57" s="24"/>
      <c r="J57" s="5"/>
    </row>
    <row r="58" spans="1:10" ht="12.95" customHeight="1">
      <c r="A58" s="18" t="s">
        <v>3188</v>
      </c>
      <c r="B58" s="19" t="s">
        <v>3189</v>
      </c>
      <c r="C58" s="15" t="s">
        <v>3190</v>
      </c>
      <c r="D58" s="15" t="s">
        <v>2191</v>
      </c>
      <c r="E58" s="20">
        <v>2500</v>
      </c>
      <c r="F58" s="21">
        <v>12408.4375</v>
      </c>
      <c r="G58" s="22">
        <v>2.8999999999999998E-3</v>
      </c>
      <c r="H58" s="23">
        <v>7.2798000000000002E-2</v>
      </c>
      <c r="I58" s="24"/>
      <c r="J58" s="5"/>
    </row>
    <row r="59" spans="1:10" ht="12.95" customHeight="1">
      <c r="A59" s="18" t="s">
        <v>3758</v>
      </c>
      <c r="B59" s="19" t="s">
        <v>3759</v>
      </c>
      <c r="C59" s="15" t="s">
        <v>3760</v>
      </c>
      <c r="D59" s="15" t="s">
        <v>3194</v>
      </c>
      <c r="E59" s="20">
        <v>2000</v>
      </c>
      <c r="F59" s="21">
        <v>9913.36</v>
      </c>
      <c r="G59" s="22">
        <v>2.3E-3</v>
      </c>
      <c r="H59" s="23">
        <v>7.2499999999999995E-2</v>
      </c>
      <c r="I59" s="24"/>
      <c r="J59" s="5"/>
    </row>
    <row r="60" spans="1:10" ht="12.95" customHeight="1">
      <c r="A60" s="18" t="s">
        <v>3761</v>
      </c>
      <c r="B60" s="19" t="s">
        <v>3762</v>
      </c>
      <c r="C60" s="15" t="s">
        <v>3763</v>
      </c>
      <c r="D60" s="15" t="s">
        <v>3194</v>
      </c>
      <c r="E60" s="20">
        <v>2000</v>
      </c>
      <c r="F60" s="21">
        <v>9878.94</v>
      </c>
      <c r="G60" s="22">
        <v>2.3E-3</v>
      </c>
      <c r="H60" s="23">
        <v>7.4550000000000005E-2</v>
      </c>
      <c r="I60" s="24"/>
      <c r="J60" s="5"/>
    </row>
    <row r="61" spans="1:10" ht="12.95" customHeight="1">
      <c r="A61" s="18" t="s">
        <v>3764</v>
      </c>
      <c r="B61" s="19" t="s">
        <v>3765</v>
      </c>
      <c r="C61" s="15" t="s">
        <v>3766</v>
      </c>
      <c r="D61" s="15" t="s">
        <v>2191</v>
      </c>
      <c r="E61" s="20">
        <v>1500</v>
      </c>
      <c r="F61" s="21">
        <v>7451.0924999999997</v>
      </c>
      <c r="G61" s="22">
        <v>1.6999999999999999E-3</v>
      </c>
      <c r="H61" s="23">
        <v>7.2599999999999998E-2</v>
      </c>
      <c r="I61" s="24"/>
      <c r="J61" s="5"/>
    </row>
    <row r="62" spans="1:10" ht="12.95" customHeight="1">
      <c r="A62" s="18" t="s">
        <v>3767</v>
      </c>
      <c r="B62" s="19" t="s">
        <v>3768</v>
      </c>
      <c r="C62" s="15" t="s">
        <v>3769</v>
      </c>
      <c r="D62" s="15" t="s">
        <v>2203</v>
      </c>
      <c r="E62" s="20">
        <v>1000</v>
      </c>
      <c r="F62" s="21">
        <v>4981.1149999999998</v>
      </c>
      <c r="G62" s="22">
        <v>1.1999999999999999E-3</v>
      </c>
      <c r="H62" s="23">
        <v>7.2843000000000005E-2</v>
      </c>
      <c r="I62" s="24"/>
      <c r="J62" s="5"/>
    </row>
    <row r="63" spans="1:10" ht="12.95" customHeight="1">
      <c r="A63" s="18" t="s">
        <v>3770</v>
      </c>
      <c r="B63" s="19" t="s">
        <v>3771</v>
      </c>
      <c r="C63" s="15" t="s">
        <v>3772</v>
      </c>
      <c r="D63" s="15" t="s">
        <v>2191</v>
      </c>
      <c r="E63" s="20">
        <v>1000</v>
      </c>
      <c r="F63" s="21">
        <v>4976.8850000000002</v>
      </c>
      <c r="G63" s="22">
        <v>1.1999999999999999E-3</v>
      </c>
      <c r="H63" s="23">
        <v>7.3705999999999994E-2</v>
      </c>
      <c r="I63" s="24"/>
      <c r="J63" s="5"/>
    </row>
    <row r="64" spans="1:10" ht="12.95" customHeight="1">
      <c r="A64" s="18" t="s">
        <v>3773</v>
      </c>
      <c r="B64" s="19" t="s">
        <v>3774</v>
      </c>
      <c r="C64" s="15" t="s">
        <v>3775</v>
      </c>
      <c r="D64" s="15" t="s">
        <v>3194</v>
      </c>
      <c r="E64" s="20">
        <v>1000</v>
      </c>
      <c r="F64" s="21">
        <v>4976.2749999999996</v>
      </c>
      <c r="G64" s="22">
        <v>1.1999999999999999E-3</v>
      </c>
      <c r="H64" s="23">
        <v>7.2499999999999995E-2</v>
      </c>
      <c r="I64" s="24"/>
      <c r="J64" s="5"/>
    </row>
    <row r="65" spans="1:10" ht="12.95" customHeight="1">
      <c r="A65" s="18" t="s">
        <v>3776</v>
      </c>
      <c r="B65" s="19" t="s">
        <v>3777</v>
      </c>
      <c r="C65" s="15" t="s">
        <v>3778</v>
      </c>
      <c r="D65" s="15" t="s">
        <v>2191</v>
      </c>
      <c r="E65" s="20">
        <v>300</v>
      </c>
      <c r="F65" s="21">
        <v>1488.6869999999999</v>
      </c>
      <c r="G65" s="22">
        <v>2.9999999999999997E-4</v>
      </c>
      <c r="H65" s="23">
        <v>7.2997999999999993E-2</v>
      </c>
      <c r="I65" s="24"/>
      <c r="J65" s="5"/>
    </row>
    <row r="66" spans="1:10" ht="12.95" customHeight="1">
      <c r="A66" s="5"/>
      <c r="B66" s="14" t="s">
        <v>184</v>
      </c>
      <c r="C66" s="15"/>
      <c r="D66" s="15"/>
      <c r="E66" s="15"/>
      <c r="F66" s="25">
        <v>1505735.817</v>
      </c>
      <c r="G66" s="26">
        <v>0.34989999999999999</v>
      </c>
      <c r="H66" s="27"/>
      <c r="I66" s="28"/>
      <c r="J66" s="5"/>
    </row>
    <row r="67" spans="1:10" ht="12.95" customHeight="1">
      <c r="A67" s="5"/>
      <c r="B67" s="14" t="s">
        <v>2199</v>
      </c>
      <c r="C67" s="15"/>
      <c r="D67" s="15"/>
      <c r="E67" s="15"/>
      <c r="F67" s="5"/>
      <c r="G67" s="16"/>
      <c r="H67" s="16"/>
      <c r="I67" s="17"/>
      <c r="J67" s="5"/>
    </row>
    <row r="68" spans="1:10" ht="12.95" customHeight="1">
      <c r="A68" s="18" t="s">
        <v>3779</v>
      </c>
      <c r="B68" s="19" t="s">
        <v>3780</v>
      </c>
      <c r="C68" s="15" t="s">
        <v>3781</v>
      </c>
      <c r="D68" s="15" t="s">
        <v>3194</v>
      </c>
      <c r="E68" s="20">
        <v>24500</v>
      </c>
      <c r="F68" s="21">
        <v>121548.66499999999</v>
      </c>
      <c r="G68" s="22">
        <v>2.8199999999999999E-2</v>
      </c>
      <c r="H68" s="23">
        <v>7.3255000000000001E-2</v>
      </c>
      <c r="I68" s="24"/>
      <c r="J68" s="5"/>
    </row>
    <row r="69" spans="1:10" ht="12.95" customHeight="1">
      <c r="A69" s="18" t="s">
        <v>3782</v>
      </c>
      <c r="B69" s="19" t="s">
        <v>3783</v>
      </c>
      <c r="C69" s="15" t="s">
        <v>3784</v>
      </c>
      <c r="D69" s="15" t="s">
        <v>2203</v>
      </c>
      <c r="E69" s="20">
        <v>15000</v>
      </c>
      <c r="F69" s="21">
        <v>74509.95</v>
      </c>
      <c r="G69" s="22">
        <v>1.7299999999999999E-2</v>
      </c>
      <c r="H69" s="23">
        <v>7.2750999999999996E-2</v>
      </c>
      <c r="I69" s="24"/>
      <c r="J69" s="5"/>
    </row>
    <row r="70" spans="1:10" ht="12.95" customHeight="1">
      <c r="A70" s="18" t="s">
        <v>3785</v>
      </c>
      <c r="B70" s="19" t="s">
        <v>3786</v>
      </c>
      <c r="C70" s="15" t="s">
        <v>3787</v>
      </c>
      <c r="D70" s="15" t="s">
        <v>2191</v>
      </c>
      <c r="E70" s="20">
        <v>11000</v>
      </c>
      <c r="F70" s="21">
        <v>54520.894999999997</v>
      </c>
      <c r="G70" s="22">
        <v>1.2699999999999999E-2</v>
      </c>
      <c r="H70" s="23">
        <v>7.2900999999999994E-2</v>
      </c>
      <c r="I70" s="24"/>
      <c r="J70" s="5"/>
    </row>
    <row r="71" spans="1:10" ht="12.95" customHeight="1">
      <c r="A71" s="18" t="s">
        <v>3788</v>
      </c>
      <c r="B71" s="19" t="s">
        <v>3789</v>
      </c>
      <c r="C71" s="15" t="s">
        <v>3790</v>
      </c>
      <c r="D71" s="15" t="s">
        <v>2191</v>
      </c>
      <c r="E71" s="20">
        <v>10000</v>
      </c>
      <c r="F71" s="21">
        <v>49894.25</v>
      </c>
      <c r="G71" s="22">
        <v>1.1599999999999999E-2</v>
      </c>
      <c r="H71" s="23">
        <v>7.7360999999999999E-2</v>
      </c>
      <c r="I71" s="24"/>
      <c r="J71" s="5"/>
    </row>
    <row r="72" spans="1:10" ht="12.95" customHeight="1">
      <c r="A72" s="18" t="s">
        <v>3791</v>
      </c>
      <c r="B72" s="19" t="s">
        <v>3792</v>
      </c>
      <c r="C72" s="15" t="s">
        <v>3793</v>
      </c>
      <c r="D72" s="15" t="s">
        <v>2191</v>
      </c>
      <c r="E72" s="20">
        <v>10000</v>
      </c>
      <c r="F72" s="21">
        <v>49868.6</v>
      </c>
      <c r="G72" s="22">
        <v>1.1599999999999999E-2</v>
      </c>
      <c r="H72" s="23">
        <v>7.3995000000000005E-2</v>
      </c>
      <c r="I72" s="24"/>
      <c r="J72" s="5"/>
    </row>
    <row r="73" spans="1:10" ht="12.95" customHeight="1">
      <c r="A73" s="18" t="s">
        <v>3794</v>
      </c>
      <c r="B73" s="19" t="s">
        <v>3795</v>
      </c>
      <c r="C73" s="15" t="s">
        <v>3796</v>
      </c>
      <c r="D73" s="15" t="s">
        <v>2191</v>
      </c>
      <c r="E73" s="20">
        <v>10000</v>
      </c>
      <c r="F73" s="21">
        <v>49799.7</v>
      </c>
      <c r="G73" s="22">
        <v>1.1599999999999999E-2</v>
      </c>
      <c r="H73" s="23">
        <v>7.3403999999999997E-2</v>
      </c>
      <c r="I73" s="24"/>
      <c r="J73" s="5"/>
    </row>
    <row r="74" spans="1:10" ht="12.95" customHeight="1">
      <c r="A74" s="18" t="s">
        <v>3797</v>
      </c>
      <c r="B74" s="19" t="s">
        <v>3798</v>
      </c>
      <c r="C74" s="15" t="s">
        <v>3799</v>
      </c>
      <c r="D74" s="15" t="s">
        <v>2203</v>
      </c>
      <c r="E74" s="20">
        <v>10000</v>
      </c>
      <c r="F74" s="21">
        <v>49615.65</v>
      </c>
      <c r="G74" s="22">
        <v>1.15E-2</v>
      </c>
      <c r="H74" s="23">
        <v>7.2502999999999998E-2</v>
      </c>
      <c r="I74" s="24"/>
      <c r="J74" s="5"/>
    </row>
    <row r="75" spans="1:10" ht="12.95" customHeight="1">
      <c r="A75" s="18" t="s">
        <v>3800</v>
      </c>
      <c r="B75" s="19" t="s">
        <v>3801</v>
      </c>
      <c r="C75" s="15" t="s">
        <v>3802</v>
      </c>
      <c r="D75" s="15" t="s">
        <v>2191</v>
      </c>
      <c r="E75" s="20">
        <v>10000</v>
      </c>
      <c r="F75" s="21">
        <v>49584.85</v>
      </c>
      <c r="G75" s="22">
        <v>1.15E-2</v>
      </c>
      <c r="H75" s="23">
        <v>7.6404E-2</v>
      </c>
      <c r="I75" s="24"/>
      <c r="J75" s="5"/>
    </row>
    <row r="76" spans="1:10" ht="12.95" customHeight="1">
      <c r="A76" s="18" t="s">
        <v>3803</v>
      </c>
      <c r="B76" s="19" t="s">
        <v>3804</v>
      </c>
      <c r="C76" s="15" t="s">
        <v>3805</v>
      </c>
      <c r="D76" s="15" t="s">
        <v>2191</v>
      </c>
      <c r="E76" s="20">
        <v>10000</v>
      </c>
      <c r="F76" s="21">
        <v>49206.3</v>
      </c>
      <c r="G76" s="22">
        <v>1.14E-2</v>
      </c>
      <c r="H76" s="23">
        <v>7.85E-2</v>
      </c>
      <c r="I76" s="24"/>
      <c r="J76" s="5"/>
    </row>
    <row r="77" spans="1:10" ht="12.95" customHeight="1">
      <c r="A77" s="18" t="s">
        <v>3806</v>
      </c>
      <c r="B77" s="19" t="s">
        <v>3807</v>
      </c>
      <c r="C77" s="15" t="s">
        <v>3808</v>
      </c>
      <c r="D77" s="15" t="s">
        <v>2191</v>
      </c>
      <c r="E77" s="20">
        <v>10000</v>
      </c>
      <c r="F77" s="21">
        <v>49122.55</v>
      </c>
      <c r="G77" s="22">
        <v>1.14E-2</v>
      </c>
      <c r="H77" s="23">
        <v>7.8551999999999997E-2</v>
      </c>
      <c r="I77" s="24"/>
      <c r="J77" s="5"/>
    </row>
    <row r="78" spans="1:10" ht="12.95" customHeight="1">
      <c r="A78" s="18" t="s">
        <v>3809</v>
      </c>
      <c r="B78" s="19" t="s">
        <v>3810</v>
      </c>
      <c r="C78" s="15" t="s">
        <v>3811</v>
      </c>
      <c r="D78" s="15" t="s">
        <v>3194</v>
      </c>
      <c r="E78" s="20">
        <v>10000</v>
      </c>
      <c r="F78" s="21">
        <v>49121.85</v>
      </c>
      <c r="G78" s="22">
        <v>1.14E-2</v>
      </c>
      <c r="H78" s="23">
        <v>7.4999999999999997E-2</v>
      </c>
      <c r="I78" s="24"/>
      <c r="J78" s="5"/>
    </row>
    <row r="79" spans="1:10" ht="12.95" customHeight="1">
      <c r="A79" s="18" t="s">
        <v>3812</v>
      </c>
      <c r="B79" s="19" t="s">
        <v>3813</v>
      </c>
      <c r="C79" s="15" t="s">
        <v>3814</v>
      </c>
      <c r="D79" s="15" t="s">
        <v>2191</v>
      </c>
      <c r="E79" s="20">
        <v>9000</v>
      </c>
      <c r="F79" s="21">
        <v>44723.474999999999</v>
      </c>
      <c r="G79" s="22">
        <v>1.04E-2</v>
      </c>
      <c r="H79" s="23">
        <v>7.2800000000000004E-2</v>
      </c>
      <c r="I79" s="24"/>
      <c r="J79" s="5"/>
    </row>
    <row r="80" spans="1:10" ht="12.95" customHeight="1">
      <c r="A80" s="18" t="s">
        <v>3815</v>
      </c>
      <c r="B80" s="19" t="s">
        <v>3816</v>
      </c>
      <c r="C80" s="15" t="s">
        <v>3817</v>
      </c>
      <c r="D80" s="15" t="s">
        <v>3194</v>
      </c>
      <c r="E80" s="20">
        <v>8000</v>
      </c>
      <c r="F80" s="21">
        <v>39740.199999999997</v>
      </c>
      <c r="G80" s="22">
        <v>9.1999999999999998E-3</v>
      </c>
      <c r="H80" s="23">
        <v>7.6973E-2</v>
      </c>
      <c r="I80" s="24"/>
      <c r="J80" s="5"/>
    </row>
    <row r="81" spans="1:10" ht="12.95" customHeight="1">
      <c r="A81" s="18" t="s">
        <v>3818</v>
      </c>
      <c r="B81" s="19" t="s">
        <v>3819</v>
      </c>
      <c r="C81" s="15" t="s">
        <v>3820</v>
      </c>
      <c r="D81" s="15" t="s">
        <v>3194</v>
      </c>
      <c r="E81" s="20">
        <v>6000</v>
      </c>
      <c r="F81" s="21">
        <v>29937.66</v>
      </c>
      <c r="G81" s="22">
        <v>7.0000000000000001E-3</v>
      </c>
      <c r="H81" s="23">
        <v>7.5999999999999998E-2</v>
      </c>
      <c r="I81" s="24"/>
      <c r="J81" s="5"/>
    </row>
    <row r="82" spans="1:10" ht="12.95" customHeight="1">
      <c r="A82" s="18" t="s">
        <v>3821</v>
      </c>
      <c r="B82" s="19" t="s">
        <v>3822</v>
      </c>
      <c r="C82" s="15" t="s">
        <v>3823</v>
      </c>
      <c r="D82" s="15" t="s">
        <v>2191</v>
      </c>
      <c r="E82" s="20">
        <v>6000</v>
      </c>
      <c r="F82" s="21">
        <v>29930.1</v>
      </c>
      <c r="G82" s="22">
        <v>7.0000000000000001E-3</v>
      </c>
      <c r="H82" s="23">
        <v>7.7499999999999999E-2</v>
      </c>
      <c r="I82" s="24"/>
      <c r="J82" s="5"/>
    </row>
    <row r="83" spans="1:10" ht="12.95" customHeight="1">
      <c r="A83" s="18" t="s">
        <v>3824</v>
      </c>
      <c r="B83" s="19" t="s">
        <v>3825</v>
      </c>
      <c r="C83" s="15" t="s">
        <v>3826</v>
      </c>
      <c r="D83" s="15" t="s">
        <v>2191</v>
      </c>
      <c r="E83" s="20">
        <v>6000</v>
      </c>
      <c r="F83" s="21">
        <v>29682.99</v>
      </c>
      <c r="G83" s="22">
        <v>6.8999999999999999E-3</v>
      </c>
      <c r="H83" s="23">
        <v>7.3550000000000004E-2</v>
      </c>
      <c r="I83" s="24"/>
      <c r="J83" s="5"/>
    </row>
    <row r="84" spans="1:10" ht="12.95" customHeight="1">
      <c r="A84" s="18" t="s">
        <v>3827</v>
      </c>
      <c r="B84" s="19" t="s">
        <v>3828</v>
      </c>
      <c r="C84" s="15" t="s">
        <v>3829</v>
      </c>
      <c r="D84" s="15" t="s">
        <v>2191</v>
      </c>
      <c r="E84" s="20">
        <v>6000</v>
      </c>
      <c r="F84" s="21">
        <v>29671.17</v>
      </c>
      <c r="G84" s="22">
        <v>6.8999999999999999E-3</v>
      </c>
      <c r="H84" s="23">
        <v>7.3551000000000005E-2</v>
      </c>
      <c r="I84" s="24"/>
      <c r="J84" s="5"/>
    </row>
    <row r="85" spans="1:10" ht="12.95" customHeight="1">
      <c r="A85" s="18" t="s">
        <v>3830</v>
      </c>
      <c r="B85" s="19" t="s">
        <v>3831</v>
      </c>
      <c r="C85" s="15" t="s">
        <v>3832</v>
      </c>
      <c r="D85" s="15" t="s">
        <v>3194</v>
      </c>
      <c r="E85" s="20">
        <v>5700</v>
      </c>
      <c r="F85" s="21">
        <v>28267.297500000001</v>
      </c>
      <c r="G85" s="22">
        <v>6.6E-3</v>
      </c>
      <c r="H85" s="23">
        <v>7.5123999999999996E-2</v>
      </c>
      <c r="I85" s="24"/>
      <c r="J85" s="5"/>
    </row>
    <row r="86" spans="1:10" ht="12.95" customHeight="1">
      <c r="A86" s="18" t="s">
        <v>3833</v>
      </c>
      <c r="B86" s="19" t="s">
        <v>3834</v>
      </c>
      <c r="C86" s="15" t="s">
        <v>3835</v>
      </c>
      <c r="D86" s="15" t="s">
        <v>3194</v>
      </c>
      <c r="E86" s="20">
        <v>5500</v>
      </c>
      <c r="F86" s="21">
        <v>27316.712500000001</v>
      </c>
      <c r="G86" s="22">
        <v>6.3E-3</v>
      </c>
      <c r="H86" s="23">
        <v>7.9007999999999995E-2</v>
      </c>
      <c r="I86" s="24"/>
      <c r="J86" s="5"/>
    </row>
    <row r="87" spans="1:10" ht="12.95" customHeight="1">
      <c r="A87" s="18" t="s">
        <v>3836</v>
      </c>
      <c r="B87" s="19" t="s">
        <v>3837</v>
      </c>
      <c r="C87" s="15" t="s">
        <v>3838</v>
      </c>
      <c r="D87" s="15" t="s">
        <v>3194</v>
      </c>
      <c r="E87" s="20">
        <v>5400</v>
      </c>
      <c r="F87" s="21">
        <v>26868.617999999999</v>
      </c>
      <c r="G87" s="22">
        <v>6.1999999999999998E-3</v>
      </c>
      <c r="H87" s="23">
        <v>7.4366000000000002E-2</v>
      </c>
      <c r="I87" s="24"/>
      <c r="J87" s="5"/>
    </row>
    <row r="88" spans="1:10" ht="12.95" customHeight="1">
      <c r="A88" s="18" t="s">
        <v>3839</v>
      </c>
      <c r="B88" s="19" t="s">
        <v>3840</v>
      </c>
      <c r="C88" s="15" t="s">
        <v>3841</v>
      </c>
      <c r="D88" s="15" t="s">
        <v>2191</v>
      </c>
      <c r="E88" s="20">
        <v>5000</v>
      </c>
      <c r="F88" s="21">
        <v>24915.3</v>
      </c>
      <c r="G88" s="22">
        <v>5.7999999999999996E-3</v>
      </c>
      <c r="H88" s="23">
        <v>7.2998999999999994E-2</v>
      </c>
      <c r="I88" s="24"/>
      <c r="J88" s="5"/>
    </row>
    <row r="89" spans="1:10" ht="12.95" customHeight="1">
      <c r="A89" s="18" t="s">
        <v>3842</v>
      </c>
      <c r="B89" s="19" t="s">
        <v>3843</v>
      </c>
      <c r="C89" s="15" t="s">
        <v>3844</v>
      </c>
      <c r="D89" s="15" t="s">
        <v>2191</v>
      </c>
      <c r="E89" s="20">
        <v>5000</v>
      </c>
      <c r="F89" s="21">
        <v>24894.775000000001</v>
      </c>
      <c r="G89" s="22">
        <v>5.7999999999999996E-3</v>
      </c>
      <c r="H89" s="23">
        <v>7.7147999999999994E-2</v>
      </c>
      <c r="I89" s="24"/>
      <c r="J89" s="5"/>
    </row>
    <row r="90" spans="1:10" ht="12.95" customHeight="1">
      <c r="A90" s="18" t="s">
        <v>3845</v>
      </c>
      <c r="B90" s="19" t="s">
        <v>3846</v>
      </c>
      <c r="C90" s="15" t="s">
        <v>3847</v>
      </c>
      <c r="D90" s="15" t="s">
        <v>2191</v>
      </c>
      <c r="E90" s="20">
        <v>5000</v>
      </c>
      <c r="F90" s="21">
        <v>24850.9</v>
      </c>
      <c r="G90" s="22">
        <v>5.7999999999999996E-3</v>
      </c>
      <c r="H90" s="23">
        <v>7.2997000000000006E-2</v>
      </c>
      <c r="I90" s="24"/>
      <c r="J90" s="5"/>
    </row>
    <row r="91" spans="1:10" ht="12.95" customHeight="1">
      <c r="A91" s="18" t="s">
        <v>3848</v>
      </c>
      <c r="B91" s="19" t="s">
        <v>3849</v>
      </c>
      <c r="C91" s="15" t="s">
        <v>3850</v>
      </c>
      <c r="D91" s="15" t="s">
        <v>2191</v>
      </c>
      <c r="E91" s="20">
        <v>5000</v>
      </c>
      <c r="F91" s="21">
        <v>24825.1</v>
      </c>
      <c r="G91" s="22">
        <v>5.7999999999999996E-3</v>
      </c>
      <c r="H91" s="23">
        <v>8.2952999999999999E-2</v>
      </c>
      <c r="I91" s="24"/>
      <c r="J91" s="5"/>
    </row>
    <row r="92" spans="1:10" ht="12.95" customHeight="1">
      <c r="A92" s="18" t="s">
        <v>3851</v>
      </c>
      <c r="B92" s="19" t="s">
        <v>3852</v>
      </c>
      <c r="C92" s="15" t="s">
        <v>3853</v>
      </c>
      <c r="D92" s="15" t="s">
        <v>2191</v>
      </c>
      <c r="E92" s="20">
        <v>5000</v>
      </c>
      <c r="F92" s="21">
        <v>24782.375</v>
      </c>
      <c r="G92" s="22">
        <v>5.7999999999999996E-3</v>
      </c>
      <c r="H92" s="23">
        <v>7.2845999999999994E-2</v>
      </c>
      <c r="I92" s="24"/>
      <c r="J92" s="5"/>
    </row>
    <row r="93" spans="1:10" ht="12.95" customHeight="1">
      <c r="A93" s="18" t="s">
        <v>3854</v>
      </c>
      <c r="B93" s="19" t="s">
        <v>3855</v>
      </c>
      <c r="C93" s="15" t="s">
        <v>3856</v>
      </c>
      <c r="D93" s="15" t="s">
        <v>2191</v>
      </c>
      <c r="E93" s="20">
        <v>5000</v>
      </c>
      <c r="F93" s="21">
        <v>24776.55</v>
      </c>
      <c r="G93" s="22">
        <v>5.7999999999999996E-3</v>
      </c>
      <c r="H93" s="23">
        <v>7.3150999999999994E-2</v>
      </c>
      <c r="I93" s="24"/>
      <c r="J93" s="5"/>
    </row>
    <row r="94" spans="1:10" ht="12.95" customHeight="1">
      <c r="A94" s="18" t="s">
        <v>3857</v>
      </c>
      <c r="B94" s="19" t="s">
        <v>3858</v>
      </c>
      <c r="C94" s="15" t="s">
        <v>3859</v>
      </c>
      <c r="D94" s="15" t="s">
        <v>2203</v>
      </c>
      <c r="E94" s="20">
        <v>5000</v>
      </c>
      <c r="F94" s="21">
        <v>24772.875</v>
      </c>
      <c r="G94" s="22">
        <v>5.7999999999999996E-3</v>
      </c>
      <c r="H94" s="23">
        <v>7.2751999999999997E-2</v>
      </c>
      <c r="I94" s="24"/>
      <c r="J94" s="5"/>
    </row>
    <row r="95" spans="1:10" ht="12.95" customHeight="1">
      <c r="A95" s="18" t="s">
        <v>3860</v>
      </c>
      <c r="B95" s="19" t="s">
        <v>3861</v>
      </c>
      <c r="C95" s="15" t="s">
        <v>3862</v>
      </c>
      <c r="D95" s="15" t="s">
        <v>2191</v>
      </c>
      <c r="E95" s="20">
        <v>5000</v>
      </c>
      <c r="F95" s="21">
        <v>24753.1</v>
      </c>
      <c r="G95" s="22">
        <v>5.7999999999999996E-3</v>
      </c>
      <c r="H95" s="23">
        <v>7.5852000000000003E-2</v>
      </c>
      <c r="I95" s="24"/>
      <c r="J95" s="5"/>
    </row>
    <row r="96" spans="1:10" ht="12.95" customHeight="1">
      <c r="A96" s="18" t="s">
        <v>3863</v>
      </c>
      <c r="B96" s="19" t="s">
        <v>3864</v>
      </c>
      <c r="C96" s="15" t="s">
        <v>3865</v>
      </c>
      <c r="D96" s="15" t="s">
        <v>2191</v>
      </c>
      <c r="E96" s="20">
        <v>5000</v>
      </c>
      <c r="F96" s="21">
        <v>24735.8</v>
      </c>
      <c r="G96" s="22">
        <v>5.7000000000000002E-3</v>
      </c>
      <c r="H96" s="23">
        <v>8.2950999999999997E-2</v>
      </c>
      <c r="I96" s="24"/>
      <c r="J96" s="5"/>
    </row>
    <row r="97" spans="1:10" ht="12.95" customHeight="1">
      <c r="A97" s="18" t="s">
        <v>3866</v>
      </c>
      <c r="B97" s="19" t="s">
        <v>3867</v>
      </c>
      <c r="C97" s="15" t="s">
        <v>3868</v>
      </c>
      <c r="D97" s="15" t="s">
        <v>2191</v>
      </c>
      <c r="E97" s="20">
        <v>5000</v>
      </c>
      <c r="F97" s="21">
        <v>24733.95</v>
      </c>
      <c r="G97" s="22">
        <v>5.7000000000000002E-3</v>
      </c>
      <c r="H97" s="23">
        <v>7.5499999999999998E-2</v>
      </c>
      <c r="I97" s="24"/>
      <c r="J97" s="5"/>
    </row>
    <row r="98" spans="1:10" ht="12.95" customHeight="1">
      <c r="A98" s="18" t="s">
        <v>3869</v>
      </c>
      <c r="B98" s="19" t="s">
        <v>3870</v>
      </c>
      <c r="C98" s="15" t="s">
        <v>3871</v>
      </c>
      <c r="D98" s="15" t="s">
        <v>3194</v>
      </c>
      <c r="E98" s="20">
        <v>4500</v>
      </c>
      <c r="F98" s="21">
        <v>22321.125</v>
      </c>
      <c r="G98" s="22">
        <v>5.1999999999999998E-3</v>
      </c>
      <c r="H98" s="23">
        <v>7.6974000000000001E-2</v>
      </c>
      <c r="I98" s="24"/>
      <c r="J98" s="5"/>
    </row>
    <row r="99" spans="1:10" ht="12.95" customHeight="1">
      <c r="A99" s="18" t="s">
        <v>3872</v>
      </c>
      <c r="B99" s="19" t="s">
        <v>3873</v>
      </c>
      <c r="C99" s="15" t="s">
        <v>3874</v>
      </c>
      <c r="D99" s="15" t="s">
        <v>2191</v>
      </c>
      <c r="E99" s="20">
        <v>4000</v>
      </c>
      <c r="F99" s="21">
        <v>19992.02</v>
      </c>
      <c r="G99" s="22">
        <v>4.5999999999999999E-3</v>
      </c>
      <c r="H99" s="23">
        <v>7.2938000000000003E-2</v>
      </c>
      <c r="I99" s="24"/>
      <c r="J99" s="5"/>
    </row>
    <row r="100" spans="1:10" ht="12.95" customHeight="1">
      <c r="A100" s="18" t="s">
        <v>3875</v>
      </c>
      <c r="B100" s="19" t="s">
        <v>3876</v>
      </c>
      <c r="C100" s="15" t="s">
        <v>3877</v>
      </c>
      <c r="D100" s="15" t="s">
        <v>3194</v>
      </c>
      <c r="E100" s="20">
        <v>4000</v>
      </c>
      <c r="F100" s="21">
        <v>19991.64</v>
      </c>
      <c r="G100" s="22">
        <v>4.5999999999999999E-3</v>
      </c>
      <c r="H100" s="23">
        <v>7.6272000000000006E-2</v>
      </c>
      <c r="I100" s="24"/>
      <c r="J100" s="5"/>
    </row>
    <row r="101" spans="1:10" ht="12.95" customHeight="1">
      <c r="A101" s="18" t="s">
        <v>3878</v>
      </c>
      <c r="B101" s="19" t="s">
        <v>3879</v>
      </c>
      <c r="C101" s="15" t="s">
        <v>3880</v>
      </c>
      <c r="D101" s="15" t="s">
        <v>2191</v>
      </c>
      <c r="E101" s="20">
        <v>4000</v>
      </c>
      <c r="F101" s="21">
        <v>19954.8</v>
      </c>
      <c r="G101" s="22">
        <v>4.5999999999999999E-3</v>
      </c>
      <c r="H101" s="23">
        <v>7.5176999999999994E-2</v>
      </c>
      <c r="I101" s="24"/>
      <c r="J101" s="5"/>
    </row>
    <row r="102" spans="1:10" ht="12.95" customHeight="1">
      <c r="A102" s="18" t="s">
        <v>3881</v>
      </c>
      <c r="B102" s="19" t="s">
        <v>3882</v>
      </c>
      <c r="C102" s="15" t="s">
        <v>3883</v>
      </c>
      <c r="D102" s="15" t="s">
        <v>2191</v>
      </c>
      <c r="E102" s="20">
        <v>4000</v>
      </c>
      <c r="F102" s="21">
        <v>19919.52</v>
      </c>
      <c r="G102" s="22">
        <v>4.5999999999999999E-3</v>
      </c>
      <c r="H102" s="23">
        <v>7.3744000000000004E-2</v>
      </c>
      <c r="I102" s="24"/>
      <c r="J102" s="5"/>
    </row>
    <row r="103" spans="1:10" ht="12.95" customHeight="1">
      <c r="A103" s="18" t="s">
        <v>3884</v>
      </c>
      <c r="B103" s="19" t="s">
        <v>3885</v>
      </c>
      <c r="C103" s="15" t="s">
        <v>3886</v>
      </c>
      <c r="D103" s="15" t="s">
        <v>2191</v>
      </c>
      <c r="E103" s="20">
        <v>4000</v>
      </c>
      <c r="F103" s="21">
        <v>19905.12</v>
      </c>
      <c r="G103" s="22">
        <v>4.5999999999999999E-3</v>
      </c>
      <c r="H103" s="23">
        <v>7.5651999999999997E-2</v>
      </c>
      <c r="I103" s="24"/>
      <c r="J103" s="5"/>
    </row>
    <row r="104" spans="1:10" ht="12.95" customHeight="1">
      <c r="A104" s="18" t="s">
        <v>3887</v>
      </c>
      <c r="B104" s="19" t="s">
        <v>3888</v>
      </c>
      <c r="C104" s="15" t="s">
        <v>3889</v>
      </c>
      <c r="D104" s="15" t="s">
        <v>2191</v>
      </c>
      <c r="E104" s="20">
        <v>4000</v>
      </c>
      <c r="F104" s="21">
        <v>19878.8</v>
      </c>
      <c r="G104" s="22">
        <v>4.5999999999999999E-3</v>
      </c>
      <c r="H104" s="23">
        <v>7.4186000000000002E-2</v>
      </c>
      <c r="I104" s="24"/>
      <c r="J104" s="5"/>
    </row>
    <row r="105" spans="1:10" ht="12.95" customHeight="1">
      <c r="A105" s="18" t="s">
        <v>3890</v>
      </c>
      <c r="B105" s="19" t="s">
        <v>3891</v>
      </c>
      <c r="C105" s="15" t="s">
        <v>3892</v>
      </c>
      <c r="D105" s="15" t="s">
        <v>2191</v>
      </c>
      <c r="E105" s="20">
        <v>4000</v>
      </c>
      <c r="F105" s="21">
        <v>19845.099999999999</v>
      </c>
      <c r="G105" s="22">
        <v>4.5999999999999999E-3</v>
      </c>
      <c r="H105" s="23">
        <v>7.6999999999999999E-2</v>
      </c>
      <c r="I105" s="24"/>
      <c r="J105" s="5"/>
    </row>
    <row r="106" spans="1:10" ht="12.95" customHeight="1">
      <c r="A106" s="18" t="s">
        <v>3893</v>
      </c>
      <c r="B106" s="19" t="s">
        <v>3894</v>
      </c>
      <c r="C106" s="15" t="s">
        <v>3895</v>
      </c>
      <c r="D106" s="15" t="s">
        <v>3194</v>
      </c>
      <c r="E106" s="20">
        <v>4000</v>
      </c>
      <c r="F106" s="21">
        <v>19841</v>
      </c>
      <c r="G106" s="22">
        <v>4.5999999999999999E-3</v>
      </c>
      <c r="H106" s="23">
        <v>7.6974000000000001E-2</v>
      </c>
      <c r="I106" s="24"/>
      <c r="J106" s="5"/>
    </row>
    <row r="107" spans="1:10" ht="12.95" customHeight="1">
      <c r="A107" s="18" t="s">
        <v>3896</v>
      </c>
      <c r="B107" s="19" t="s">
        <v>3897</v>
      </c>
      <c r="C107" s="15" t="s">
        <v>3898</v>
      </c>
      <c r="D107" s="15" t="s">
        <v>3194</v>
      </c>
      <c r="E107" s="20">
        <v>4000</v>
      </c>
      <c r="F107" s="21">
        <v>19811.98</v>
      </c>
      <c r="G107" s="22">
        <v>4.5999999999999999E-3</v>
      </c>
      <c r="H107" s="23">
        <v>7.6976000000000003E-2</v>
      </c>
      <c r="I107" s="24"/>
      <c r="J107" s="5"/>
    </row>
    <row r="108" spans="1:10" ht="12.95" customHeight="1">
      <c r="A108" s="18" t="s">
        <v>3899</v>
      </c>
      <c r="B108" s="19" t="s">
        <v>3900</v>
      </c>
      <c r="C108" s="15" t="s">
        <v>3901</v>
      </c>
      <c r="D108" s="15" t="s">
        <v>2191</v>
      </c>
      <c r="E108" s="20">
        <v>4000</v>
      </c>
      <c r="F108" s="21">
        <v>19811.919999999998</v>
      </c>
      <c r="G108" s="22">
        <v>4.5999999999999999E-3</v>
      </c>
      <c r="H108" s="23">
        <v>7.7001E-2</v>
      </c>
      <c r="I108" s="24"/>
      <c r="J108" s="5"/>
    </row>
    <row r="109" spans="1:10" ht="12.95" customHeight="1">
      <c r="A109" s="18" t="s">
        <v>3902</v>
      </c>
      <c r="B109" s="19" t="s">
        <v>3903</v>
      </c>
      <c r="C109" s="15" t="s">
        <v>3904</v>
      </c>
      <c r="D109" s="15" t="s">
        <v>3194</v>
      </c>
      <c r="E109" s="20">
        <v>4000</v>
      </c>
      <c r="F109" s="21">
        <v>19807.86</v>
      </c>
      <c r="G109" s="22">
        <v>4.5999999999999999E-3</v>
      </c>
      <c r="H109" s="23">
        <v>7.6973E-2</v>
      </c>
      <c r="I109" s="24"/>
      <c r="J109" s="5"/>
    </row>
    <row r="110" spans="1:10" ht="12.95" customHeight="1">
      <c r="A110" s="18" t="s">
        <v>3905</v>
      </c>
      <c r="B110" s="19" t="s">
        <v>3906</v>
      </c>
      <c r="C110" s="15" t="s">
        <v>3907</v>
      </c>
      <c r="D110" s="15" t="s">
        <v>2191</v>
      </c>
      <c r="E110" s="20">
        <v>4000</v>
      </c>
      <c r="F110" s="21">
        <v>19799</v>
      </c>
      <c r="G110" s="22">
        <v>4.5999999999999999E-3</v>
      </c>
      <c r="H110" s="23">
        <v>7.7200000000000005E-2</v>
      </c>
      <c r="I110" s="24"/>
      <c r="J110" s="5"/>
    </row>
    <row r="111" spans="1:10" ht="12.95" customHeight="1">
      <c r="A111" s="18" t="s">
        <v>3908</v>
      </c>
      <c r="B111" s="19" t="s">
        <v>3909</v>
      </c>
      <c r="C111" s="15" t="s">
        <v>3910</v>
      </c>
      <c r="D111" s="15" t="s">
        <v>3194</v>
      </c>
      <c r="E111" s="20">
        <v>3000</v>
      </c>
      <c r="F111" s="21">
        <v>14983.575000000001</v>
      </c>
      <c r="G111" s="22">
        <v>3.5000000000000001E-3</v>
      </c>
      <c r="H111" s="23">
        <v>0.08</v>
      </c>
      <c r="I111" s="24"/>
      <c r="J111" s="5"/>
    </row>
    <row r="112" spans="1:10" ht="12.95" customHeight="1">
      <c r="A112" s="18" t="s">
        <v>3911</v>
      </c>
      <c r="B112" s="19" t="s">
        <v>3912</v>
      </c>
      <c r="C112" s="15" t="s">
        <v>3913</v>
      </c>
      <c r="D112" s="15" t="s">
        <v>3194</v>
      </c>
      <c r="E112" s="20">
        <v>3000</v>
      </c>
      <c r="F112" s="21">
        <v>14981.295</v>
      </c>
      <c r="G112" s="22">
        <v>3.5000000000000001E-3</v>
      </c>
      <c r="H112" s="23">
        <v>7.5978000000000004E-2</v>
      </c>
      <c r="I112" s="24"/>
      <c r="J112" s="5"/>
    </row>
    <row r="113" spans="1:10" ht="12.95" customHeight="1">
      <c r="A113" s="18" t="s">
        <v>3914</v>
      </c>
      <c r="B113" s="19" t="s">
        <v>3915</v>
      </c>
      <c r="C113" s="15" t="s">
        <v>3916</v>
      </c>
      <c r="D113" s="15" t="s">
        <v>2191</v>
      </c>
      <c r="E113" s="20">
        <v>3000</v>
      </c>
      <c r="F113" s="21">
        <v>14942.4</v>
      </c>
      <c r="G113" s="22">
        <v>3.5000000000000001E-3</v>
      </c>
      <c r="H113" s="23">
        <v>7.4052999999999994E-2</v>
      </c>
      <c r="I113" s="24"/>
      <c r="J113" s="5"/>
    </row>
    <row r="114" spans="1:10" ht="12.95" customHeight="1">
      <c r="A114" s="18" t="s">
        <v>3917</v>
      </c>
      <c r="B114" s="19" t="s">
        <v>3918</v>
      </c>
      <c r="C114" s="15" t="s">
        <v>3919</v>
      </c>
      <c r="D114" s="15" t="s">
        <v>3194</v>
      </c>
      <c r="E114" s="20">
        <v>3000</v>
      </c>
      <c r="F114" s="21">
        <v>14936.985000000001</v>
      </c>
      <c r="G114" s="22">
        <v>3.5000000000000001E-3</v>
      </c>
      <c r="H114" s="23">
        <v>7.6999999999999999E-2</v>
      </c>
      <c r="I114" s="24"/>
      <c r="J114" s="5"/>
    </row>
    <row r="115" spans="1:10" ht="12.95" customHeight="1">
      <c r="A115" s="18" t="s">
        <v>3920</v>
      </c>
      <c r="B115" s="19" t="s">
        <v>3921</v>
      </c>
      <c r="C115" s="15" t="s">
        <v>3922</v>
      </c>
      <c r="D115" s="15" t="s">
        <v>3194</v>
      </c>
      <c r="E115" s="20">
        <v>3000</v>
      </c>
      <c r="F115" s="21">
        <v>14931.84</v>
      </c>
      <c r="G115" s="22">
        <v>3.5000000000000001E-3</v>
      </c>
      <c r="H115" s="23">
        <v>7.2447999999999999E-2</v>
      </c>
      <c r="I115" s="24"/>
      <c r="J115" s="5"/>
    </row>
    <row r="116" spans="1:10" ht="12.95" customHeight="1">
      <c r="A116" s="18" t="s">
        <v>3923</v>
      </c>
      <c r="B116" s="19" t="s">
        <v>3924</v>
      </c>
      <c r="C116" s="15" t="s">
        <v>3925</v>
      </c>
      <c r="D116" s="15" t="s">
        <v>2191</v>
      </c>
      <c r="E116" s="20">
        <v>3000</v>
      </c>
      <c r="F116" s="21">
        <v>14923.41</v>
      </c>
      <c r="G116" s="22">
        <v>3.5000000000000001E-3</v>
      </c>
      <c r="H116" s="23">
        <v>7.8051999999999996E-2</v>
      </c>
      <c r="I116" s="24"/>
      <c r="J116" s="5"/>
    </row>
    <row r="117" spans="1:10" ht="12.95" customHeight="1">
      <c r="A117" s="18" t="s">
        <v>3926</v>
      </c>
      <c r="B117" s="19" t="s">
        <v>3927</v>
      </c>
      <c r="C117" s="15" t="s">
        <v>3928</v>
      </c>
      <c r="D117" s="15" t="s">
        <v>2191</v>
      </c>
      <c r="E117" s="20">
        <v>3000</v>
      </c>
      <c r="F117" s="21">
        <v>14922.434999999999</v>
      </c>
      <c r="G117" s="22">
        <v>3.5000000000000001E-3</v>
      </c>
      <c r="H117" s="23">
        <v>7.9050999999999996E-2</v>
      </c>
      <c r="I117" s="24"/>
      <c r="J117" s="5"/>
    </row>
    <row r="118" spans="1:10" ht="12.95" customHeight="1">
      <c r="A118" s="18" t="s">
        <v>3929</v>
      </c>
      <c r="B118" s="19" t="s">
        <v>3930</v>
      </c>
      <c r="C118" s="15" t="s">
        <v>3931</v>
      </c>
      <c r="D118" s="15" t="s">
        <v>2191</v>
      </c>
      <c r="E118" s="20">
        <v>3000</v>
      </c>
      <c r="F118" s="21">
        <v>14879.565000000001</v>
      </c>
      <c r="G118" s="22">
        <v>3.5000000000000001E-3</v>
      </c>
      <c r="H118" s="23">
        <v>7.9846E-2</v>
      </c>
      <c r="I118" s="24"/>
      <c r="J118" s="5"/>
    </row>
    <row r="119" spans="1:10" ht="12.95" customHeight="1">
      <c r="A119" s="18" t="s">
        <v>3932</v>
      </c>
      <c r="B119" s="19" t="s">
        <v>3933</v>
      </c>
      <c r="C119" s="15" t="s">
        <v>3934</v>
      </c>
      <c r="D119" s="15" t="s">
        <v>2191</v>
      </c>
      <c r="E119" s="20">
        <v>3000</v>
      </c>
      <c r="F119" s="21">
        <v>14863.754999999999</v>
      </c>
      <c r="G119" s="22">
        <v>3.5000000000000001E-3</v>
      </c>
      <c r="H119" s="23">
        <v>7.4348999999999998E-2</v>
      </c>
      <c r="I119" s="24"/>
      <c r="J119" s="5"/>
    </row>
    <row r="120" spans="1:10" ht="12.95" customHeight="1">
      <c r="A120" s="18" t="s">
        <v>3935</v>
      </c>
      <c r="B120" s="19" t="s">
        <v>3936</v>
      </c>
      <c r="C120" s="15" t="s">
        <v>3937</v>
      </c>
      <c r="D120" s="15" t="s">
        <v>2191</v>
      </c>
      <c r="E120" s="20">
        <v>2500</v>
      </c>
      <c r="F120" s="21">
        <v>12248.262500000001</v>
      </c>
      <c r="G120" s="22">
        <v>2.8E-3</v>
      </c>
      <c r="H120" s="23">
        <v>8.5250000000000006E-2</v>
      </c>
      <c r="I120" s="24"/>
      <c r="J120" s="5"/>
    </row>
    <row r="121" spans="1:10" ht="12.95" customHeight="1">
      <c r="A121" s="18" t="s">
        <v>3938</v>
      </c>
      <c r="B121" s="19" t="s">
        <v>3939</v>
      </c>
      <c r="C121" s="15" t="s">
        <v>3940</v>
      </c>
      <c r="D121" s="15" t="s">
        <v>2191</v>
      </c>
      <c r="E121" s="20">
        <v>2000</v>
      </c>
      <c r="F121" s="21">
        <v>9989.19</v>
      </c>
      <c r="G121" s="22">
        <v>2.3E-3</v>
      </c>
      <c r="H121" s="23">
        <v>7.9034999999999994E-2</v>
      </c>
      <c r="I121" s="24"/>
      <c r="J121" s="5"/>
    </row>
    <row r="122" spans="1:10" ht="12.95" customHeight="1">
      <c r="A122" s="18" t="s">
        <v>3941</v>
      </c>
      <c r="B122" s="19" t="s">
        <v>3942</v>
      </c>
      <c r="C122" s="15" t="s">
        <v>3943</v>
      </c>
      <c r="D122" s="15" t="s">
        <v>2191</v>
      </c>
      <c r="E122" s="20">
        <v>2000</v>
      </c>
      <c r="F122" s="21">
        <v>9989.0499999999993</v>
      </c>
      <c r="G122" s="22">
        <v>2.3E-3</v>
      </c>
      <c r="H122" s="23">
        <v>0.08</v>
      </c>
      <c r="I122" s="24"/>
      <c r="J122" s="5"/>
    </row>
    <row r="123" spans="1:10" ht="12.95" customHeight="1">
      <c r="A123" s="18" t="s">
        <v>3944</v>
      </c>
      <c r="B123" s="19" t="s">
        <v>3945</v>
      </c>
      <c r="C123" s="15" t="s">
        <v>3946</v>
      </c>
      <c r="D123" s="15" t="s">
        <v>2191</v>
      </c>
      <c r="E123" s="20">
        <v>2000</v>
      </c>
      <c r="F123" s="21">
        <v>9976.24</v>
      </c>
      <c r="G123" s="22">
        <v>2.3E-3</v>
      </c>
      <c r="H123" s="23">
        <v>7.9044000000000003E-2</v>
      </c>
      <c r="I123" s="24"/>
      <c r="J123" s="5"/>
    </row>
    <row r="124" spans="1:10" ht="12.95" customHeight="1">
      <c r="A124" s="18" t="s">
        <v>3947</v>
      </c>
      <c r="B124" s="19" t="s">
        <v>3948</v>
      </c>
      <c r="C124" s="15" t="s">
        <v>3949</v>
      </c>
      <c r="D124" s="15" t="s">
        <v>2191</v>
      </c>
      <c r="E124" s="20">
        <v>2000</v>
      </c>
      <c r="F124" s="21">
        <v>9966.7999999999993</v>
      </c>
      <c r="G124" s="22">
        <v>2.3E-3</v>
      </c>
      <c r="H124" s="23">
        <v>7.5998999999999997E-2</v>
      </c>
      <c r="I124" s="24"/>
      <c r="J124" s="5"/>
    </row>
    <row r="125" spans="1:10" ht="12.95" customHeight="1">
      <c r="A125" s="18" t="s">
        <v>3950</v>
      </c>
      <c r="B125" s="19" t="s">
        <v>3951</v>
      </c>
      <c r="C125" s="15" t="s">
        <v>3952</v>
      </c>
      <c r="D125" s="15" t="s">
        <v>3194</v>
      </c>
      <c r="E125" s="20">
        <v>2000</v>
      </c>
      <c r="F125" s="21">
        <v>9963.27</v>
      </c>
      <c r="G125" s="22">
        <v>2.3E-3</v>
      </c>
      <c r="H125" s="23">
        <v>7.9162999999999997E-2</v>
      </c>
      <c r="I125" s="24"/>
      <c r="J125" s="5"/>
    </row>
    <row r="126" spans="1:10" ht="12.95" customHeight="1">
      <c r="A126" s="18" t="s">
        <v>3953</v>
      </c>
      <c r="B126" s="19" t="s">
        <v>3954</v>
      </c>
      <c r="C126" s="15" t="s">
        <v>3955</v>
      </c>
      <c r="D126" s="15" t="s">
        <v>2203</v>
      </c>
      <c r="E126" s="20">
        <v>2000</v>
      </c>
      <c r="F126" s="21">
        <v>9947.7099999999991</v>
      </c>
      <c r="G126" s="22">
        <v>2.3E-3</v>
      </c>
      <c r="H126" s="23">
        <v>7.3800000000000004E-2</v>
      </c>
      <c r="I126" s="24"/>
      <c r="J126" s="5"/>
    </row>
    <row r="127" spans="1:10" ht="12.95" customHeight="1">
      <c r="A127" s="18" t="s">
        <v>3956</v>
      </c>
      <c r="B127" s="19" t="s">
        <v>3957</v>
      </c>
      <c r="C127" s="15" t="s">
        <v>3958</v>
      </c>
      <c r="D127" s="15" t="s">
        <v>2191</v>
      </c>
      <c r="E127" s="20">
        <v>2000</v>
      </c>
      <c r="F127" s="21">
        <v>9939.43</v>
      </c>
      <c r="G127" s="22">
        <v>2.3E-3</v>
      </c>
      <c r="H127" s="23">
        <v>7.4149000000000007E-2</v>
      </c>
      <c r="I127" s="24"/>
      <c r="J127" s="5"/>
    </row>
    <row r="128" spans="1:10" ht="12.95" customHeight="1">
      <c r="A128" s="18" t="s">
        <v>3959</v>
      </c>
      <c r="B128" s="19" t="s">
        <v>3960</v>
      </c>
      <c r="C128" s="15" t="s">
        <v>3961</v>
      </c>
      <c r="D128" s="15" t="s">
        <v>3194</v>
      </c>
      <c r="E128" s="20">
        <v>2000</v>
      </c>
      <c r="F128" s="21">
        <v>9935.0499999999993</v>
      </c>
      <c r="G128" s="22">
        <v>2.3E-3</v>
      </c>
      <c r="H128" s="23">
        <v>7.6973E-2</v>
      </c>
      <c r="I128" s="24"/>
      <c r="J128" s="5"/>
    </row>
    <row r="129" spans="1:10" ht="12.95" customHeight="1">
      <c r="A129" s="18" t="s">
        <v>3962</v>
      </c>
      <c r="B129" s="19" t="s">
        <v>3963</v>
      </c>
      <c r="C129" s="15" t="s">
        <v>3964</v>
      </c>
      <c r="D129" s="15" t="s">
        <v>2191</v>
      </c>
      <c r="E129" s="20">
        <v>2000</v>
      </c>
      <c r="F129" s="21">
        <v>9928.84</v>
      </c>
      <c r="G129" s="22">
        <v>2.3E-3</v>
      </c>
      <c r="H129" s="23">
        <v>7.6945E-2</v>
      </c>
      <c r="I129" s="24"/>
      <c r="J129" s="5"/>
    </row>
    <row r="130" spans="1:10" ht="12.95" customHeight="1">
      <c r="A130" s="18" t="s">
        <v>3965</v>
      </c>
      <c r="B130" s="19" t="s">
        <v>3966</v>
      </c>
      <c r="C130" s="15" t="s">
        <v>3967</v>
      </c>
      <c r="D130" s="15" t="s">
        <v>2191</v>
      </c>
      <c r="E130" s="20">
        <v>2000</v>
      </c>
      <c r="F130" s="21">
        <v>9802.17</v>
      </c>
      <c r="G130" s="22">
        <v>2.3E-3</v>
      </c>
      <c r="H130" s="23">
        <v>8.1850000000000006E-2</v>
      </c>
      <c r="I130" s="24"/>
      <c r="J130" s="5"/>
    </row>
    <row r="131" spans="1:10" ht="12.95" customHeight="1">
      <c r="A131" s="18" t="s">
        <v>2200</v>
      </c>
      <c r="B131" s="19" t="s">
        <v>2201</v>
      </c>
      <c r="C131" s="15" t="s">
        <v>2202</v>
      </c>
      <c r="D131" s="15" t="s">
        <v>2203</v>
      </c>
      <c r="E131" s="20">
        <v>1800</v>
      </c>
      <c r="F131" s="21">
        <v>8951.6610000000001</v>
      </c>
      <c r="G131" s="22">
        <v>2.0999999999999999E-3</v>
      </c>
      <c r="H131" s="23">
        <v>7.2999999999999995E-2</v>
      </c>
      <c r="I131" s="24"/>
      <c r="J131" s="5"/>
    </row>
    <row r="132" spans="1:10" ht="12.95" customHeight="1">
      <c r="A132" s="18" t="s">
        <v>3968</v>
      </c>
      <c r="B132" s="19" t="s">
        <v>3969</v>
      </c>
      <c r="C132" s="15" t="s">
        <v>3970</v>
      </c>
      <c r="D132" s="15" t="s">
        <v>3194</v>
      </c>
      <c r="E132" s="20">
        <v>1600</v>
      </c>
      <c r="F132" s="21">
        <v>7959.4639999999999</v>
      </c>
      <c r="G132" s="22">
        <v>1.8E-3</v>
      </c>
      <c r="H132" s="23">
        <v>7.4361999999999998E-2</v>
      </c>
      <c r="I132" s="24"/>
      <c r="J132" s="5"/>
    </row>
    <row r="133" spans="1:10" ht="12.95" customHeight="1">
      <c r="A133" s="18" t="s">
        <v>3971</v>
      </c>
      <c r="B133" s="19" t="s">
        <v>3972</v>
      </c>
      <c r="C133" s="15" t="s">
        <v>3973</v>
      </c>
      <c r="D133" s="15" t="s">
        <v>2191</v>
      </c>
      <c r="E133" s="20">
        <v>1600</v>
      </c>
      <c r="F133" s="21">
        <v>7946.4</v>
      </c>
      <c r="G133" s="22">
        <v>1.8E-3</v>
      </c>
      <c r="H133" s="23">
        <v>7.6942999999999998E-2</v>
      </c>
      <c r="I133" s="24"/>
      <c r="J133" s="5"/>
    </row>
    <row r="134" spans="1:10" ht="12.95" customHeight="1">
      <c r="A134" s="18" t="s">
        <v>3974</v>
      </c>
      <c r="B134" s="19" t="s">
        <v>3975</v>
      </c>
      <c r="C134" s="15" t="s">
        <v>3976</v>
      </c>
      <c r="D134" s="15" t="s">
        <v>2191</v>
      </c>
      <c r="E134" s="20">
        <v>1000</v>
      </c>
      <c r="F134" s="21">
        <v>4979.16</v>
      </c>
      <c r="G134" s="22">
        <v>1.1999999999999999E-3</v>
      </c>
      <c r="H134" s="23">
        <v>7.6393000000000003E-2</v>
      </c>
      <c r="I134" s="24"/>
      <c r="J134" s="5"/>
    </row>
    <row r="135" spans="1:10" ht="12.95" customHeight="1">
      <c r="A135" s="18" t="s">
        <v>3977</v>
      </c>
      <c r="B135" s="19" t="s">
        <v>3978</v>
      </c>
      <c r="C135" s="15" t="s">
        <v>3979</v>
      </c>
      <c r="D135" s="15" t="s">
        <v>3194</v>
      </c>
      <c r="E135" s="20">
        <v>1000</v>
      </c>
      <c r="F135" s="21">
        <v>4967.1049999999996</v>
      </c>
      <c r="G135" s="22">
        <v>1.1999999999999999E-3</v>
      </c>
      <c r="H135" s="23">
        <v>7.3255000000000001E-2</v>
      </c>
      <c r="I135" s="24"/>
      <c r="J135" s="5"/>
    </row>
    <row r="136" spans="1:10" ht="12.95" customHeight="1">
      <c r="A136" s="18" t="s">
        <v>3980</v>
      </c>
      <c r="B136" s="19" t="s">
        <v>3981</v>
      </c>
      <c r="C136" s="15" t="s">
        <v>3982</v>
      </c>
      <c r="D136" s="15" t="s">
        <v>2191</v>
      </c>
      <c r="E136" s="20">
        <v>1000</v>
      </c>
      <c r="F136" s="21">
        <v>4963.9799999999996</v>
      </c>
      <c r="G136" s="22">
        <v>1.1999999999999999E-3</v>
      </c>
      <c r="H136" s="23">
        <v>7.7897999999999995E-2</v>
      </c>
      <c r="I136" s="24"/>
      <c r="J136" s="5"/>
    </row>
    <row r="137" spans="1:10" ht="12.95" customHeight="1">
      <c r="A137" s="18" t="s">
        <v>3983</v>
      </c>
      <c r="B137" s="19" t="s">
        <v>3984</v>
      </c>
      <c r="C137" s="15" t="s">
        <v>3985</v>
      </c>
      <c r="D137" s="15" t="s">
        <v>2191</v>
      </c>
      <c r="E137" s="20">
        <v>1000</v>
      </c>
      <c r="F137" s="21">
        <v>4957.68</v>
      </c>
      <c r="G137" s="22">
        <v>1.1999999999999999E-3</v>
      </c>
      <c r="H137" s="23">
        <v>7.7897999999999995E-2</v>
      </c>
      <c r="I137" s="24"/>
      <c r="J137" s="5"/>
    </row>
    <row r="138" spans="1:10" ht="12.95" customHeight="1">
      <c r="A138" s="18" t="s">
        <v>3986</v>
      </c>
      <c r="B138" s="19" t="s">
        <v>3987</v>
      </c>
      <c r="C138" s="15" t="s">
        <v>3988</v>
      </c>
      <c r="D138" s="15" t="s">
        <v>2191</v>
      </c>
      <c r="E138" s="20">
        <v>1000</v>
      </c>
      <c r="F138" s="21">
        <v>4948.3</v>
      </c>
      <c r="G138" s="22">
        <v>1.1000000000000001E-3</v>
      </c>
      <c r="H138" s="23">
        <v>7.9451999999999995E-2</v>
      </c>
      <c r="I138" s="24"/>
      <c r="J138" s="5"/>
    </row>
    <row r="139" spans="1:10" ht="12.95" customHeight="1">
      <c r="A139" s="18" t="s">
        <v>3989</v>
      </c>
      <c r="B139" s="19" t="s">
        <v>3990</v>
      </c>
      <c r="C139" s="15" t="s">
        <v>3991</v>
      </c>
      <c r="D139" s="15" t="s">
        <v>2191</v>
      </c>
      <c r="E139" s="20">
        <v>500</v>
      </c>
      <c r="F139" s="21">
        <v>2497.8649999999998</v>
      </c>
      <c r="G139" s="22">
        <v>5.9999999999999995E-4</v>
      </c>
      <c r="H139" s="23">
        <v>7.8039999999999998E-2</v>
      </c>
      <c r="I139" s="24"/>
      <c r="J139" s="5"/>
    </row>
    <row r="140" spans="1:10" ht="12.95" customHeight="1">
      <c r="A140" s="18" t="s">
        <v>3191</v>
      </c>
      <c r="B140" s="19" t="s">
        <v>3192</v>
      </c>
      <c r="C140" s="15" t="s">
        <v>3193</v>
      </c>
      <c r="D140" s="15" t="s">
        <v>3194</v>
      </c>
      <c r="E140" s="20">
        <v>500</v>
      </c>
      <c r="F140" s="21">
        <v>2489.48</v>
      </c>
      <c r="G140" s="22">
        <v>5.9999999999999995E-4</v>
      </c>
      <c r="H140" s="23">
        <v>7.7130000000000004E-2</v>
      </c>
      <c r="I140" s="24"/>
      <c r="J140" s="5"/>
    </row>
    <row r="141" spans="1:10" ht="12.95" customHeight="1">
      <c r="A141" s="18" t="s">
        <v>3992</v>
      </c>
      <c r="B141" s="19" t="s">
        <v>3993</v>
      </c>
      <c r="C141" s="15" t="s">
        <v>3994</v>
      </c>
      <c r="D141" s="15" t="s">
        <v>2191</v>
      </c>
      <c r="E141" s="20">
        <v>300</v>
      </c>
      <c r="F141" s="21">
        <v>1486.6665</v>
      </c>
      <c r="G141" s="22">
        <v>2.9999999999999997E-4</v>
      </c>
      <c r="H141" s="23">
        <v>7.9848000000000002E-2</v>
      </c>
      <c r="I141" s="24"/>
      <c r="J141" s="5"/>
    </row>
    <row r="142" spans="1:10" ht="12.95" customHeight="1">
      <c r="A142" s="5"/>
      <c r="B142" s="14" t="s">
        <v>184</v>
      </c>
      <c r="C142" s="15"/>
      <c r="D142" s="15"/>
      <c r="E142" s="15"/>
      <c r="F142" s="25">
        <v>1744051.1270000001</v>
      </c>
      <c r="G142" s="26">
        <v>0.40529999999999999</v>
      </c>
      <c r="H142" s="27"/>
      <c r="I142" s="28"/>
      <c r="J142" s="5"/>
    </row>
    <row r="143" spans="1:10" ht="12.95" customHeight="1">
      <c r="A143" s="5"/>
      <c r="B143" s="14" t="s">
        <v>1881</v>
      </c>
      <c r="C143" s="15"/>
      <c r="D143" s="15"/>
      <c r="E143" s="15"/>
      <c r="F143" s="5"/>
      <c r="G143" s="16"/>
      <c r="H143" s="16"/>
      <c r="I143" s="17"/>
      <c r="J143" s="5"/>
    </row>
    <row r="144" spans="1:10" ht="12.95" customHeight="1">
      <c r="A144" s="18" t="s">
        <v>3219</v>
      </c>
      <c r="B144" s="19" t="s">
        <v>3220</v>
      </c>
      <c r="C144" s="15" t="s">
        <v>3221</v>
      </c>
      <c r="D144" s="15" t="s">
        <v>180</v>
      </c>
      <c r="E144" s="20">
        <v>260000000</v>
      </c>
      <c r="F144" s="21">
        <v>255934.38</v>
      </c>
      <c r="G144" s="22">
        <v>5.9499999999999997E-2</v>
      </c>
      <c r="H144" s="23">
        <v>6.515E-2</v>
      </c>
      <c r="I144" s="24"/>
      <c r="J144" s="5"/>
    </row>
    <row r="145" spans="1:10" ht="12.95" customHeight="1">
      <c r="A145" s="18" t="s">
        <v>1882</v>
      </c>
      <c r="B145" s="19" t="s">
        <v>1883</v>
      </c>
      <c r="C145" s="15" t="s">
        <v>1884</v>
      </c>
      <c r="D145" s="15" t="s">
        <v>180</v>
      </c>
      <c r="E145" s="20">
        <v>120000000</v>
      </c>
      <c r="F145" s="21">
        <v>118849.32</v>
      </c>
      <c r="G145" s="22">
        <v>2.76E-2</v>
      </c>
      <c r="H145" s="23">
        <v>6.4252000000000004E-2</v>
      </c>
      <c r="I145" s="24"/>
      <c r="J145" s="5"/>
    </row>
    <row r="146" spans="1:10" ht="12.95" customHeight="1">
      <c r="A146" s="18" t="s">
        <v>3995</v>
      </c>
      <c r="B146" s="19" t="s">
        <v>3996</v>
      </c>
      <c r="C146" s="15" t="s">
        <v>3997</v>
      </c>
      <c r="D146" s="15" t="s">
        <v>180</v>
      </c>
      <c r="E146" s="20">
        <v>75000000</v>
      </c>
      <c r="F146" s="21">
        <v>74736.899999999994</v>
      </c>
      <c r="G146" s="22">
        <v>1.7399999999999999E-2</v>
      </c>
      <c r="H146" s="23">
        <v>6.4255999999999994E-2</v>
      </c>
      <c r="I146" s="24"/>
      <c r="J146" s="5"/>
    </row>
    <row r="147" spans="1:10" ht="12.95" customHeight="1">
      <c r="A147" s="18" t="s">
        <v>3998</v>
      </c>
      <c r="B147" s="19" t="s">
        <v>3999</v>
      </c>
      <c r="C147" s="15" t="s">
        <v>4000</v>
      </c>
      <c r="D147" s="15" t="s">
        <v>180</v>
      </c>
      <c r="E147" s="20">
        <v>66000000</v>
      </c>
      <c r="F147" s="21">
        <v>65699.304000000004</v>
      </c>
      <c r="G147" s="22">
        <v>1.5299999999999999E-2</v>
      </c>
      <c r="H147" s="23">
        <v>6.4252000000000004E-2</v>
      </c>
      <c r="I147" s="24"/>
      <c r="J147" s="5"/>
    </row>
    <row r="148" spans="1:10" ht="12.95" customHeight="1">
      <c r="A148" s="18" t="s">
        <v>4001</v>
      </c>
      <c r="B148" s="19" t="s">
        <v>4002</v>
      </c>
      <c r="C148" s="15" t="s">
        <v>4003</v>
      </c>
      <c r="D148" s="15" t="s">
        <v>180</v>
      </c>
      <c r="E148" s="20">
        <v>51014600</v>
      </c>
      <c r="F148" s="21">
        <v>50340.4421</v>
      </c>
      <c r="G148" s="22">
        <v>1.17E-2</v>
      </c>
      <c r="H148" s="23">
        <v>6.5173999999999996E-2</v>
      </c>
      <c r="I148" s="24"/>
      <c r="J148" s="5"/>
    </row>
    <row r="149" spans="1:10" ht="12.95" customHeight="1">
      <c r="A149" s="18" t="s">
        <v>2963</v>
      </c>
      <c r="B149" s="19" t="s">
        <v>2964</v>
      </c>
      <c r="C149" s="15" t="s">
        <v>2965</v>
      </c>
      <c r="D149" s="15" t="s">
        <v>180</v>
      </c>
      <c r="E149" s="20">
        <v>50000000</v>
      </c>
      <c r="F149" s="21">
        <v>49399.8</v>
      </c>
      <c r="G149" s="22">
        <v>1.15E-2</v>
      </c>
      <c r="H149" s="23">
        <v>6.5218999999999999E-2</v>
      </c>
      <c r="I149" s="24"/>
      <c r="J149" s="5"/>
    </row>
    <row r="150" spans="1:10" ht="12.95" customHeight="1">
      <c r="A150" s="18" t="s">
        <v>4004</v>
      </c>
      <c r="B150" s="19" t="s">
        <v>4005</v>
      </c>
      <c r="C150" s="15" t="s">
        <v>4006</v>
      </c>
      <c r="D150" s="15" t="s">
        <v>180</v>
      </c>
      <c r="E150" s="20">
        <v>38000000</v>
      </c>
      <c r="F150" s="21">
        <v>37913.284</v>
      </c>
      <c r="G150" s="22">
        <v>8.8000000000000005E-3</v>
      </c>
      <c r="H150" s="23">
        <v>6.4231999999999997E-2</v>
      </c>
      <c r="I150" s="24"/>
      <c r="J150" s="5"/>
    </row>
    <row r="151" spans="1:10" ht="12.95" customHeight="1">
      <c r="A151" s="18" t="s">
        <v>4007</v>
      </c>
      <c r="B151" s="19" t="s">
        <v>4008</v>
      </c>
      <c r="C151" s="15" t="s">
        <v>4009</v>
      </c>
      <c r="D151" s="15" t="s">
        <v>180</v>
      </c>
      <c r="E151" s="20">
        <v>22500000</v>
      </c>
      <c r="F151" s="21">
        <v>22175.505000000001</v>
      </c>
      <c r="G151" s="22">
        <v>5.1999999999999998E-3</v>
      </c>
      <c r="H151" s="23">
        <v>6.5137E-2</v>
      </c>
      <c r="I151" s="24"/>
      <c r="J151" s="5"/>
    </row>
    <row r="152" spans="1:10" ht="12.95" customHeight="1">
      <c r="A152" s="18" t="s">
        <v>4010</v>
      </c>
      <c r="B152" s="19" t="s">
        <v>4011</v>
      </c>
      <c r="C152" s="15" t="s">
        <v>4012</v>
      </c>
      <c r="D152" s="15" t="s">
        <v>180</v>
      </c>
      <c r="E152" s="20">
        <v>12500000</v>
      </c>
      <c r="F152" s="21">
        <v>12443.05</v>
      </c>
      <c r="G152" s="22">
        <v>2.8999999999999998E-3</v>
      </c>
      <c r="H152" s="23">
        <v>6.4252000000000004E-2</v>
      </c>
      <c r="I152" s="24"/>
      <c r="J152" s="5"/>
    </row>
    <row r="153" spans="1:10" ht="12.95" customHeight="1">
      <c r="A153" s="18" t="s">
        <v>4013</v>
      </c>
      <c r="B153" s="19" t="s">
        <v>4014</v>
      </c>
      <c r="C153" s="15" t="s">
        <v>4015</v>
      </c>
      <c r="D153" s="15" t="s">
        <v>180</v>
      </c>
      <c r="E153" s="20">
        <v>7500000</v>
      </c>
      <c r="F153" s="21">
        <v>7456.8525</v>
      </c>
      <c r="G153" s="22">
        <v>1.6999999999999999E-3</v>
      </c>
      <c r="H153" s="23">
        <v>6.4000000000000001E-2</v>
      </c>
      <c r="I153" s="24"/>
      <c r="J153" s="5"/>
    </row>
    <row r="154" spans="1:10" ht="12.95" customHeight="1">
      <c r="A154" s="18" t="s">
        <v>4016</v>
      </c>
      <c r="B154" s="19" t="s">
        <v>4017</v>
      </c>
      <c r="C154" s="15" t="s">
        <v>4018</v>
      </c>
      <c r="D154" s="15" t="s">
        <v>180</v>
      </c>
      <c r="E154" s="20">
        <v>7000000</v>
      </c>
      <c r="F154" s="21">
        <v>6993.9030000000002</v>
      </c>
      <c r="G154" s="22">
        <v>1.6000000000000001E-3</v>
      </c>
      <c r="H154" s="23">
        <v>6.3638E-2</v>
      </c>
      <c r="I154" s="24"/>
      <c r="J154" s="5"/>
    </row>
    <row r="155" spans="1:10" ht="12.95" customHeight="1">
      <c r="A155" s="18" t="s">
        <v>4019</v>
      </c>
      <c r="B155" s="19" t="s">
        <v>4020</v>
      </c>
      <c r="C155" s="15" t="s">
        <v>4021</v>
      </c>
      <c r="D155" s="15" t="s">
        <v>180</v>
      </c>
      <c r="E155" s="20">
        <v>6500000</v>
      </c>
      <c r="F155" s="21">
        <v>6486.3045000000002</v>
      </c>
      <c r="G155" s="22">
        <v>1.5E-3</v>
      </c>
      <c r="H155" s="23">
        <v>6.4239000000000004E-2</v>
      </c>
      <c r="I155" s="24"/>
      <c r="J155" s="5"/>
    </row>
    <row r="156" spans="1:10" ht="12.95" customHeight="1">
      <c r="A156" s="18" t="s">
        <v>4022</v>
      </c>
      <c r="B156" s="19" t="s">
        <v>4023</v>
      </c>
      <c r="C156" s="15" t="s">
        <v>4024</v>
      </c>
      <c r="D156" s="15" t="s">
        <v>180</v>
      </c>
      <c r="E156" s="20">
        <v>2500000</v>
      </c>
      <c r="F156" s="21">
        <v>2479.4875000000002</v>
      </c>
      <c r="G156" s="22">
        <v>5.9999999999999995E-4</v>
      </c>
      <c r="H156" s="23">
        <v>6.4251000000000003E-2</v>
      </c>
      <c r="I156" s="24"/>
      <c r="J156" s="5"/>
    </row>
    <row r="157" spans="1:10" ht="12.95" customHeight="1">
      <c r="A157" s="18" t="s">
        <v>4025</v>
      </c>
      <c r="B157" s="19" t="s">
        <v>4026</v>
      </c>
      <c r="C157" s="15" t="s">
        <v>4027</v>
      </c>
      <c r="D157" s="15" t="s">
        <v>180</v>
      </c>
      <c r="E157" s="20">
        <v>2500000</v>
      </c>
      <c r="F157" s="21">
        <v>2472.8474999999999</v>
      </c>
      <c r="G157" s="22">
        <v>5.9999999999999995E-4</v>
      </c>
      <c r="H157" s="23">
        <v>6.5699999999999995E-2</v>
      </c>
      <c r="I157" s="24"/>
      <c r="J157" s="5"/>
    </row>
    <row r="158" spans="1:10" ht="12.95" customHeight="1">
      <c r="A158" s="5"/>
      <c r="B158" s="14" t="s">
        <v>184</v>
      </c>
      <c r="C158" s="15"/>
      <c r="D158" s="15"/>
      <c r="E158" s="15"/>
      <c r="F158" s="25">
        <v>713381.38009999995</v>
      </c>
      <c r="G158" s="26">
        <v>0.1658</v>
      </c>
      <c r="H158" s="27"/>
      <c r="I158" s="28"/>
      <c r="J158" s="5"/>
    </row>
    <row r="159" spans="1:10" ht="12.95" customHeight="1">
      <c r="A159" s="5"/>
      <c r="B159" s="29" t="s">
        <v>187</v>
      </c>
      <c r="C159" s="30"/>
      <c r="D159" s="2"/>
      <c r="E159" s="30"/>
      <c r="F159" s="25">
        <v>3963168.3240999999</v>
      </c>
      <c r="G159" s="26">
        <v>0.92090000000000005</v>
      </c>
      <c r="H159" s="27"/>
      <c r="I159" s="28"/>
      <c r="J159" s="5"/>
    </row>
    <row r="160" spans="1:10" ht="12.95" customHeight="1">
      <c r="A160" s="5"/>
      <c r="B160" s="14" t="s">
        <v>1800</v>
      </c>
      <c r="C160" s="15"/>
      <c r="D160" s="15"/>
      <c r="E160" s="15"/>
      <c r="F160" s="15"/>
      <c r="G160" s="15"/>
      <c r="H160" s="16"/>
      <c r="I160" s="17"/>
      <c r="J160" s="5"/>
    </row>
    <row r="161" spans="1:10" ht="12.95" customHeight="1">
      <c r="A161" s="5"/>
      <c r="B161" s="14" t="s">
        <v>2204</v>
      </c>
      <c r="C161" s="15"/>
      <c r="D161" s="15"/>
      <c r="E161" s="15"/>
      <c r="F161" s="5"/>
      <c r="G161" s="16"/>
      <c r="H161" s="16"/>
      <c r="I161" s="17"/>
      <c r="J161" s="5"/>
    </row>
    <row r="162" spans="1:10" ht="12.95" customHeight="1">
      <c r="A162" s="18" t="s">
        <v>2205</v>
      </c>
      <c r="B162" s="19" t="s">
        <v>2206</v>
      </c>
      <c r="C162" s="15" t="s">
        <v>2207</v>
      </c>
      <c r="D162" s="15"/>
      <c r="E162" s="20">
        <v>75097.252999999997</v>
      </c>
      <c r="F162" s="21">
        <v>8193.5566999999992</v>
      </c>
      <c r="G162" s="22">
        <v>1.9E-3</v>
      </c>
      <c r="H162" s="23"/>
      <c r="I162" s="24"/>
      <c r="J162" s="5"/>
    </row>
    <row r="163" spans="1:10" ht="12.95" customHeight="1">
      <c r="A163" s="5"/>
      <c r="B163" s="14" t="s">
        <v>184</v>
      </c>
      <c r="C163" s="15"/>
      <c r="D163" s="15"/>
      <c r="E163" s="15"/>
      <c r="F163" s="25">
        <v>8193.5566999999992</v>
      </c>
      <c r="G163" s="26">
        <v>1.9E-3</v>
      </c>
      <c r="H163" s="27"/>
      <c r="I163" s="28"/>
      <c r="J163" s="5"/>
    </row>
    <row r="164" spans="1:10" ht="12.95" customHeight="1">
      <c r="A164" s="5"/>
      <c r="B164" s="29" t="s">
        <v>187</v>
      </c>
      <c r="C164" s="30"/>
      <c r="D164" s="2"/>
      <c r="E164" s="30"/>
      <c r="F164" s="25">
        <v>8193.5566999999992</v>
      </c>
      <c r="G164" s="26">
        <v>1.9E-3</v>
      </c>
      <c r="H164" s="27"/>
      <c r="I164" s="28"/>
      <c r="J164" s="5"/>
    </row>
    <row r="165" spans="1:10" ht="12.95" customHeight="1">
      <c r="A165" s="5"/>
      <c r="B165" s="14" t="s">
        <v>188</v>
      </c>
      <c r="C165" s="15"/>
      <c r="D165" s="15"/>
      <c r="E165" s="15"/>
      <c r="F165" s="15"/>
      <c r="G165" s="15"/>
      <c r="H165" s="16"/>
      <c r="I165" s="17"/>
      <c r="J165" s="5"/>
    </row>
    <row r="166" spans="1:10" ht="12.95" customHeight="1">
      <c r="A166" s="18" t="s">
        <v>4028</v>
      </c>
      <c r="B166" s="19" t="s">
        <v>190</v>
      </c>
      <c r="C166" s="15"/>
      <c r="D166" s="15"/>
      <c r="E166" s="20"/>
      <c r="F166" s="21">
        <v>64398.880299999997</v>
      </c>
      <c r="G166" s="22">
        <v>1.4999999999999999E-2</v>
      </c>
      <c r="H166" s="23">
        <v>6.7000000000000004E-2</v>
      </c>
      <c r="I166" s="24"/>
      <c r="J166" s="5"/>
    </row>
    <row r="167" spans="1:10" ht="12.95" customHeight="1">
      <c r="A167" s="18" t="s">
        <v>4029</v>
      </c>
      <c r="B167" s="19" t="s">
        <v>190</v>
      </c>
      <c r="C167" s="15"/>
      <c r="D167" s="15"/>
      <c r="E167" s="20"/>
      <c r="F167" s="21">
        <v>54498.5262</v>
      </c>
      <c r="G167" s="22">
        <v>1.2699999999999999E-2</v>
      </c>
      <c r="H167" s="23">
        <v>6.7199999999999996E-2</v>
      </c>
      <c r="I167" s="24"/>
      <c r="J167" s="5"/>
    </row>
    <row r="168" spans="1:10" ht="12.95" customHeight="1">
      <c r="A168" s="18" t="s">
        <v>4030</v>
      </c>
      <c r="B168" s="19" t="s">
        <v>190</v>
      </c>
      <c r="C168" s="15"/>
      <c r="D168" s="15"/>
      <c r="E168" s="20"/>
      <c r="F168" s="21">
        <v>50004.8871</v>
      </c>
      <c r="G168" s="22">
        <v>1.1599999999999999E-2</v>
      </c>
      <c r="H168" s="23">
        <v>6.5933500000000006E-2</v>
      </c>
      <c r="I168" s="24"/>
      <c r="J168" s="5"/>
    </row>
    <row r="169" spans="1:10" ht="12.95" customHeight="1">
      <c r="A169" s="18" t="s">
        <v>189</v>
      </c>
      <c r="B169" s="19" t="s">
        <v>190</v>
      </c>
      <c r="C169" s="15"/>
      <c r="D169" s="15"/>
      <c r="E169" s="20"/>
      <c r="F169" s="21">
        <v>40068.068800000001</v>
      </c>
      <c r="G169" s="22">
        <v>9.2999999999999992E-3</v>
      </c>
      <c r="H169" s="23">
        <v>6.5639321343445051E-2</v>
      </c>
      <c r="I169" s="24"/>
      <c r="J169" s="5"/>
    </row>
    <row r="170" spans="1:10" ht="12.95" customHeight="1">
      <c r="A170" s="18" t="s">
        <v>4031</v>
      </c>
      <c r="B170" s="19" t="s">
        <v>190</v>
      </c>
      <c r="C170" s="15"/>
      <c r="D170" s="15"/>
      <c r="E170" s="20"/>
      <c r="F170" s="21">
        <v>4999.9771000000001</v>
      </c>
      <c r="G170" s="22">
        <v>1.1999999999999999E-3</v>
      </c>
      <c r="H170" s="23">
        <v>6.5963499999999994E-2</v>
      </c>
      <c r="I170" s="24"/>
      <c r="J170" s="5"/>
    </row>
    <row r="171" spans="1:10" ht="12.95" customHeight="1">
      <c r="A171" s="5"/>
      <c r="B171" s="14" t="s">
        <v>184</v>
      </c>
      <c r="C171" s="15"/>
      <c r="D171" s="15"/>
      <c r="E171" s="15"/>
      <c r="F171" s="25">
        <v>213970.3394</v>
      </c>
      <c r="G171" s="26">
        <v>4.9700000000000001E-2</v>
      </c>
      <c r="H171" s="27"/>
      <c r="I171" s="28"/>
      <c r="J171" s="5"/>
    </row>
    <row r="172" spans="1:10" ht="12.95" customHeight="1">
      <c r="A172" s="5"/>
      <c r="B172" s="29" t="s">
        <v>185</v>
      </c>
      <c r="C172" s="2"/>
      <c r="D172" s="2"/>
      <c r="E172" s="2"/>
      <c r="F172" s="27" t="s">
        <v>186</v>
      </c>
      <c r="G172" s="27" t="s">
        <v>186</v>
      </c>
      <c r="H172" s="27"/>
      <c r="I172" s="28"/>
      <c r="J172" s="5"/>
    </row>
    <row r="173" spans="1:10" ht="12.95" customHeight="1">
      <c r="A173" s="5"/>
      <c r="B173" s="29" t="s">
        <v>184</v>
      </c>
      <c r="C173" s="2"/>
      <c r="D173" s="2"/>
      <c r="E173" s="2"/>
      <c r="F173" s="27" t="s">
        <v>186</v>
      </c>
      <c r="G173" s="27" t="s">
        <v>186</v>
      </c>
      <c r="H173" s="27"/>
      <c r="I173" s="28"/>
      <c r="J173" s="5"/>
    </row>
    <row r="174" spans="1:10" ht="12.95" customHeight="1">
      <c r="A174" s="5"/>
      <c r="B174" s="29" t="s">
        <v>187</v>
      </c>
      <c r="C174" s="30"/>
      <c r="D174" s="2"/>
      <c r="E174" s="30"/>
      <c r="F174" s="25">
        <v>213970.3394</v>
      </c>
      <c r="G174" s="26">
        <v>4.9700000000000001E-2</v>
      </c>
      <c r="H174" s="27"/>
      <c r="I174" s="28"/>
      <c r="J174" s="5"/>
    </row>
    <row r="175" spans="1:10" ht="12.95" customHeight="1">
      <c r="A175" s="5"/>
      <c r="B175" s="29" t="s">
        <v>191</v>
      </c>
      <c r="C175" s="15"/>
      <c r="D175" s="2"/>
      <c r="E175" s="15"/>
      <c r="F175" s="31">
        <v>10070.3343</v>
      </c>
      <c r="G175" s="26">
        <v>2.3999999999999998E-3</v>
      </c>
      <c r="H175" s="27"/>
      <c r="I175" s="28"/>
      <c r="J175" s="5"/>
    </row>
    <row r="176" spans="1:10" ht="12.95" customHeight="1">
      <c r="A176" s="5"/>
      <c r="B176" s="32" t="s">
        <v>192</v>
      </c>
      <c r="C176" s="33"/>
      <c r="D176" s="33"/>
      <c r="E176" s="33"/>
      <c r="F176" s="34">
        <v>4303362.3899999997</v>
      </c>
      <c r="G176" s="35">
        <v>1</v>
      </c>
      <c r="H176" s="36"/>
      <c r="I176" s="37"/>
      <c r="J176" s="5"/>
    </row>
    <row r="177" spans="1:10" ht="12.95" customHeight="1">
      <c r="A177" s="5"/>
      <c r="B177" s="7"/>
      <c r="C177" s="5"/>
      <c r="D177" s="5"/>
      <c r="E177" s="5"/>
      <c r="F177" s="5"/>
      <c r="G177" s="5"/>
      <c r="H177" s="5"/>
      <c r="I177" s="5"/>
      <c r="J177" s="5"/>
    </row>
    <row r="178" spans="1:10" ht="12.95" customHeight="1">
      <c r="A178" s="5"/>
      <c r="B178" s="4" t="s">
        <v>2581</v>
      </c>
      <c r="C178" s="5"/>
      <c r="D178" s="5"/>
      <c r="E178" s="5"/>
      <c r="F178" s="5"/>
      <c r="G178" s="5"/>
      <c r="H178" s="5"/>
      <c r="I178" s="5"/>
      <c r="J178" s="5"/>
    </row>
    <row r="179" spans="1:10" ht="12.95" customHeight="1">
      <c r="A179" s="5"/>
      <c r="B179" s="4" t="s">
        <v>240</v>
      </c>
      <c r="C179" s="5"/>
      <c r="D179" s="5"/>
      <c r="E179" s="5"/>
      <c r="F179" s="5"/>
      <c r="G179" s="5"/>
      <c r="H179" s="5"/>
      <c r="I179" s="5"/>
      <c r="J179" s="5"/>
    </row>
    <row r="180" spans="1:10" ht="12.95" customHeight="1">
      <c r="A180" s="5"/>
      <c r="B180" s="4" t="s">
        <v>194</v>
      </c>
      <c r="C180" s="5"/>
      <c r="D180" s="5"/>
      <c r="E180" s="5"/>
      <c r="F180" s="5"/>
      <c r="G180" s="5"/>
      <c r="H180" s="5"/>
      <c r="I180" s="5"/>
      <c r="J180" s="5"/>
    </row>
    <row r="181" spans="1:10" ht="26.1" customHeight="1">
      <c r="A181" s="5"/>
      <c r="B181" s="76" t="s">
        <v>195</v>
      </c>
      <c r="C181" s="76"/>
      <c r="D181" s="76"/>
      <c r="E181" s="76"/>
      <c r="F181" s="76"/>
      <c r="G181" s="76"/>
      <c r="H181" s="76"/>
      <c r="I181" s="76"/>
      <c r="J181" s="5"/>
    </row>
    <row r="182" spans="1:10" ht="12.95" customHeight="1">
      <c r="A182" s="5"/>
      <c r="B182" s="76" t="s">
        <v>196</v>
      </c>
      <c r="C182" s="76"/>
      <c r="D182" s="76"/>
      <c r="E182" s="76"/>
      <c r="F182" s="76"/>
      <c r="G182" s="76"/>
      <c r="H182" s="76"/>
      <c r="I182" s="76"/>
      <c r="J182" s="5"/>
    </row>
    <row r="183" spans="1:10" ht="12.95" customHeight="1">
      <c r="A183" s="5"/>
      <c r="B183" s="76"/>
      <c r="C183" s="76"/>
      <c r="D183" s="76"/>
      <c r="E183" s="76"/>
      <c r="F183" s="76"/>
      <c r="G183" s="76"/>
      <c r="H183" s="76"/>
      <c r="I183" s="76"/>
      <c r="J183" s="5"/>
    </row>
    <row r="184" spans="1:10" ht="12.95" customHeight="1">
      <c r="A184" s="5"/>
      <c r="B184" s="76"/>
      <c r="C184" s="76"/>
      <c r="D184" s="76"/>
      <c r="E184" s="76"/>
      <c r="F184" s="76"/>
      <c r="G184" s="76"/>
      <c r="H184" s="76"/>
      <c r="I184" s="76"/>
      <c r="J184" s="5"/>
    </row>
    <row r="185" spans="1:10" ht="12.95" customHeight="1">
      <c r="A185" s="5"/>
      <c r="B185" s="76"/>
      <c r="C185" s="76"/>
      <c r="D185" s="76"/>
      <c r="E185" s="76"/>
      <c r="F185" s="76"/>
      <c r="G185" s="76"/>
      <c r="H185" s="76"/>
      <c r="I185" s="76"/>
      <c r="J185" s="5"/>
    </row>
    <row r="186" spans="1:10" ht="12.95" customHeight="1">
      <c r="A186" s="5"/>
      <c r="B186" s="76"/>
      <c r="C186" s="76"/>
      <c r="D186" s="76"/>
      <c r="E186" s="76"/>
      <c r="F186" s="76"/>
      <c r="G186" s="76"/>
      <c r="H186" s="76"/>
      <c r="I186" s="76"/>
      <c r="J186" s="5"/>
    </row>
    <row r="187" spans="1:10" ht="12.95" customHeight="1">
      <c r="A187" s="5"/>
      <c r="B187" s="5"/>
      <c r="C187" s="77" t="s">
        <v>4032</v>
      </c>
      <c r="D187" s="77"/>
      <c r="E187" s="77"/>
      <c r="F187" s="77"/>
      <c r="G187" s="5"/>
      <c r="H187" s="5"/>
      <c r="I187" s="5"/>
      <c r="J187" s="5"/>
    </row>
    <row r="188" spans="1:10" ht="12.95" customHeight="1">
      <c r="A188" s="5"/>
      <c r="B188" s="38" t="s">
        <v>200</v>
      </c>
      <c r="C188" s="77" t="s">
        <v>201</v>
      </c>
      <c r="D188" s="77"/>
      <c r="E188" s="77"/>
      <c r="F188" s="77"/>
      <c r="G188" s="5"/>
      <c r="H188" s="5"/>
      <c r="I188" s="5"/>
      <c r="J188" s="5"/>
    </row>
    <row r="189" spans="1:10" ht="135" customHeight="1">
      <c r="A189" s="5"/>
      <c r="B189" s="39"/>
      <c r="C189" s="78"/>
      <c r="D189" s="78"/>
      <c r="E189" s="5"/>
      <c r="F189" s="5"/>
      <c r="G189" s="5"/>
      <c r="H189" s="5"/>
      <c r="I189" s="5"/>
      <c r="J189" s="5"/>
    </row>
  </sheetData>
  <mergeCells count="9">
    <mergeCell ref="B186:I186"/>
    <mergeCell ref="C187:F187"/>
    <mergeCell ref="C188:F188"/>
    <mergeCell ref="C189:D189"/>
    <mergeCell ref="B181:I181"/>
    <mergeCell ref="B182:I182"/>
    <mergeCell ref="B183:I183"/>
    <mergeCell ref="B184:I184"/>
    <mergeCell ref="B185:I185"/>
  </mergeCells>
  <hyperlinks>
    <hyperlink ref="A1" location="AxisLiquidFund" display="AXISLFA" xr:uid="{00000000-0004-0000-2B00-000000000000}"/>
    <hyperlink ref="B1" location="AxisLiquidFund" display="Axis Liquid Fund" xr:uid="{00000000-0004-0000-2B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5">
    <outlinePr summaryBelow="0"/>
  </sheetPr>
  <dimension ref="A1:J47"/>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90</v>
      </c>
      <c r="B1" s="4" t="s">
        <v>91</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1872</v>
      </c>
      <c r="C5" s="15"/>
      <c r="D5" s="15"/>
      <c r="E5" s="15"/>
      <c r="F5" s="15"/>
      <c r="G5" s="15"/>
      <c r="H5" s="16"/>
      <c r="I5" s="17"/>
      <c r="J5" s="5"/>
    </row>
    <row r="6" spans="1:10" ht="12.95" customHeight="1">
      <c r="A6" s="5"/>
      <c r="B6" s="14" t="s">
        <v>1885</v>
      </c>
      <c r="C6" s="15"/>
      <c r="D6" s="15"/>
      <c r="E6" s="15"/>
      <c r="F6" s="5"/>
      <c r="G6" s="16"/>
      <c r="H6" s="16"/>
      <c r="I6" s="17"/>
      <c r="J6" s="5"/>
    </row>
    <row r="7" spans="1:10" ht="12.95" customHeight="1">
      <c r="A7" s="18" t="s">
        <v>4033</v>
      </c>
      <c r="B7" s="19" t="s">
        <v>4034</v>
      </c>
      <c r="C7" s="15"/>
      <c r="D7" s="15"/>
      <c r="E7" s="41"/>
      <c r="F7" s="21">
        <v>5.5E-2</v>
      </c>
      <c r="G7" s="40" t="s">
        <v>1798</v>
      </c>
      <c r="H7" s="40"/>
      <c r="I7" s="24"/>
      <c r="J7" s="5"/>
    </row>
    <row r="8" spans="1:10" ht="12.95" customHeight="1">
      <c r="A8" s="5"/>
      <c r="B8" s="14" t="s">
        <v>184</v>
      </c>
      <c r="C8" s="15"/>
      <c r="D8" s="15"/>
      <c r="E8" s="15"/>
      <c r="F8" s="25">
        <v>5.5E-2</v>
      </c>
      <c r="G8" s="26" t="s">
        <v>1798</v>
      </c>
      <c r="H8" s="27"/>
      <c r="I8" s="28"/>
      <c r="J8" s="5"/>
    </row>
    <row r="9" spans="1:10" ht="12.95" customHeight="1">
      <c r="A9" s="5"/>
      <c r="B9" s="29" t="s">
        <v>187</v>
      </c>
      <c r="C9" s="30"/>
      <c r="D9" s="2"/>
      <c r="E9" s="30"/>
      <c r="F9" s="25">
        <v>5.5E-2</v>
      </c>
      <c r="G9" s="26" t="s">
        <v>1798</v>
      </c>
      <c r="H9" s="27"/>
      <c r="I9" s="28"/>
      <c r="J9" s="5"/>
    </row>
    <row r="10" spans="1:10" ht="12.95" customHeight="1">
      <c r="A10" s="5"/>
      <c r="B10" s="14" t="s">
        <v>175</v>
      </c>
      <c r="C10" s="15"/>
      <c r="D10" s="15"/>
      <c r="E10" s="15"/>
      <c r="F10" s="15"/>
      <c r="G10" s="15"/>
      <c r="H10" s="16"/>
      <c r="I10" s="17"/>
      <c r="J10" s="5"/>
    </row>
    <row r="11" spans="1:10" ht="12.95" customHeight="1">
      <c r="A11" s="5"/>
      <c r="B11" s="14" t="s">
        <v>176</v>
      </c>
      <c r="C11" s="15"/>
      <c r="D11" s="15"/>
      <c r="E11" s="15"/>
      <c r="F11" s="5"/>
      <c r="G11" s="16"/>
      <c r="H11" s="16"/>
      <c r="I11" s="17"/>
      <c r="J11" s="5"/>
    </row>
    <row r="12" spans="1:10" ht="12.95" customHeight="1">
      <c r="A12" s="18" t="s">
        <v>2312</v>
      </c>
      <c r="B12" s="19" t="s">
        <v>2313</v>
      </c>
      <c r="C12" s="15" t="s">
        <v>2314</v>
      </c>
      <c r="D12" s="15" t="s">
        <v>180</v>
      </c>
      <c r="E12" s="20">
        <v>34993200</v>
      </c>
      <c r="F12" s="21">
        <v>36336.413999999997</v>
      </c>
      <c r="G12" s="22">
        <v>0.38890000000000002</v>
      </c>
      <c r="H12" s="23">
        <v>7.1733000000000005E-2</v>
      </c>
      <c r="I12" s="24"/>
      <c r="J12" s="5"/>
    </row>
    <row r="13" spans="1:10" ht="12.95" customHeight="1">
      <c r="A13" s="18" t="s">
        <v>2725</v>
      </c>
      <c r="B13" s="19" t="s">
        <v>2726</v>
      </c>
      <c r="C13" s="15" t="s">
        <v>2727</v>
      </c>
      <c r="D13" s="15" t="s">
        <v>180</v>
      </c>
      <c r="E13" s="20">
        <v>15000000</v>
      </c>
      <c r="F13" s="21">
        <v>15119.745000000001</v>
      </c>
      <c r="G13" s="22">
        <v>0.1618</v>
      </c>
      <c r="H13" s="23">
        <v>7.1487999999999996E-2</v>
      </c>
      <c r="I13" s="24"/>
      <c r="J13" s="5"/>
    </row>
    <row r="14" spans="1:10" ht="12.95" customHeight="1">
      <c r="A14" s="18" t="s">
        <v>2019</v>
      </c>
      <c r="B14" s="19" t="s">
        <v>2020</v>
      </c>
      <c r="C14" s="15" t="s">
        <v>2021</v>
      </c>
      <c r="D14" s="15" t="s">
        <v>180</v>
      </c>
      <c r="E14" s="20">
        <v>9200000</v>
      </c>
      <c r="F14" s="21">
        <v>9281.1255999999994</v>
      </c>
      <c r="G14" s="22">
        <v>9.9299999999999999E-2</v>
      </c>
      <c r="H14" s="23">
        <v>6.9392999999999996E-2</v>
      </c>
      <c r="I14" s="24"/>
      <c r="J14" s="5"/>
    </row>
    <row r="15" spans="1:10" ht="12.95" customHeight="1">
      <c r="A15" s="18" t="s">
        <v>1907</v>
      </c>
      <c r="B15" s="19" t="s">
        <v>1908</v>
      </c>
      <c r="C15" s="15" t="s">
        <v>1909</v>
      </c>
      <c r="D15" s="15" t="s">
        <v>180</v>
      </c>
      <c r="E15" s="20">
        <v>7000000</v>
      </c>
      <c r="F15" s="21">
        <v>7046.1719999999996</v>
      </c>
      <c r="G15" s="22">
        <v>7.5399999999999995E-2</v>
      </c>
      <c r="H15" s="23">
        <v>6.8065000000000001E-2</v>
      </c>
      <c r="I15" s="24"/>
      <c r="J15" s="5"/>
    </row>
    <row r="16" spans="1:10" ht="12.95" customHeight="1">
      <c r="A16" s="18" t="s">
        <v>2306</v>
      </c>
      <c r="B16" s="19" t="s">
        <v>2307</v>
      </c>
      <c r="C16" s="15" t="s">
        <v>2308</v>
      </c>
      <c r="D16" s="15" t="s">
        <v>180</v>
      </c>
      <c r="E16" s="20">
        <v>6500000</v>
      </c>
      <c r="F16" s="21">
        <v>6720.3954999999996</v>
      </c>
      <c r="G16" s="22">
        <v>7.1900000000000006E-2</v>
      </c>
      <c r="H16" s="23">
        <v>7.1452000000000002E-2</v>
      </c>
      <c r="I16" s="24"/>
      <c r="J16" s="5"/>
    </row>
    <row r="17" spans="1:10" ht="12.95" customHeight="1">
      <c r="A17" s="18" t="s">
        <v>2731</v>
      </c>
      <c r="B17" s="19" t="s">
        <v>2732</v>
      </c>
      <c r="C17" s="15" t="s">
        <v>2733</v>
      </c>
      <c r="D17" s="15" t="s">
        <v>180</v>
      </c>
      <c r="E17" s="20">
        <v>5643000</v>
      </c>
      <c r="F17" s="21">
        <v>5674.0533999999998</v>
      </c>
      <c r="G17" s="22">
        <v>6.0699999999999997E-2</v>
      </c>
      <c r="H17" s="23">
        <v>7.1731000000000003E-2</v>
      </c>
      <c r="I17" s="24"/>
      <c r="J17" s="5"/>
    </row>
    <row r="18" spans="1:10" ht="12.95" customHeight="1">
      <c r="A18" s="18" t="s">
        <v>1894</v>
      </c>
      <c r="B18" s="19" t="s">
        <v>1895</v>
      </c>
      <c r="C18" s="15" t="s">
        <v>1896</v>
      </c>
      <c r="D18" s="15" t="s">
        <v>180</v>
      </c>
      <c r="E18" s="20">
        <v>5300000</v>
      </c>
      <c r="F18" s="21">
        <v>5444.9285</v>
      </c>
      <c r="G18" s="22">
        <v>5.8299999999999998E-2</v>
      </c>
      <c r="H18" s="23">
        <v>6.8666000000000005E-2</v>
      </c>
      <c r="I18" s="24"/>
      <c r="J18" s="5"/>
    </row>
    <row r="19" spans="1:10" ht="12.95" customHeight="1">
      <c r="A19" s="18" t="s">
        <v>1888</v>
      </c>
      <c r="B19" s="19" t="s">
        <v>1889</v>
      </c>
      <c r="C19" s="15" t="s">
        <v>1890</v>
      </c>
      <c r="D19" s="15" t="s">
        <v>180</v>
      </c>
      <c r="E19" s="20">
        <v>2500000</v>
      </c>
      <c r="F19" s="21">
        <v>2560.16</v>
      </c>
      <c r="G19" s="22">
        <v>2.7400000000000001E-2</v>
      </c>
      <c r="H19" s="23">
        <v>6.8558999999999995E-2</v>
      </c>
      <c r="I19" s="24"/>
      <c r="J19" s="5"/>
    </row>
    <row r="20" spans="1:10" ht="12.95" customHeight="1">
      <c r="A20" s="18" t="s">
        <v>4035</v>
      </c>
      <c r="B20" s="19" t="s">
        <v>4036</v>
      </c>
      <c r="C20" s="15" t="s">
        <v>4037</v>
      </c>
      <c r="D20" s="15" t="s">
        <v>180</v>
      </c>
      <c r="E20" s="20">
        <v>1083700</v>
      </c>
      <c r="F20" s="21">
        <v>1116.1536000000001</v>
      </c>
      <c r="G20" s="22">
        <v>1.1900000000000001E-2</v>
      </c>
      <c r="H20" s="23">
        <v>7.2356000000000004E-2</v>
      </c>
      <c r="I20" s="24"/>
      <c r="J20" s="5"/>
    </row>
    <row r="21" spans="1:10" ht="12.95" customHeight="1">
      <c r="A21" s="18" t="s">
        <v>4038</v>
      </c>
      <c r="B21" s="19" t="s">
        <v>4039</v>
      </c>
      <c r="C21" s="15" t="s">
        <v>4040</v>
      </c>
      <c r="D21" s="15" t="s">
        <v>180</v>
      </c>
      <c r="E21" s="20">
        <v>500000</v>
      </c>
      <c r="F21" s="21">
        <v>529.50099999999998</v>
      </c>
      <c r="G21" s="22">
        <v>5.7000000000000002E-3</v>
      </c>
      <c r="H21" s="23">
        <v>7.1527999999999994E-2</v>
      </c>
      <c r="I21" s="24"/>
      <c r="J21" s="5"/>
    </row>
    <row r="22" spans="1:10" ht="12.95" customHeight="1">
      <c r="A22" s="18" t="s">
        <v>4041</v>
      </c>
      <c r="B22" s="19" t="s">
        <v>4042</v>
      </c>
      <c r="C22" s="15" t="s">
        <v>4043</v>
      </c>
      <c r="D22" s="15" t="s">
        <v>180</v>
      </c>
      <c r="E22" s="20">
        <v>235700</v>
      </c>
      <c r="F22" s="21">
        <v>239.92070000000001</v>
      </c>
      <c r="G22" s="22">
        <v>2.5999999999999999E-3</v>
      </c>
      <c r="H22" s="23">
        <v>7.22E-2</v>
      </c>
      <c r="I22" s="24"/>
      <c r="J22" s="5"/>
    </row>
    <row r="23" spans="1:10" ht="12.95" customHeight="1">
      <c r="A23" s="5"/>
      <c r="B23" s="14" t="s">
        <v>184</v>
      </c>
      <c r="C23" s="15"/>
      <c r="D23" s="15"/>
      <c r="E23" s="15"/>
      <c r="F23" s="25">
        <v>90068.569300000003</v>
      </c>
      <c r="G23" s="26">
        <v>0.96409999999999996</v>
      </c>
      <c r="H23" s="27"/>
      <c r="I23" s="28"/>
      <c r="J23" s="5"/>
    </row>
    <row r="24" spans="1:10" ht="12.95" customHeight="1">
      <c r="A24" s="5"/>
      <c r="B24" s="29" t="s">
        <v>185</v>
      </c>
      <c r="C24" s="2"/>
      <c r="D24" s="2"/>
      <c r="E24" s="2"/>
      <c r="F24" s="27" t="s">
        <v>186</v>
      </c>
      <c r="G24" s="27" t="s">
        <v>186</v>
      </c>
      <c r="H24" s="27"/>
      <c r="I24" s="28"/>
      <c r="J24" s="5"/>
    </row>
    <row r="25" spans="1:10" ht="12.95" customHeight="1">
      <c r="A25" s="5"/>
      <c r="B25" s="29" t="s">
        <v>184</v>
      </c>
      <c r="C25" s="2"/>
      <c r="D25" s="2"/>
      <c r="E25" s="2"/>
      <c r="F25" s="27" t="s">
        <v>186</v>
      </c>
      <c r="G25" s="27" t="s">
        <v>186</v>
      </c>
      <c r="H25" s="27"/>
      <c r="I25" s="28"/>
      <c r="J25" s="5"/>
    </row>
    <row r="26" spans="1:10" ht="12.95" customHeight="1">
      <c r="A26" s="5"/>
      <c r="B26" s="29" t="s">
        <v>187</v>
      </c>
      <c r="C26" s="30"/>
      <c r="D26" s="2"/>
      <c r="E26" s="30"/>
      <c r="F26" s="25">
        <v>90068.569300000003</v>
      </c>
      <c r="G26" s="26">
        <v>0.96409999999999996</v>
      </c>
      <c r="H26" s="27"/>
      <c r="I26" s="28"/>
      <c r="J26" s="5"/>
    </row>
    <row r="27" spans="1:10" ht="12.95" customHeight="1">
      <c r="A27" s="5"/>
      <c r="B27" s="14" t="s">
        <v>188</v>
      </c>
      <c r="C27" s="15"/>
      <c r="D27" s="15"/>
      <c r="E27" s="15"/>
      <c r="F27" s="15"/>
      <c r="G27" s="15"/>
      <c r="H27" s="16"/>
      <c r="I27" s="17"/>
      <c r="J27" s="5"/>
    </row>
    <row r="28" spans="1:10" ht="12.95" customHeight="1">
      <c r="A28" s="18" t="s">
        <v>189</v>
      </c>
      <c r="B28" s="19" t="s">
        <v>190</v>
      </c>
      <c r="C28" s="15"/>
      <c r="D28" s="15"/>
      <c r="E28" s="20"/>
      <c r="F28" s="21">
        <v>906.06410000000005</v>
      </c>
      <c r="G28" s="22">
        <v>9.7000000000000003E-3</v>
      </c>
      <c r="H28" s="23">
        <v>6.563931586450597E-2</v>
      </c>
      <c r="I28" s="24"/>
      <c r="J28" s="5"/>
    </row>
    <row r="29" spans="1:10" ht="12.95" customHeight="1">
      <c r="A29" s="5"/>
      <c r="B29" s="14" t="s">
        <v>184</v>
      </c>
      <c r="C29" s="15"/>
      <c r="D29" s="15"/>
      <c r="E29" s="15"/>
      <c r="F29" s="25">
        <v>906.06410000000005</v>
      </c>
      <c r="G29" s="26">
        <v>9.7000000000000003E-3</v>
      </c>
      <c r="H29" s="27"/>
      <c r="I29" s="28"/>
      <c r="J29" s="5"/>
    </row>
    <row r="30" spans="1:10" ht="12.95" customHeight="1">
      <c r="A30" s="5"/>
      <c r="B30" s="29" t="s">
        <v>185</v>
      </c>
      <c r="C30" s="2"/>
      <c r="D30" s="2"/>
      <c r="E30" s="2"/>
      <c r="F30" s="27" t="s">
        <v>186</v>
      </c>
      <c r="G30" s="27" t="s">
        <v>186</v>
      </c>
      <c r="H30" s="27"/>
      <c r="I30" s="28"/>
      <c r="J30" s="5"/>
    </row>
    <row r="31" spans="1:10" ht="12.95" customHeight="1">
      <c r="A31" s="5"/>
      <c r="B31" s="29" t="s">
        <v>184</v>
      </c>
      <c r="C31" s="2"/>
      <c r="D31" s="2"/>
      <c r="E31" s="2"/>
      <c r="F31" s="27" t="s">
        <v>186</v>
      </c>
      <c r="G31" s="27" t="s">
        <v>186</v>
      </c>
      <c r="H31" s="27"/>
      <c r="I31" s="28"/>
      <c r="J31" s="5"/>
    </row>
    <row r="32" spans="1:10" ht="12.95" customHeight="1">
      <c r="A32" s="5"/>
      <c r="B32" s="29" t="s">
        <v>187</v>
      </c>
      <c r="C32" s="30"/>
      <c r="D32" s="2"/>
      <c r="E32" s="30"/>
      <c r="F32" s="25">
        <v>906.06410000000005</v>
      </c>
      <c r="G32" s="26">
        <v>9.7000000000000003E-3</v>
      </c>
      <c r="H32" s="27"/>
      <c r="I32" s="28"/>
      <c r="J32" s="5"/>
    </row>
    <row r="33" spans="1:10" ht="12.95" customHeight="1">
      <c r="A33" s="5"/>
      <c r="B33" s="29" t="s">
        <v>191</v>
      </c>
      <c r="C33" s="15"/>
      <c r="D33" s="2"/>
      <c r="E33" s="15"/>
      <c r="F33" s="31">
        <v>2451.4915999999998</v>
      </c>
      <c r="G33" s="26">
        <v>2.6200000000000001E-2</v>
      </c>
      <c r="H33" s="27"/>
      <c r="I33" s="28"/>
      <c r="J33" s="5"/>
    </row>
    <row r="34" spans="1:10" ht="12.95" customHeight="1">
      <c r="A34" s="5"/>
      <c r="B34" s="32" t="s">
        <v>192</v>
      </c>
      <c r="C34" s="33"/>
      <c r="D34" s="33"/>
      <c r="E34" s="33"/>
      <c r="F34" s="34">
        <v>93426.18</v>
      </c>
      <c r="G34" s="35">
        <v>1</v>
      </c>
      <c r="H34" s="36"/>
      <c r="I34" s="37"/>
      <c r="J34" s="5"/>
    </row>
    <row r="35" spans="1:10" ht="12.95" customHeight="1">
      <c r="A35" s="5"/>
      <c r="B35" s="7"/>
      <c r="C35" s="5"/>
      <c r="D35" s="5"/>
      <c r="E35" s="5"/>
      <c r="F35" s="5"/>
      <c r="G35" s="5"/>
      <c r="H35" s="5"/>
      <c r="I35" s="5"/>
      <c r="J35" s="5"/>
    </row>
    <row r="36" spans="1:10" ht="12.95" customHeight="1">
      <c r="A36" s="5"/>
      <c r="B36" s="4" t="s">
        <v>193</v>
      </c>
      <c r="C36" s="5"/>
      <c r="D36" s="5"/>
      <c r="E36" s="5"/>
      <c r="F36" s="5"/>
      <c r="G36" s="5"/>
      <c r="H36" s="5"/>
      <c r="I36" s="5"/>
      <c r="J36" s="5"/>
    </row>
    <row r="37" spans="1:10" ht="12.95" customHeight="1">
      <c r="A37" s="5"/>
      <c r="B37" s="4" t="s">
        <v>1801</v>
      </c>
      <c r="C37" s="5"/>
      <c r="D37" s="5"/>
      <c r="E37" s="5"/>
      <c r="F37" s="5"/>
      <c r="G37" s="5"/>
      <c r="H37" s="5"/>
      <c r="I37" s="5"/>
      <c r="J37" s="5"/>
    </row>
    <row r="38" spans="1:10" ht="12.95" customHeight="1">
      <c r="A38" s="5"/>
      <c r="B38" s="4" t="s">
        <v>194</v>
      </c>
      <c r="C38" s="5"/>
      <c r="D38" s="5"/>
      <c r="E38" s="5"/>
      <c r="F38" s="5"/>
      <c r="G38" s="5"/>
      <c r="H38" s="5"/>
      <c r="I38" s="5"/>
      <c r="J38" s="5"/>
    </row>
    <row r="39" spans="1:10" ht="26.1" customHeight="1">
      <c r="A39" s="5"/>
      <c r="B39" s="76" t="s">
        <v>195</v>
      </c>
      <c r="C39" s="76"/>
      <c r="D39" s="76"/>
      <c r="E39" s="76"/>
      <c r="F39" s="76"/>
      <c r="G39" s="76"/>
      <c r="H39" s="76"/>
      <c r="I39" s="76"/>
      <c r="J39" s="5"/>
    </row>
    <row r="40" spans="1:10" ht="12.95" customHeight="1">
      <c r="A40" s="5"/>
      <c r="B40" s="76" t="s">
        <v>196</v>
      </c>
      <c r="C40" s="76"/>
      <c r="D40" s="76"/>
      <c r="E40" s="76"/>
      <c r="F40" s="76"/>
      <c r="G40" s="76"/>
      <c r="H40" s="76"/>
      <c r="I40" s="76"/>
      <c r="J40" s="5"/>
    </row>
    <row r="41" spans="1:10" ht="12.95" customHeight="1">
      <c r="A41" s="5"/>
      <c r="B41" s="76"/>
      <c r="C41" s="76"/>
      <c r="D41" s="76"/>
      <c r="E41" s="76"/>
      <c r="F41" s="76"/>
      <c r="G41" s="76"/>
      <c r="H41" s="76"/>
      <c r="I41" s="76"/>
      <c r="J41" s="5"/>
    </row>
    <row r="42" spans="1:10" ht="12.95" customHeight="1">
      <c r="A42" s="5"/>
      <c r="B42" s="76"/>
      <c r="C42" s="76"/>
      <c r="D42" s="76"/>
      <c r="E42" s="76"/>
      <c r="F42" s="76"/>
      <c r="G42" s="76"/>
      <c r="H42" s="76"/>
      <c r="I42" s="76"/>
      <c r="J42" s="5"/>
    </row>
    <row r="43" spans="1:10" ht="12.95" customHeight="1">
      <c r="A43" s="5"/>
      <c r="B43" s="76"/>
      <c r="C43" s="76"/>
      <c r="D43" s="76"/>
      <c r="E43" s="76"/>
      <c r="F43" s="76"/>
      <c r="G43" s="76"/>
      <c r="H43" s="76"/>
      <c r="I43" s="76"/>
      <c r="J43" s="5"/>
    </row>
    <row r="44" spans="1:10" ht="12.95" customHeight="1">
      <c r="A44" s="5"/>
      <c r="B44" s="76"/>
      <c r="C44" s="76"/>
      <c r="D44" s="76"/>
      <c r="E44" s="76"/>
      <c r="F44" s="76"/>
      <c r="G44" s="76"/>
      <c r="H44" s="76"/>
      <c r="I44" s="76"/>
      <c r="J44" s="5"/>
    </row>
    <row r="45" spans="1:10" ht="12.95" customHeight="1">
      <c r="A45" s="5"/>
      <c r="B45" s="5"/>
      <c r="C45" s="77" t="s">
        <v>4044</v>
      </c>
      <c r="D45" s="77"/>
      <c r="E45" s="77"/>
      <c r="F45" s="77"/>
      <c r="G45" s="5"/>
      <c r="H45" s="5"/>
      <c r="I45" s="5"/>
      <c r="J45" s="5"/>
    </row>
    <row r="46" spans="1:10" ht="12.95" customHeight="1">
      <c r="A46" s="5"/>
      <c r="B46" s="38" t="s">
        <v>200</v>
      </c>
      <c r="C46" s="77" t="s">
        <v>201</v>
      </c>
      <c r="D46" s="77"/>
      <c r="E46" s="77"/>
      <c r="F46" s="77"/>
      <c r="G46" s="5"/>
      <c r="H46" s="5"/>
      <c r="I46" s="5"/>
      <c r="J46" s="5"/>
    </row>
    <row r="47" spans="1:10" ht="135" customHeight="1">
      <c r="A47" s="5"/>
      <c r="B47" s="39"/>
      <c r="C47" s="78"/>
      <c r="D47" s="78"/>
      <c r="E47" s="5"/>
      <c r="F47" s="5"/>
      <c r="G47" s="5"/>
      <c r="H47" s="5"/>
      <c r="I47" s="5"/>
      <c r="J47" s="5"/>
    </row>
  </sheetData>
  <mergeCells count="9">
    <mergeCell ref="B44:I44"/>
    <mergeCell ref="C45:F45"/>
    <mergeCell ref="C46:F46"/>
    <mergeCell ref="C47:D47"/>
    <mergeCell ref="B39:I39"/>
    <mergeCell ref="B40:I40"/>
    <mergeCell ref="B41:I41"/>
    <mergeCell ref="B42:I42"/>
    <mergeCell ref="B43:I43"/>
  </mergeCells>
  <hyperlinks>
    <hyperlink ref="A1" location="AxisGiltFund" display="AXISM10" xr:uid="{00000000-0004-0000-2C00-000000000000}"/>
    <hyperlink ref="B1" location="AxisGiltFund" display="Axis Gilt Fund" xr:uid="{00000000-0004-0000-2C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6">
    <outlinePr summaryBelow="0"/>
  </sheetPr>
  <dimension ref="A1:J127"/>
  <sheetViews>
    <sheetView topLeftCell="A71" workbookViewId="0">
      <selection activeCell="B91" sqref="B91"/>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92</v>
      </c>
      <c r="B1" s="4" t="s">
        <v>93</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444</v>
      </c>
      <c r="B7" s="19" t="s">
        <v>445</v>
      </c>
      <c r="C7" s="15" t="s">
        <v>446</v>
      </c>
      <c r="D7" s="15" t="s">
        <v>258</v>
      </c>
      <c r="E7" s="20">
        <v>1501062</v>
      </c>
      <c r="F7" s="21">
        <v>90553.066200000001</v>
      </c>
      <c r="G7" s="22">
        <v>3.1899999999999998E-2</v>
      </c>
      <c r="H7" s="40"/>
      <c r="I7" s="24"/>
      <c r="J7" s="5"/>
    </row>
    <row r="8" spans="1:10" ht="12.95" customHeight="1">
      <c r="A8" s="18" t="s">
        <v>430</v>
      </c>
      <c r="B8" s="19" t="s">
        <v>431</v>
      </c>
      <c r="C8" s="15" t="s">
        <v>432</v>
      </c>
      <c r="D8" s="15" t="s">
        <v>433</v>
      </c>
      <c r="E8" s="20">
        <v>11730131</v>
      </c>
      <c r="F8" s="21">
        <v>89700.311799999996</v>
      </c>
      <c r="G8" s="22">
        <v>3.1600000000000003E-2</v>
      </c>
      <c r="H8" s="40"/>
      <c r="I8" s="24"/>
      <c r="J8" s="5"/>
    </row>
    <row r="9" spans="1:10" ht="12.95" customHeight="1">
      <c r="A9" s="18" t="s">
        <v>596</v>
      </c>
      <c r="B9" s="19" t="s">
        <v>597</v>
      </c>
      <c r="C9" s="15" t="s">
        <v>598</v>
      </c>
      <c r="D9" s="15" t="s">
        <v>391</v>
      </c>
      <c r="E9" s="20">
        <v>13299371</v>
      </c>
      <c r="F9" s="21">
        <v>85142.573099999994</v>
      </c>
      <c r="G9" s="22">
        <v>0.03</v>
      </c>
      <c r="H9" s="40"/>
      <c r="I9" s="24"/>
      <c r="J9" s="5"/>
    </row>
    <row r="10" spans="1:10" ht="12.95" customHeight="1">
      <c r="A10" s="18" t="s">
        <v>780</v>
      </c>
      <c r="B10" s="19" t="s">
        <v>781</v>
      </c>
      <c r="C10" s="15" t="s">
        <v>782</v>
      </c>
      <c r="D10" s="15" t="s">
        <v>639</v>
      </c>
      <c r="E10" s="20">
        <v>3893484</v>
      </c>
      <c r="F10" s="21">
        <v>70454.539699999994</v>
      </c>
      <c r="G10" s="22">
        <v>2.4799999999999999E-2</v>
      </c>
      <c r="H10" s="40"/>
      <c r="I10" s="24"/>
      <c r="J10" s="5"/>
    </row>
    <row r="11" spans="1:10" ht="12.95" customHeight="1">
      <c r="A11" s="18" t="s">
        <v>326</v>
      </c>
      <c r="B11" s="19" t="s">
        <v>327</v>
      </c>
      <c r="C11" s="15" t="s">
        <v>328</v>
      </c>
      <c r="D11" s="15" t="s">
        <v>311</v>
      </c>
      <c r="E11" s="20">
        <v>1128653</v>
      </c>
      <c r="F11" s="21">
        <v>64933.664400000001</v>
      </c>
      <c r="G11" s="22">
        <v>2.29E-2</v>
      </c>
      <c r="H11" s="40"/>
      <c r="I11" s="24"/>
      <c r="J11" s="5"/>
    </row>
    <row r="12" spans="1:10" ht="12.95" customHeight="1">
      <c r="A12" s="18" t="s">
        <v>497</v>
      </c>
      <c r="B12" s="19" t="s">
        <v>498</v>
      </c>
      <c r="C12" s="15" t="s">
        <v>499</v>
      </c>
      <c r="D12" s="15" t="s">
        <v>297</v>
      </c>
      <c r="E12" s="20">
        <v>2917246</v>
      </c>
      <c r="F12" s="21">
        <v>60691.844400000002</v>
      </c>
      <c r="G12" s="22">
        <v>2.1399999999999999E-2</v>
      </c>
      <c r="H12" s="40"/>
      <c r="I12" s="24"/>
      <c r="J12" s="5"/>
    </row>
    <row r="13" spans="1:10" ht="12.95" customHeight="1">
      <c r="A13" s="18" t="s">
        <v>1066</v>
      </c>
      <c r="B13" s="19" t="s">
        <v>1067</v>
      </c>
      <c r="C13" s="15" t="s">
        <v>1068</v>
      </c>
      <c r="D13" s="15" t="s">
        <v>262</v>
      </c>
      <c r="E13" s="20">
        <v>4111208</v>
      </c>
      <c r="F13" s="21">
        <v>55702.7572</v>
      </c>
      <c r="G13" s="22">
        <v>1.9599999999999999E-2</v>
      </c>
      <c r="H13" s="40"/>
      <c r="I13" s="24"/>
      <c r="J13" s="5"/>
    </row>
    <row r="14" spans="1:10" ht="12.95" customHeight="1">
      <c r="A14" s="18" t="s">
        <v>514</v>
      </c>
      <c r="B14" s="19" t="s">
        <v>515</v>
      </c>
      <c r="C14" s="15" t="s">
        <v>516</v>
      </c>
      <c r="D14" s="15" t="s">
        <v>247</v>
      </c>
      <c r="E14" s="20">
        <v>28960544</v>
      </c>
      <c r="F14" s="21">
        <v>54217.034399999997</v>
      </c>
      <c r="G14" s="22">
        <v>1.9099999999999999E-2</v>
      </c>
      <c r="H14" s="40"/>
      <c r="I14" s="24"/>
      <c r="J14" s="5"/>
    </row>
    <row r="15" spans="1:10" ht="12.95" customHeight="1">
      <c r="A15" s="18" t="s">
        <v>795</v>
      </c>
      <c r="B15" s="19" t="s">
        <v>796</v>
      </c>
      <c r="C15" s="15" t="s">
        <v>797</v>
      </c>
      <c r="D15" s="15" t="s">
        <v>325</v>
      </c>
      <c r="E15" s="20">
        <v>1106405</v>
      </c>
      <c r="F15" s="21">
        <v>53493.022100000002</v>
      </c>
      <c r="G15" s="22">
        <v>1.8800000000000001E-2</v>
      </c>
      <c r="H15" s="40"/>
      <c r="I15" s="24"/>
      <c r="J15" s="5"/>
    </row>
    <row r="16" spans="1:10" ht="12.95" customHeight="1">
      <c r="A16" s="18" t="s">
        <v>491</v>
      </c>
      <c r="B16" s="19" t="s">
        <v>492</v>
      </c>
      <c r="C16" s="15" t="s">
        <v>493</v>
      </c>
      <c r="D16" s="15" t="s">
        <v>290</v>
      </c>
      <c r="E16" s="20">
        <v>4000185</v>
      </c>
      <c r="F16" s="21">
        <v>51436.378799999999</v>
      </c>
      <c r="G16" s="22">
        <v>1.8100000000000002E-2</v>
      </c>
      <c r="H16" s="40"/>
      <c r="I16" s="24"/>
      <c r="J16" s="5"/>
    </row>
    <row r="17" spans="1:10" ht="12.95" customHeight="1">
      <c r="A17" s="18" t="s">
        <v>459</v>
      </c>
      <c r="B17" s="19" t="s">
        <v>460</v>
      </c>
      <c r="C17" s="15" t="s">
        <v>461</v>
      </c>
      <c r="D17" s="15" t="s">
        <v>318</v>
      </c>
      <c r="E17" s="20">
        <v>327191</v>
      </c>
      <c r="F17" s="21">
        <v>49032.679700000001</v>
      </c>
      <c r="G17" s="22">
        <v>1.7299999999999999E-2</v>
      </c>
      <c r="H17" s="40"/>
      <c r="I17" s="24"/>
      <c r="J17" s="5"/>
    </row>
    <row r="18" spans="1:10" ht="12.95" customHeight="1">
      <c r="A18" s="18" t="s">
        <v>544</v>
      </c>
      <c r="B18" s="19" t="s">
        <v>545</v>
      </c>
      <c r="C18" s="15" t="s">
        <v>546</v>
      </c>
      <c r="D18" s="15" t="s">
        <v>422</v>
      </c>
      <c r="E18" s="20">
        <v>7705757</v>
      </c>
      <c r="F18" s="21">
        <v>48919.998299999999</v>
      </c>
      <c r="G18" s="22">
        <v>1.72E-2</v>
      </c>
      <c r="H18" s="40"/>
      <c r="I18" s="24"/>
      <c r="J18" s="5"/>
    </row>
    <row r="19" spans="1:10" ht="12.95" customHeight="1">
      <c r="A19" s="18" t="s">
        <v>388</v>
      </c>
      <c r="B19" s="19" t="s">
        <v>389</v>
      </c>
      <c r="C19" s="15" t="s">
        <v>390</v>
      </c>
      <c r="D19" s="15" t="s">
        <v>391</v>
      </c>
      <c r="E19" s="20">
        <v>4575938</v>
      </c>
      <c r="F19" s="21">
        <v>48562.142</v>
      </c>
      <c r="G19" s="22">
        <v>1.7100000000000001E-2</v>
      </c>
      <c r="H19" s="40"/>
      <c r="I19" s="24"/>
      <c r="J19" s="5"/>
    </row>
    <row r="20" spans="1:10" ht="12.95" customHeight="1">
      <c r="A20" s="18" t="s">
        <v>846</v>
      </c>
      <c r="B20" s="19" t="s">
        <v>847</v>
      </c>
      <c r="C20" s="15" t="s">
        <v>848</v>
      </c>
      <c r="D20" s="15" t="s">
        <v>534</v>
      </c>
      <c r="E20" s="20">
        <v>5107775</v>
      </c>
      <c r="F20" s="21">
        <v>48299.1204</v>
      </c>
      <c r="G20" s="22">
        <v>1.7000000000000001E-2</v>
      </c>
      <c r="H20" s="40"/>
      <c r="I20" s="24"/>
      <c r="J20" s="5"/>
    </row>
    <row r="21" spans="1:10" ht="12.95" customHeight="1">
      <c r="A21" s="18" t="s">
        <v>470</v>
      </c>
      <c r="B21" s="19" t="s">
        <v>471</v>
      </c>
      <c r="C21" s="15" t="s">
        <v>472</v>
      </c>
      <c r="D21" s="15" t="s">
        <v>286</v>
      </c>
      <c r="E21" s="20">
        <v>1953399</v>
      </c>
      <c r="F21" s="21">
        <v>48012.593999999997</v>
      </c>
      <c r="G21" s="22">
        <v>1.6899999999999998E-2</v>
      </c>
      <c r="H21" s="40"/>
      <c r="I21" s="24"/>
      <c r="J21" s="5"/>
    </row>
    <row r="22" spans="1:10" ht="12.95" customHeight="1">
      <c r="A22" s="18" t="s">
        <v>466</v>
      </c>
      <c r="B22" s="19" t="s">
        <v>467</v>
      </c>
      <c r="C22" s="15" t="s">
        <v>468</v>
      </c>
      <c r="D22" s="15" t="s">
        <v>469</v>
      </c>
      <c r="E22" s="20">
        <v>2712969</v>
      </c>
      <c r="F22" s="21">
        <v>46847.548699999999</v>
      </c>
      <c r="G22" s="22">
        <v>1.6500000000000001E-2</v>
      </c>
      <c r="H22" s="40"/>
      <c r="I22" s="24"/>
      <c r="J22" s="5"/>
    </row>
    <row r="23" spans="1:10" ht="12.95" customHeight="1">
      <c r="A23" s="18" t="s">
        <v>627</v>
      </c>
      <c r="B23" s="19" t="s">
        <v>628</v>
      </c>
      <c r="C23" s="15" t="s">
        <v>629</v>
      </c>
      <c r="D23" s="15" t="s">
        <v>509</v>
      </c>
      <c r="E23" s="20">
        <v>2846941</v>
      </c>
      <c r="F23" s="21">
        <v>46741.077299999997</v>
      </c>
      <c r="G23" s="22">
        <v>1.6500000000000001E-2</v>
      </c>
      <c r="H23" s="40"/>
      <c r="I23" s="24"/>
      <c r="J23" s="5"/>
    </row>
    <row r="24" spans="1:10" ht="12.95" customHeight="1">
      <c r="A24" s="18" t="s">
        <v>655</v>
      </c>
      <c r="B24" s="19" t="s">
        <v>656</v>
      </c>
      <c r="C24" s="15" t="s">
        <v>657</v>
      </c>
      <c r="D24" s="15" t="s">
        <v>639</v>
      </c>
      <c r="E24" s="20">
        <v>1341192</v>
      </c>
      <c r="F24" s="21">
        <v>46723.776299999998</v>
      </c>
      <c r="G24" s="22">
        <v>1.6500000000000001E-2</v>
      </c>
      <c r="H24" s="40"/>
      <c r="I24" s="24"/>
      <c r="J24" s="5"/>
    </row>
    <row r="25" spans="1:10" ht="12.95" customHeight="1">
      <c r="A25" s="18" t="s">
        <v>701</v>
      </c>
      <c r="B25" s="19" t="s">
        <v>702</v>
      </c>
      <c r="C25" s="15" t="s">
        <v>703</v>
      </c>
      <c r="D25" s="15" t="s">
        <v>523</v>
      </c>
      <c r="E25" s="20">
        <v>449579</v>
      </c>
      <c r="F25" s="21">
        <v>45833.005499999999</v>
      </c>
      <c r="G25" s="22">
        <v>1.61E-2</v>
      </c>
      <c r="H25" s="40"/>
      <c r="I25" s="24"/>
      <c r="J25" s="5"/>
    </row>
    <row r="26" spans="1:10" ht="12.95" customHeight="1">
      <c r="A26" s="18" t="s">
        <v>917</v>
      </c>
      <c r="B26" s="19" t="s">
        <v>918</v>
      </c>
      <c r="C26" s="15" t="s">
        <v>919</v>
      </c>
      <c r="D26" s="15" t="s">
        <v>534</v>
      </c>
      <c r="E26" s="20">
        <v>1317305</v>
      </c>
      <c r="F26" s="21">
        <v>45128.234700000001</v>
      </c>
      <c r="G26" s="22">
        <v>1.5900000000000001E-2</v>
      </c>
      <c r="H26" s="40"/>
      <c r="I26" s="24"/>
      <c r="J26" s="5"/>
    </row>
    <row r="27" spans="1:10" ht="12.95" customHeight="1">
      <c r="A27" s="18" t="s">
        <v>686</v>
      </c>
      <c r="B27" s="19" t="s">
        <v>687</v>
      </c>
      <c r="C27" s="15" t="s">
        <v>688</v>
      </c>
      <c r="D27" s="15" t="s">
        <v>297</v>
      </c>
      <c r="E27" s="20">
        <v>891122</v>
      </c>
      <c r="F27" s="21">
        <v>45117.952400000002</v>
      </c>
      <c r="G27" s="22">
        <v>1.5900000000000001E-2</v>
      </c>
      <c r="H27" s="40"/>
      <c r="I27" s="24"/>
      <c r="J27" s="5"/>
    </row>
    <row r="28" spans="1:10" ht="12.95" customHeight="1">
      <c r="A28" s="18" t="s">
        <v>920</v>
      </c>
      <c r="B28" s="19" t="s">
        <v>921</v>
      </c>
      <c r="C28" s="15" t="s">
        <v>922</v>
      </c>
      <c r="D28" s="15" t="s">
        <v>297</v>
      </c>
      <c r="E28" s="20">
        <v>164230</v>
      </c>
      <c r="F28" s="21">
        <v>42984.410600000003</v>
      </c>
      <c r="G28" s="22">
        <v>1.5100000000000001E-2</v>
      </c>
      <c r="H28" s="40"/>
      <c r="I28" s="24"/>
      <c r="J28" s="5"/>
    </row>
    <row r="29" spans="1:10" ht="12.95" customHeight="1">
      <c r="A29" s="18" t="s">
        <v>822</v>
      </c>
      <c r="B29" s="19" t="s">
        <v>823</v>
      </c>
      <c r="C29" s="15" t="s">
        <v>824</v>
      </c>
      <c r="D29" s="15" t="s">
        <v>422</v>
      </c>
      <c r="E29" s="20">
        <v>2348400</v>
      </c>
      <c r="F29" s="21">
        <v>41977.65</v>
      </c>
      <c r="G29" s="22">
        <v>1.4800000000000001E-2</v>
      </c>
      <c r="H29" s="40"/>
      <c r="I29" s="24"/>
      <c r="J29" s="5"/>
    </row>
    <row r="30" spans="1:10" ht="12.95" customHeight="1">
      <c r="A30" s="18" t="s">
        <v>692</v>
      </c>
      <c r="B30" s="19" t="s">
        <v>693</v>
      </c>
      <c r="C30" s="15" t="s">
        <v>694</v>
      </c>
      <c r="D30" s="15" t="s">
        <v>553</v>
      </c>
      <c r="E30" s="20">
        <v>1024119</v>
      </c>
      <c r="F30" s="21">
        <v>40645.234900000003</v>
      </c>
      <c r="G30" s="22">
        <v>1.43E-2</v>
      </c>
      <c r="H30" s="40"/>
      <c r="I30" s="24"/>
      <c r="J30" s="5"/>
    </row>
    <row r="31" spans="1:10" ht="12.95" customHeight="1">
      <c r="A31" s="18" t="s">
        <v>479</v>
      </c>
      <c r="B31" s="19" t="s">
        <v>480</v>
      </c>
      <c r="C31" s="15" t="s">
        <v>481</v>
      </c>
      <c r="D31" s="15" t="s">
        <v>258</v>
      </c>
      <c r="E31" s="20">
        <v>491203</v>
      </c>
      <c r="F31" s="21">
        <v>40592.2791</v>
      </c>
      <c r="G31" s="22">
        <v>1.43E-2</v>
      </c>
      <c r="H31" s="40"/>
      <c r="I31" s="24"/>
      <c r="J31" s="5"/>
    </row>
    <row r="32" spans="1:10" ht="12.95" customHeight="1">
      <c r="A32" s="18" t="s">
        <v>1870</v>
      </c>
      <c r="B32" s="19" t="s">
        <v>1871</v>
      </c>
      <c r="C32" s="15" t="s">
        <v>1854</v>
      </c>
      <c r="D32" s="15" t="s">
        <v>422</v>
      </c>
      <c r="E32" s="20">
        <v>3853940</v>
      </c>
      <c r="F32" s="21">
        <v>39774.587800000001</v>
      </c>
      <c r="G32" s="22">
        <v>1.4E-2</v>
      </c>
      <c r="H32" s="40"/>
      <c r="I32" s="24"/>
      <c r="J32" s="5"/>
    </row>
    <row r="33" spans="1:10" ht="12.95" customHeight="1">
      <c r="A33" s="18" t="s">
        <v>649</v>
      </c>
      <c r="B33" s="19" t="s">
        <v>650</v>
      </c>
      <c r="C33" s="15" t="s">
        <v>651</v>
      </c>
      <c r="D33" s="15" t="s">
        <v>318</v>
      </c>
      <c r="E33" s="20">
        <v>3088203</v>
      </c>
      <c r="F33" s="21">
        <v>38937.607499999998</v>
      </c>
      <c r="G33" s="22">
        <v>1.37E-2</v>
      </c>
      <c r="H33" s="40"/>
      <c r="I33" s="24"/>
      <c r="J33" s="5"/>
    </row>
    <row r="34" spans="1:10" ht="12.95" customHeight="1">
      <c r="A34" s="18" t="s">
        <v>734</v>
      </c>
      <c r="B34" s="19" t="s">
        <v>735</v>
      </c>
      <c r="C34" s="15" t="s">
        <v>736</v>
      </c>
      <c r="D34" s="15" t="s">
        <v>534</v>
      </c>
      <c r="E34" s="20">
        <v>7646311</v>
      </c>
      <c r="F34" s="21">
        <v>38560.346400000002</v>
      </c>
      <c r="G34" s="22">
        <v>1.3599999999999999E-2</v>
      </c>
      <c r="H34" s="40"/>
      <c r="I34" s="24"/>
      <c r="J34" s="5"/>
    </row>
    <row r="35" spans="1:10" ht="12.95" customHeight="1">
      <c r="A35" s="18" t="s">
        <v>287</v>
      </c>
      <c r="B35" s="19" t="s">
        <v>288</v>
      </c>
      <c r="C35" s="15" t="s">
        <v>289</v>
      </c>
      <c r="D35" s="15" t="s">
        <v>290</v>
      </c>
      <c r="E35" s="20">
        <v>469009</v>
      </c>
      <c r="F35" s="21">
        <v>36981.828699999998</v>
      </c>
      <c r="G35" s="22">
        <v>1.2999999999999999E-2</v>
      </c>
      <c r="H35" s="40"/>
      <c r="I35" s="24"/>
      <c r="J35" s="5"/>
    </row>
    <row r="36" spans="1:10" ht="12.95" customHeight="1">
      <c r="A36" s="18" t="s">
        <v>652</v>
      </c>
      <c r="B36" s="19" t="s">
        <v>653</v>
      </c>
      <c r="C36" s="15" t="s">
        <v>654</v>
      </c>
      <c r="D36" s="15" t="s">
        <v>307</v>
      </c>
      <c r="E36" s="20">
        <v>2368582</v>
      </c>
      <c r="F36" s="21">
        <v>34663.013299999999</v>
      </c>
      <c r="G36" s="22">
        <v>1.2200000000000001E-2</v>
      </c>
      <c r="H36" s="40"/>
      <c r="I36" s="24"/>
      <c r="J36" s="5"/>
    </row>
    <row r="37" spans="1:10" ht="12.95" customHeight="1">
      <c r="A37" s="18" t="s">
        <v>550</v>
      </c>
      <c r="B37" s="19" t="s">
        <v>551</v>
      </c>
      <c r="C37" s="15" t="s">
        <v>552</v>
      </c>
      <c r="D37" s="15" t="s">
        <v>553</v>
      </c>
      <c r="E37" s="20">
        <v>1126056</v>
      </c>
      <c r="F37" s="21">
        <v>32813.834900000002</v>
      </c>
      <c r="G37" s="22">
        <v>1.1599999999999999E-2</v>
      </c>
      <c r="H37" s="40"/>
      <c r="I37" s="24"/>
      <c r="J37" s="5"/>
    </row>
    <row r="38" spans="1:10" ht="12.95" customHeight="1">
      <c r="A38" s="18" t="s">
        <v>517</v>
      </c>
      <c r="B38" s="19" t="s">
        <v>518</v>
      </c>
      <c r="C38" s="15" t="s">
        <v>519</v>
      </c>
      <c r="D38" s="15" t="s">
        <v>426</v>
      </c>
      <c r="E38" s="20">
        <v>1740826</v>
      </c>
      <c r="F38" s="21">
        <v>32353.251199999999</v>
      </c>
      <c r="G38" s="22">
        <v>1.14E-2</v>
      </c>
      <c r="H38" s="40"/>
      <c r="I38" s="24"/>
      <c r="J38" s="5"/>
    </row>
    <row r="39" spans="1:10" ht="12.95" customHeight="1">
      <c r="A39" s="18" t="s">
        <v>771</v>
      </c>
      <c r="B39" s="19" t="s">
        <v>772</v>
      </c>
      <c r="C39" s="15" t="s">
        <v>773</v>
      </c>
      <c r="D39" s="15" t="s">
        <v>534</v>
      </c>
      <c r="E39" s="20">
        <v>1104940</v>
      </c>
      <c r="F39" s="21">
        <v>30620.649799999999</v>
      </c>
      <c r="G39" s="22">
        <v>1.0800000000000001E-2</v>
      </c>
      <c r="H39" s="40"/>
      <c r="I39" s="24"/>
      <c r="J39" s="5"/>
    </row>
    <row r="40" spans="1:10" ht="12.95" customHeight="1">
      <c r="A40" s="18" t="s">
        <v>786</v>
      </c>
      <c r="B40" s="19" t="s">
        <v>787</v>
      </c>
      <c r="C40" s="15" t="s">
        <v>788</v>
      </c>
      <c r="D40" s="15" t="s">
        <v>509</v>
      </c>
      <c r="E40" s="20">
        <v>1602097</v>
      </c>
      <c r="F40" s="21">
        <v>29040.4113</v>
      </c>
      <c r="G40" s="22">
        <v>1.0200000000000001E-2</v>
      </c>
      <c r="H40" s="40"/>
      <c r="I40" s="24"/>
      <c r="J40" s="5"/>
    </row>
    <row r="41" spans="1:10" ht="12.95" customHeight="1">
      <c r="A41" s="18" t="s">
        <v>308</v>
      </c>
      <c r="B41" s="19" t="s">
        <v>309</v>
      </c>
      <c r="C41" s="15" t="s">
        <v>310</v>
      </c>
      <c r="D41" s="15" t="s">
        <v>311</v>
      </c>
      <c r="E41" s="20">
        <v>13027608</v>
      </c>
      <c r="F41" s="21">
        <v>28706.334200000001</v>
      </c>
      <c r="G41" s="22">
        <v>1.01E-2</v>
      </c>
      <c r="H41" s="40"/>
      <c r="I41" s="24"/>
      <c r="J41" s="5"/>
    </row>
    <row r="42" spans="1:10" ht="12.95" customHeight="1">
      <c r="A42" s="18" t="s">
        <v>602</v>
      </c>
      <c r="B42" s="19" t="s">
        <v>603</v>
      </c>
      <c r="C42" s="15" t="s">
        <v>604</v>
      </c>
      <c r="D42" s="15" t="s">
        <v>258</v>
      </c>
      <c r="E42" s="20">
        <v>928010</v>
      </c>
      <c r="F42" s="21">
        <v>26614.862799999999</v>
      </c>
      <c r="G42" s="22">
        <v>9.4000000000000004E-3</v>
      </c>
      <c r="H42" s="40"/>
      <c r="I42" s="24"/>
      <c r="J42" s="5"/>
    </row>
    <row r="43" spans="1:10" ht="12.95" customHeight="1">
      <c r="A43" s="18" t="s">
        <v>473</v>
      </c>
      <c r="B43" s="19" t="s">
        <v>474</v>
      </c>
      <c r="C43" s="15" t="s">
        <v>475</v>
      </c>
      <c r="D43" s="15" t="s">
        <v>290</v>
      </c>
      <c r="E43" s="20">
        <v>5893435</v>
      </c>
      <c r="F43" s="21">
        <v>26511.617300000002</v>
      </c>
      <c r="G43" s="22">
        <v>9.2999999999999992E-3</v>
      </c>
      <c r="H43" s="40"/>
      <c r="I43" s="24"/>
      <c r="J43" s="5"/>
    </row>
    <row r="44" spans="1:10" ht="12.95" customHeight="1">
      <c r="A44" s="18" t="s">
        <v>777</v>
      </c>
      <c r="B44" s="19" t="s">
        <v>778</v>
      </c>
      <c r="C44" s="15" t="s">
        <v>779</v>
      </c>
      <c r="D44" s="15" t="s">
        <v>258</v>
      </c>
      <c r="E44" s="20">
        <v>287551</v>
      </c>
      <c r="F44" s="21">
        <v>26230.545999999998</v>
      </c>
      <c r="G44" s="22">
        <v>9.1999999999999998E-3</v>
      </c>
      <c r="H44" s="40"/>
      <c r="I44" s="24"/>
      <c r="J44" s="5"/>
    </row>
    <row r="45" spans="1:10" ht="12.95" customHeight="1">
      <c r="A45" s="18" t="s">
        <v>336</v>
      </c>
      <c r="B45" s="19" t="s">
        <v>337</v>
      </c>
      <c r="C45" s="15" t="s">
        <v>338</v>
      </c>
      <c r="D45" s="15" t="s">
        <v>339</v>
      </c>
      <c r="E45" s="20">
        <v>8624163</v>
      </c>
      <c r="F45" s="21">
        <v>25238.613000000001</v>
      </c>
      <c r="G45" s="22">
        <v>8.8999999999999999E-3</v>
      </c>
      <c r="H45" s="40"/>
      <c r="I45" s="24"/>
      <c r="J45" s="5"/>
    </row>
    <row r="46" spans="1:10" ht="12.95" customHeight="1">
      <c r="A46" s="18" t="s">
        <v>992</v>
      </c>
      <c r="B46" s="19" t="s">
        <v>993</v>
      </c>
      <c r="C46" s="15" t="s">
        <v>994</v>
      </c>
      <c r="D46" s="15" t="s">
        <v>422</v>
      </c>
      <c r="E46" s="20">
        <v>332119</v>
      </c>
      <c r="F46" s="21">
        <v>24882.189399999999</v>
      </c>
      <c r="G46" s="22">
        <v>8.8000000000000005E-3</v>
      </c>
      <c r="H46" s="40"/>
      <c r="I46" s="24"/>
      <c r="J46" s="5"/>
    </row>
    <row r="47" spans="1:10" ht="12.95" customHeight="1">
      <c r="A47" s="18" t="s">
        <v>611</v>
      </c>
      <c r="B47" s="19" t="s">
        <v>612</v>
      </c>
      <c r="C47" s="15" t="s">
        <v>613</v>
      </c>
      <c r="D47" s="15" t="s">
        <v>290</v>
      </c>
      <c r="E47" s="20">
        <v>524634</v>
      </c>
      <c r="F47" s="21">
        <v>24222.3518</v>
      </c>
      <c r="G47" s="22">
        <v>8.5000000000000006E-3</v>
      </c>
      <c r="H47" s="40"/>
      <c r="I47" s="24"/>
      <c r="J47" s="5"/>
    </row>
    <row r="48" spans="1:10" ht="12.95" customHeight="1">
      <c r="A48" s="18" t="s">
        <v>333</v>
      </c>
      <c r="B48" s="19" t="s">
        <v>334</v>
      </c>
      <c r="C48" s="15" t="s">
        <v>335</v>
      </c>
      <c r="D48" s="15" t="s">
        <v>258</v>
      </c>
      <c r="E48" s="20">
        <v>1446298</v>
      </c>
      <c r="F48" s="21">
        <v>24217.536899999999</v>
      </c>
      <c r="G48" s="22">
        <v>8.5000000000000006E-3</v>
      </c>
      <c r="H48" s="40"/>
      <c r="I48" s="24"/>
      <c r="J48" s="5"/>
    </row>
    <row r="49" spans="1:10" ht="12.95" customHeight="1">
      <c r="A49" s="18" t="s">
        <v>716</v>
      </c>
      <c r="B49" s="19" t="s">
        <v>717</v>
      </c>
      <c r="C49" s="15" t="s">
        <v>718</v>
      </c>
      <c r="D49" s="15" t="s">
        <v>297</v>
      </c>
      <c r="E49" s="20">
        <v>2377816</v>
      </c>
      <c r="F49" s="21">
        <v>23070.759699999999</v>
      </c>
      <c r="G49" s="22">
        <v>8.0999999999999996E-3</v>
      </c>
      <c r="H49" s="40"/>
      <c r="I49" s="24"/>
      <c r="J49" s="5"/>
    </row>
    <row r="50" spans="1:10" ht="12.95" customHeight="1">
      <c r="A50" s="18" t="s">
        <v>646</v>
      </c>
      <c r="B50" s="19" t="s">
        <v>647</v>
      </c>
      <c r="C50" s="15" t="s">
        <v>648</v>
      </c>
      <c r="D50" s="15" t="s">
        <v>412</v>
      </c>
      <c r="E50" s="20">
        <v>396097</v>
      </c>
      <c r="F50" s="21">
        <v>22708.043000000001</v>
      </c>
      <c r="G50" s="22">
        <v>8.0000000000000002E-3</v>
      </c>
      <c r="H50" s="40"/>
      <c r="I50" s="24"/>
      <c r="J50" s="5"/>
    </row>
    <row r="51" spans="1:10" ht="12.95" customHeight="1">
      <c r="A51" s="18" t="s">
        <v>248</v>
      </c>
      <c r="B51" s="19" t="s">
        <v>249</v>
      </c>
      <c r="C51" s="15" t="s">
        <v>250</v>
      </c>
      <c r="D51" s="15" t="s">
        <v>247</v>
      </c>
      <c r="E51" s="20">
        <v>1738458</v>
      </c>
      <c r="F51" s="21">
        <v>21779.4018</v>
      </c>
      <c r="G51" s="22">
        <v>7.7000000000000002E-3</v>
      </c>
      <c r="H51" s="40"/>
      <c r="I51" s="24"/>
      <c r="J51" s="5"/>
    </row>
    <row r="52" spans="1:10" ht="12.95" customHeight="1">
      <c r="A52" s="18" t="s">
        <v>728</v>
      </c>
      <c r="B52" s="19" t="s">
        <v>729</v>
      </c>
      <c r="C52" s="15" t="s">
        <v>730</v>
      </c>
      <c r="D52" s="15" t="s">
        <v>318</v>
      </c>
      <c r="E52" s="20">
        <v>1158790</v>
      </c>
      <c r="F52" s="21">
        <v>21061.587599999999</v>
      </c>
      <c r="G52" s="22">
        <v>7.4000000000000003E-3</v>
      </c>
      <c r="H52" s="40"/>
      <c r="I52" s="24"/>
      <c r="J52" s="5"/>
    </row>
    <row r="53" spans="1:10" ht="12.95" customHeight="1">
      <c r="A53" s="18" t="s">
        <v>807</v>
      </c>
      <c r="B53" s="19" t="s">
        <v>808</v>
      </c>
      <c r="C53" s="15" t="s">
        <v>809</v>
      </c>
      <c r="D53" s="15" t="s">
        <v>297</v>
      </c>
      <c r="E53" s="20">
        <v>1406325</v>
      </c>
      <c r="F53" s="21">
        <v>20297.488700000002</v>
      </c>
      <c r="G53" s="22">
        <v>7.1999999999999998E-3</v>
      </c>
      <c r="H53" s="40"/>
      <c r="I53" s="24"/>
      <c r="J53" s="5"/>
    </row>
    <row r="54" spans="1:10" ht="12.95" customHeight="1">
      <c r="A54" s="18" t="s">
        <v>1108</v>
      </c>
      <c r="B54" s="19" t="s">
        <v>1109</v>
      </c>
      <c r="C54" s="15" t="s">
        <v>1110</v>
      </c>
      <c r="D54" s="15" t="s">
        <v>667</v>
      </c>
      <c r="E54" s="20">
        <v>2051400</v>
      </c>
      <c r="F54" s="21">
        <v>19119.047999999999</v>
      </c>
      <c r="G54" s="22">
        <v>6.7000000000000002E-3</v>
      </c>
      <c r="H54" s="40"/>
      <c r="I54" s="24"/>
      <c r="J54" s="5"/>
    </row>
    <row r="55" spans="1:10" ht="12.95" customHeight="1">
      <c r="A55" s="18" t="s">
        <v>572</v>
      </c>
      <c r="B55" s="19" t="s">
        <v>573</v>
      </c>
      <c r="C55" s="15" t="s">
        <v>574</v>
      </c>
      <c r="D55" s="15" t="s">
        <v>509</v>
      </c>
      <c r="E55" s="20">
        <v>809221</v>
      </c>
      <c r="F55" s="21">
        <v>18850.3986</v>
      </c>
      <c r="G55" s="22">
        <v>6.6E-3</v>
      </c>
      <c r="H55" s="40"/>
      <c r="I55" s="24"/>
      <c r="J55" s="5"/>
    </row>
    <row r="56" spans="1:10" ht="12.95" customHeight="1">
      <c r="A56" s="18" t="s">
        <v>798</v>
      </c>
      <c r="B56" s="19" t="s">
        <v>799</v>
      </c>
      <c r="C56" s="15" t="s">
        <v>800</v>
      </c>
      <c r="D56" s="15" t="s">
        <v>247</v>
      </c>
      <c r="E56" s="20">
        <v>3343615</v>
      </c>
      <c r="F56" s="21">
        <v>18582.1404</v>
      </c>
      <c r="G56" s="22">
        <v>6.4999999999999997E-3</v>
      </c>
      <c r="H56" s="40"/>
      <c r="I56" s="24"/>
      <c r="J56" s="5"/>
    </row>
    <row r="57" spans="1:10" ht="12.95" customHeight="1">
      <c r="A57" s="18" t="s">
        <v>674</v>
      </c>
      <c r="B57" s="19" t="s">
        <v>675</v>
      </c>
      <c r="C57" s="15" t="s">
        <v>676</v>
      </c>
      <c r="D57" s="15" t="s">
        <v>433</v>
      </c>
      <c r="E57" s="20">
        <v>2595630</v>
      </c>
      <c r="F57" s="21">
        <v>18270.639599999999</v>
      </c>
      <c r="G57" s="22">
        <v>6.4000000000000003E-3</v>
      </c>
      <c r="H57" s="40"/>
      <c r="I57" s="24"/>
      <c r="J57" s="5"/>
    </row>
    <row r="58" spans="1:10" ht="12.95" customHeight="1">
      <c r="A58" s="18" t="s">
        <v>816</v>
      </c>
      <c r="B58" s="19" t="s">
        <v>817</v>
      </c>
      <c r="C58" s="15" t="s">
        <v>818</v>
      </c>
      <c r="D58" s="15" t="s">
        <v>553</v>
      </c>
      <c r="E58" s="20">
        <v>1120305</v>
      </c>
      <c r="F58" s="21">
        <v>16886.3573</v>
      </c>
      <c r="G58" s="22">
        <v>6.0000000000000001E-3</v>
      </c>
      <c r="H58" s="40"/>
      <c r="I58" s="24"/>
      <c r="J58" s="5"/>
    </row>
    <row r="59" spans="1:10" ht="12.95" customHeight="1">
      <c r="A59" s="18" t="s">
        <v>664</v>
      </c>
      <c r="B59" s="19" t="s">
        <v>665</v>
      </c>
      <c r="C59" s="15" t="s">
        <v>666</v>
      </c>
      <c r="D59" s="15" t="s">
        <v>667</v>
      </c>
      <c r="E59" s="20">
        <v>37179</v>
      </c>
      <c r="F59" s="21">
        <v>16627.768700000001</v>
      </c>
      <c r="G59" s="22">
        <v>5.8999999999999999E-3</v>
      </c>
      <c r="H59" s="40"/>
      <c r="I59" s="24"/>
      <c r="J59" s="5"/>
    </row>
    <row r="60" spans="1:10" ht="12.95" customHeight="1">
      <c r="A60" s="18" t="s">
        <v>419</v>
      </c>
      <c r="B60" s="19" t="s">
        <v>420</v>
      </c>
      <c r="C60" s="15" t="s">
        <v>421</v>
      </c>
      <c r="D60" s="15" t="s">
        <v>422</v>
      </c>
      <c r="E60" s="20">
        <v>28280755</v>
      </c>
      <c r="F60" s="21">
        <v>16450.915199999999</v>
      </c>
      <c r="G60" s="22">
        <v>5.7999999999999996E-3</v>
      </c>
      <c r="H60" s="40"/>
      <c r="I60" s="24"/>
      <c r="J60" s="5"/>
    </row>
    <row r="61" spans="1:10" ht="12.95" customHeight="1">
      <c r="A61" s="18" t="s">
        <v>1160</v>
      </c>
      <c r="B61" s="19" t="s">
        <v>1161</v>
      </c>
      <c r="C61" s="15" t="s">
        <v>1162</v>
      </c>
      <c r="D61" s="15" t="s">
        <v>1163</v>
      </c>
      <c r="E61" s="20">
        <v>54955</v>
      </c>
      <c r="F61" s="21">
        <v>16427.286</v>
      </c>
      <c r="G61" s="22">
        <v>5.7999999999999996E-3</v>
      </c>
      <c r="H61" s="40"/>
      <c r="I61" s="24"/>
      <c r="J61" s="5"/>
    </row>
    <row r="62" spans="1:10" ht="12.95" customHeight="1">
      <c r="A62" s="18" t="s">
        <v>563</v>
      </c>
      <c r="B62" s="19" t="s">
        <v>564</v>
      </c>
      <c r="C62" s="15" t="s">
        <v>565</v>
      </c>
      <c r="D62" s="15" t="s">
        <v>530</v>
      </c>
      <c r="E62" s="20">
        <v>558703</v>
      </c>
      <c r="F62" s="21">
        <v>15764.084500000001</v>
      </c>
      <c r="G62" s="22">
        <v>5.5999999999999999E-3</v>
      </c>
      <c r="H62" s="40"/>
      <c r="I62" s="24"/>
      <c r="J62" s="5"/>
    </row>
    <row r="63" spans="1:10" ht="12.95" customHeight="1">
      <c r="A63" s="18" t="s">
        <v>926</v>
      </c>
      <c r="B63" s="19" t="s">
        <v>927</v>
      </c>
      <c r="C63" s="15" t="s">
        <v>928</v>
      </c>
      <c r="D63" s="15" t="s">
        <v>422</v>
      </c>
      <c r="E63" s="20">
        <v>116991</v>
      </c>
      <c r="F63" s="21">
        <v>15049.1958</v>
      </c>
      <c r="G63" s="22">
        <v>5.3E-3</v>
      </c>
      <c r="H63" s="40"/>
      <c r="I63" s="24"/>
      <c r="J63" s="5"/>
    </row>
    <row r="64" spans="1:10" ht="12.95" customHeight="1">
      <c r="A64" s="18" t="s">
        <v>531</v>
      </c>
      <c r="B64" s="19" t="s">
        <v>532</v>
      </c>
      <c r="C64" s="15" t="s">
        <v>533</v>
      </c>
      <c r="D64" s="15" t="s">
        <v>534</v>
      </c>
      <c r="E64" s="20">
        <v>10349694</v>
      </c>
      <c r="F64" s="21">
        <v>14619.977699999999</v>
      </c>
      <c r="G64" s="22">
        <v>5.1999999999999998E-3</v>
      </c>
      <c r="H64" s="40"/>
      <c r="I64" s="24"/>
      <c r="J64" s="5"/>
    </row>
    <row r="65" spans="1:10" ht="12.95" customHeight="1">
      <c r="A65" s="18" t="s">
        <v>409</v>
      </c>
      <c r="B65" s="19" t="s">
        <v>410</v>
      </c>
      <c r="C65" s="15" t="s">
        <v>411</v>
      </c>
      <c r="D65" s="15" t="s">
        <v>412</v>
      </c>
      <c r="E65" s="20">
        <v>275428</v>
      </c>
      <c r="F65" s="21">
        <v>14614.072</v>
      </c>
      <c r="G65" s="22">
        <v>5.1000000000000004E-3</v>
      </c>
      <c r="H65" s="40"/>
      <c r="I65" s="24"/>
      <c r="J65" s="5"/>
    </row>
    <row r="66" spans="1:10" ht="12.95" customHeight="1">
      <c r="A66" s="18" t="s">
        <v>395</v>
      </c>
      <c r="B66" s="19" t="s">
        <v>396</v>
      </c>
      <c r="C66" s="15" t="s">
        <v>397</v>
      </c>
      <c r="D66" s="15" t="s">
        <v>339</v>
      </c>
      <c r="E66" s="20">
        <v>362742</v>
      </c>
      <c r="F66" s="21">
        <v>14280.427100000001</v>
      </c>
      <c r="G66" s="22">
        <v>5.0000000000000001E-3</v>
      </c>
      <c r="H66" s="40"/>
      <c r="I66" s="24"/>
      <c r="J66" s="5"/>
    </row>
    <row r="67" spans="1:10" ht="12.95" customHeight="1">
      <c r="A67" s="18" t="s">
        <v>759</v>
      </c>
      <c r="B67" s="19" t="s">
        <v>760</v>
      </c>
      <c r="C67" s="15" t="s">
        <v>761</v>
      </c>
      <c r="D67" s="15" t="s">
        <v>509</v>
      </c>
      <c r="E67" s="20">
        <v>1042617</v>
      </c>
      <c r="F67" s="21">
        <v>14174.3781</v>
      </c>
      <c r="G67" s="22">
        <v>5.0000000000000001E-3</v>
      </c>
      <c r="H67" s="40"/>
      <c r="I67" s="24"/>
      <c r="J67" s="5"/>
    </row>
    <row r="68" spans="1:10" ht="12.95" customHeight="1">
      <c r="A68" s="18" t="s">
        <v>1343</v>
      </c>
      <c r="B68" s="19" t="s">
        <v>1344</v>
      </c>
      <c r="C68" s="15" t="s">
        <v>1345</v>
      </c>
      <c r="D68" s="15" t="s">
        <v>534</v>
      </c>
      <c r="E68" s="20">
        <v>126307</v>
      </c>
      <c r="F68" s="21">
        <v>13936.714400000001</v>
      </c>
      <c r="G68" s="22">
        <v>4.8999999999999998E-3</v>
      </c>
      <c r="H68" s="40"/>
      <c r="I68" s="24"/>
      <c r="J68" s="5"/>
    </row>
    <row r="69" spans="1:10" ht="12.95" customHeight="1">
      <c r="A69" s="18" t="s">
        <v>560</v>
      </c>
      <c r="B69" s="19" t="s">
        <v>561</v>
      </c>
      <c r="C69" s="15" t="s">
        <v>562</v>
      </c>
      <c r="D69" s="15" t="s">
        <v>412</v>
      </c>
      <c r="E69" s="20">
        <v>359995</v>
      </c>
      <c r="F69" s="21">
        <v>13931.4465</v>
      </c>
      <c r="G69" s="22">
        <v>4.8999999999999998E-3</v>
      </c>
      <c r="H69" s="40"/>
      <c r="I69" s="24"/>
      <c r="J69" s="5"/>
    </row>
    <row r="70" spans="1:10" ht="12.95" customHeight="1">
      <c r="A70" s="18" t="s">
        <v>1636</v>
      </c>
      <c r="B70" s="19" t="s">
        <v>1637</v>
      </c>
      <c r="C70" s="15" t="s">
        <v>1638</v>
      </c>
      <c r="D70" s="15" t="s">
        <v>523</v>
      </c>
      <c r="E70" s="20">
        <v>307724</v>
      </c>
      <c r="F70" s="21">
        <v>13708.642599999999</v>
      </c>
      <c r="G70" s="22">
        <v>4.7999999999999996E-3</v>
      </c>
      <c r="H70" s="40"/>
      <c r="I70" s="24"/>
      <c r="J70" s="5"/>
    </row>
    <row r="71" spans="1:10" ht="12.95" customHeight="1">
      <c r="A71" s="18" t="s">
        <v>423</v>
      </c>
      <c r="B71" s="19" t="s">
        <v>424</v>
      </c>
      <c r="C71" s="15" t="s">
        <v>425</v>
      </c>
      <c r="D71" s="15" t="s">
        <v>426</v>
      </c>
      <c r="E71" s="20">
        <v>2102362</v>
      </c>
      <c r="F71" s="21">
        <v>13414.120699999999</v>
      </c>
      <c r="G71" s="22">
        <v>4.7000000000000002E-3</v>
      </c>
      <c r="H71" s="40"/>
      <c r="I71" s="24"/>
      <c r="J71" s="5"/>
    </row>
    <row r="72" spans="1:10" ht="12.95" customHeight="1">
      <c r="A72" s="18" t="s">
        <v>719</v>
      </c>
      <c r="B72" s="19" t="s">
        <v>720</v>
      </c>
      <c r="C72" s="15" t="s">
        <v>721</v>
      </c>
      <c r="D72" s="15" t="s">
        <v>553</v>
      </c>
      <c r="E72" s="20">
        <v>325899</v>
      </c>
      <c r="F72" s="21">
        <v>13112.8722</v>
      </c>
      <c r="G72" s="22">
        <v>4.5999999999999999E-3</v>
      </c>
      <c r="H72" s="40"/>
      <c r="I72" s="24"/>
      <c r="J72" s="5"/>
    </row>
    <row r="73" spans="1:10" ht="12.95" customHeight="1">
      <c r="A73" s="18" t="s">
        <v>1151</v>
      </c>
      <c r="B73" s="19" t="s">
        <v>1152</v>
      </c>
      <c r="C73" s="15" t="s">
        <v>1153</v>
      </c>
      <c r="D73" s="15" t="s">
        <v>553</v>
      </c>
      <c r="E73" s="20">
        <v>675281</v>
      </c>
      <c r="F73" s="21">
        <v>13015.703600000001</v>
      </c>
      <c r="G73" s="22">
        <v>4.5999999999999999E-3</v>
      </c>
      <c r="H73" s="40"/>
      <c r="I73" s="24"/>
      <c r="J73" s="5"/>
    </row>
    <row r="74" spans="1:10" ht="12.95" customHeight="1">
      <c r="A74" s="18" t="s">
        <v>605</v>
      </c>
      <c r="B74" s="19" t="s">
        <v>606</v>
      </c>
      <c r="C74" s="15" t="s">
        <v>607</v>
      </c>
      <c r="D74" s="15" t="s">
        <v>534</v>
      </c>
      <c r="E74" s="20">
        <v>1054112</v>
      </c>
      <c r="F74" s="21">
        <v>12902.857900000001</v>
      </c>
      <c r="G74" s="22">
        <v>4.4999999999999997E-3</v>
      </c>
      <c r="H74" s="40"/>
      <c r="I74" s="24"/>
      <c r="J74" s="5"/>
    </row>
    <row r="75" spans="1:10" ht="12.95" customHeight="1">
      <c r="A75" s="18" t="s">
        <v>986</v>
      </c>
      <c r="B75" s="19" t="s">
        <v>987</v>
      </c>
      <c r="C75" s="15" t="s">
        <v>988</v>
      </c>
      <c r="D75" s="15" t="s">
        <v>297</v>
      </c>
      <c r="E75" s="20">
        <v>727714</v>
      </c>
      <c r="F75" s="21">
        <v>12836.147199999999</v>
      </c>
      <c r="G75" s="22">
        <v>4.4999999999999997E-3</v>
      </c>
      <c r="H75" s="40"/>
      <c r="I75" s="24"/>
      <c r="J75" s="5"/>
    </row>
    <row r="76" spans="1:10" ht="12.95" customHeight="1">
      <c r="A76" s="18" t="s">
        <v>587</v>
      </c>
      <c r="B76" s="19" t="s">
        <v>588</v>
      </c>
      <c r="C76" s="15" t="s">
        <v>589</v>
      </c>
      <c r="D76" s="15" t="s">
        <v>254</v>
      </c>
      <c r="E76" s="20">
        <v>3566290</v>
      </c>
      <c r="F76" s="21">
        <v>12776.233899999999</v>
      </c>
      <c r="G76" s="22">
        <v>4.4999999999999997E-3</v>
      </c>
      <c r="H76" s="40"/>
      <c r="I76" s="24"/>
      <c r="J76" s="5"/>
    </row>
    <row r="77" spans="1:10" ht="12.95" customHeight="1">
      <c r="A77" s="18" t="s">
        <v>1084</v>
      </c>
      <c r="B77" s="19" t="s">
        <v>1085</v>
      </c>
      <c r="C77" s="15" t="s">
        <v>1086</v>
      </c>
      <c r="D77" s="15" t="s">
        <v>879</v>
      </c>
      <c r="E77" s="20">
        <v>29910</v>
      </c>
      <c r="F77" s="21">
        <v>12105.25</v>
      </c>
      <c r="G77" s="22">
        <v>4.3E-3</v>
      </c>
      <c r="H77" s="40"/>
      <c r="I77" s="24"/>
      <c r="J77" s="5"/>
    </row>
    <row r="78" spans="1:10" ht="12.95" customHeight="1">
      <c r="A78" s="18" t="s">
        <v>880</v>
      </c>
      <c r="B78" s="19" t="s">
        <v>881</v>
      </c>
      <c r="C78" s="15" t="s">
        <v>882</v>
      </c>
      <c r="D78" s="15" t="s">
        <v>883</v>
      </c>
      <c r="E78" s="20">
        <v>218550</v>
      </c>
      <c r="F78" s="21">
        <v>11909.554400000001</v>
      </c>
      <c r="G78" s="22">
        <v>4.1999999999999997E-3</v>
      </c>
      <c r="H78" s="40"/>
      <c r="I78" s="24"/>
      <c r="J78" s="5"/>
    </row>
    <row r="79" spans="1:10" ht="12.95" customHeight="1">
      <c r="A79" s="18" t="s">
        <v>1154</v>
      </c>
      <c r="B79" s="19" t="s">
        <v>1155</v>
      </c>
      <c r="C79" s="15" t="s">
        <v>1156</v>
      </c>
      <c r="D79" s="15" t="s">
        <v>879</v>
      </c>
      <c r="E79" s="20">
        <v>1099292</v>
      </c>
      <c r="F79" s="21">
        <v>11826.183300000001</v>
      </c>
      <c r="G79" s="22">
        <v>4.1999999999999997E-3</v>
      </c>
      <c r="H79" s="40"/>
      <c r="I79" s="24"/>
      <c r="J79" s="5"/>
    </row>
    <row r="80" spans="1:10" ht="12.95" customHeight="1">
      <c r="A80" s="18" t="s">
        <v>944</v>
      </c>
      <c r="B80" s="19" t="s">
        <v>945</v>
      </c>
      <c r="C80" s="15" t="s">
        <v>946</v>
      </c>
      <c r="D80" s="15" t="s">
        <v>523</v>
      </c>
      <c r="E80" s="20">
        <v>157865</v>
      </c>
      <c r="F80" s="21">
        <v>9894.7414000000008</v>
      </c>
      <c r="G80" s="22">
        <v>3.5000000000000001E-3</v>
      </c>
      <c r="H80" s="40"/>
      <c r="I80" s="24"/>
      <c r="J80" s="5"/>
    </row>
    <row r="81" spans="1:10" ht="12.95" customHeight="1">
      <c r="A81" s="18" t="s">
        <v>840</v>
      </c>
      <c r="B81" s="19" t="s">
        <v>841</v>
      </c>
      <c r="C81" s="15" t="s">
        <v>842</v>
      </c>
      <c r="D81" s="15" t="s">
        <v>290</v>
      </c>
      <c r="E81" s="20">
        <v>3416135</v>
      </c>
      <c r="F81" s="21">
        <v>9734.2767000000003</v>
      </c>
      <c r="G81" s="22">
        <v>3.3999999999999998E-3</v>
      </c>
      <c r="H81" s="40"/>
      <c r="I81" s="24"/>
      <c r="J81" s="5"/>
    </row>
    <row r="82" spans="1:10" ht="12.95" customHeight="1">
      <c r="A82" s="18" t="s">
        <v>959</v>
      </c>
      <c r="B82" s="19" t="s">
        <v>960</v>
      </c>
      <c r="C82" s="15" t="s">
        <v>961</v>
      </c>
      <c r="D82" s="15" t="s">
        <v>553</v>
      </c>
      <c r="E82" s="20">
        <v>808297</v>
      </c>
      <c r="F82" s="21">
        <v>9592.0604999999996</v>
      </c>
      <c r="G82" s="22">
        <v>3.3999999999999998E-3</v>
      </c>
      <c r="H82" s="40"/>
      <c r="I82" s="24"/>
      <c r="J82" s="5"/>
    </row>
    <row r="83" spans="1:10" ht="12.95" customHeight="1">
      <c r="A83" s="18" t="s">
        <v>743</v>
      </c>
      <c r="B83" s="19" t="s">
        <v>744</v>
      </c>
      <c r="C83" s="15" t="s">
        <v>745</v>
      </c>
      <c r="D83" s="15" t="s">
        <v>258</v>
      </c>
      <c r="E83" s="20">
        <v>654092</v>
      </c>
      <c r="F83" s="21">
        <v>9217.4645</v>
      </c>
      <c r="G83" s="22">
        <v>3.2000000000000002E-3</v>
      </c>
      <c r="H83" s="40"/>
      <c r="I83" s="24"/>
      <c r="J83" s="5"/>
    </row>
    <row r="84" spans="1:10" ht="12.95" customHeight="1">
      <c r="A84" s="18" t="s">
        <v>1847</v>
      </c>
      <c r="B84" s="19" t="s">
        <v>1848</v>
      </c>
      <c r="C84" s="15" t="s">
        <v>1849</v>
      </c>
      <c r="D84" s="15" t="s">
        <v>311</v>
      </c>
      <c r="E84" s="20">
        <v>8334778</v>
      </c>
      <c r="F84" s="21">
        <v>8997.3929000000007</v>
      </c>
      <c r="G84" s="22">
        <v>3.2000000000000002E-3</v>
      </c>
      <c r="H84" s="40"/>
      <c r="I84" s="24"/>
      <c r="J84" s="5"/>
    </row>
    <row r="85" spans="1:10" ht="12.95" customHeight="1">
      <c r="A85" s="18" t="s">
        <v>1291</v>
      </c>
      <c r="B85" s="19" t="s">
        <v>1292</v>
      </c>
      <c r="C85" s="15" t="s">
        <v>1293</v>
      </c>
      <c r="D85" s="15" t="s">
        <v>534</v>
      </c>
      <c r="E85" s="20">
        <v>451490</v>
      </c>
      <c r="F85" s="21">
        <v>8982.1677999999993</v>
      </c>
      <c r="G85" s="22">
        <v>3.2000000000000002E-3</v>
      </c>
      <c r="H85" s="40"/>
      <c r="I85" s="24"/>
      <c r="J85" s="5"/>
    </row>
    <row r="86" spans="1:10" ht="12.95" customHeight="1">
      <c r="A86" s="18" t="s">
        <v>1249</v>
      </c>
      <c r="B86" s="19" t="s">
        <v>1250</v>
      </c>
      <c r="C86" s="15" t="s">
        <v>1251</v>
      </c>
      <c r="D86" s="15" t="s">
        <v>297</v>
      </c>
      <c r="E86" s="20">
        <v>1521955</v>
      </c>
      <c r="F86" s="21">
        <v>8467.3966</v>
      </c>
      <c r="G86" s="22">
        <v>3.0000000000000001E-3</v>
      </c>
      <c r="H86" s="40"/>
      <c r="I86" s="24"/>
      <c r="J86" s="5"/>
    </row>
    <row r="87" spans="1:10" ht="12.95" customHeight="1">
      <c r="A87" s="18" t="s">
        <v>783</v>
      </c>
      <c r="B87" s="19" t="s">
        <v>784</v>
      </c>
      <c r="C87" s="15" t="s">
        <v>785</v>
      </c>
      <c r="D87" s="15" t="s">
        <v>373</v>
      </c>
      <c r="E87" s="20">
        <v>945003</v>
      </c>
      <c r="F87" s="21">
        <v>7371.9683999999997</v>
      </c>
      <c r="G87" s="22">
        <v>2.5999999999999999E-3</v>
      </c>
      <c r="H87" s="40"/>
      <c r="I87" s="24"/>
      <c r="J87" s="5"/>
    </row>
    <row r="88" spans="1:10" ht="12.95" customHeight="1">
      <c r="A88" s="18" t="s">
        <v>810</v>
      </c>
      <c r="B88" s="19" t="s">
        <v>811</v>
      </c>
      <c r="C88" s="15" t="s">
        <v>812</v>
      </c>
      <c r="D88" s="15" t="s">
        <v>262</v>
      </c>
      <c r="E88" s="20">
        <v>451194</v>
      </c>
      <c r="F88" s="21">
        <v>7367.9979999999996</v>
      </c>
      <c r="G88" s="22">
        <v>2.5999999999999999E-3</v>
      </c>
      <c r="H88" s="40"/>
      <c r="I88" s="24"/>
      <c r="J88" s="5"/>
    </row>
    <row r="89" spans="1:10" ht="12.95" customHeight="1">
      <c r="A89" s="18" t="s">
        <v>852</v>
      </c>
      <c r="B89" s="19" t="s">
        <v>853</v>
      </c>
      <c r="C89" s="15" t="s">
        <v>854</v>
      </c>
      <c r="D89" s="15" t="s">
        <v>509</v>
      </c>
      <c r="E89" s="20">
        <v>618399</v>
      </c>
      <c r="F89" s="21">
        <v>7241.7614999999996</v>
      </c>
      <c r="G89" s="22">
        <v>2.5999999999999999E-3</v>
      </c>
      <c r="H89" s="40"/>
      <c r="I89" s="24"/>
      <c r="J89" s="5"/>
    </row>
    <row r="90" spans="1:10" ht="12.95" customHeight="1">
      <c r="A90" s="18" t="s">
        <v>633</v>
      </c>
      <c r="B90" s="19" t="s">
        <v>634</v>
      </c>
      <c r="C90" s="15" t="s">
        <v>635</v>
      </c>
      <c r="D90" s="15" t="s">
        <v>332</v>
      </c>
      <c r="E90" s="20">
        <v>876288</v>
      </c>
      <c r="F90" s="21">
        <v>6936.2577000000001</v>
      </c>
      <c r="G90" s="22">
        <v>2.3999999999999998E-3</v>
      </c>
      <c r="H90" s="40"/>
      <c r="I90" s="24"/>
      <c r="J90" s="5"/>
    </row>
    <row r="91" spans="1:10" ht="12.95" customHeight="1">
      <c r="A91" s="18" t="s">
        <v>1853</v>
      </c>
      <c r="B91" s="19" t="s">
        <v>5194</v>
      </c>
      <c r="C91" s="15" t="s">
        <v>1854</v>
      </c>
      <c r="D91" s="15" t="s">
        <v>422</v>
      </c>
      <c r="E91" s="20">
        <v>666666</v>
      </c>
      <c r="F91" s="21">
        <v>6742.7266</v>
      </c>
      <c r="G91" s="22">
        <v>2.3999999999999998E-3</v>
      </c>
      <c r="H91" s="40"/>
      <c r="I91" s="24"/>
      <c r="J91" s="5"/>
    </row>
    <row r="92" spans="1:10" ht="12.95" customHeight="1">
      <c r="A92" s="18" t="s">
        <v>1352</v>
      </c>
      <c r="B92" s="19" t="s">
        <v>1353</v>
      </c>
      <c r="C92" s="15" t="s">
        <v>1354</v>
      </c>
      <c r="D92" s="15" t="s">
        <v>639</v>
      </c>
      <c r="E92" s="20">
        <v>1174826</v>
      </c>
      <c r="F92" s="21">
        <v>6011.5846000000001</v>
      </c>
      <c r="G92" s="22">
        <v>2.0999999999999999E-3</v>
      </c>
      <c r="H92" s="40"/>
      <c r="I92" s="24"/>
      <c r="J92" s="5"/>
    </row>
    <row r="93" spans="1:10" ht="12.95" customHeight="1">
      <c r="A93" s="18" t="s">
        <v>1020</v>
      </c>
      <c r="B93" s="19" t="s">
        <v>1021</v>
      </c>
      <c r="C93" s="15" t="s">
        <v>1022</v>
      </c>
      <c r="D93" s="15" t="s">
        <v>297</v>
      </c>
      <c r="E93" s="20">
        <v>213208</v>
      </c>
      <c r="F93" s="21">
        <v>5744.7830000000004</v>
      </c>
      <c r="G93" s="22">
        <v>2E-3</v>
      </c>
      <c r="H93" s="40"/>
      <c r="I93" s="24"/>
      <c r="J93" s="5"/>
    </row>
    <row r="94" spans="1:10" ht="12.95" customHeight="1">
      <c r="A94" s="18" t="s">
        <v>1099</v>
      </c>
      <c r="B94" s="19" t="s">
        <v>1100</v>
      </c>
      <c r="C94" s="15" t="s">
        <v>1101</v>
      </c>
      <c r="D94" s="15" t="s">
        <v>553</v>
      </c>
      <c r="E94" s="20">
        <v>160197</v>
      </c>
      <c r="F94" s="21">
        <v>4578.1099000000004</v>
      </c>
      <c r="G94" s="22">
        <v>1.6000000000000001E-3</v>
      </c>
      <c r="H94" s="40"/>
      <c r="I94" s="24"/>
      <c r="J94" s="5"/>
    </row>
    <row r="95" spans="1:10" ht="12.95" customHeight="1">
      <c r="A95" s="18" t="s">
        <v>756</v>
      </c>
      <c r="B95" s="19" t="s">
        <v>757</v>
      </c>
      <c r="C95" s="15" t="s">
        <v>758</v>
      </c>
      <c r="D95" s="15" t="s">
        <v>346</v>
      </c>
      <c r="E95" s="20">
        <v>879710</v>
      </c>
      <c r="F95" s="21">
        <v>3698.7406999999998</v>
      </c>
      <c r="G95" s="22">
        <v>1.2999999999999999E-3</v>
      </c>
      <c r="H95" s="40"/>
      <c r="I95" s="24"/>
      <c r="J95" s="5"/>
    </row>
    <row r="96" spans="1:10" ht="12.95" customHeight="1">
      <c r="A96" s="18" t="s">
        <v>1136</v>
      </c>
      <c r="B96" s="19" t="s">
        <v>1137</v>
      </c>
      <c r="C96" s="15" t="s">
        <v>1138</v>
      </c>
      <c r="D96" s="15" t="s">
        <v>553</v>
      </c>
      <c r="E96" s="20">
        <v>79228</v>
      </c>
      <c r="F96" s="21">
        <v>3203.8615</v>
      </c>
      <c r="G96" s="22">
        <v>1.1000000000000001E-3</v>
      </c>
      <c r="H96" s="40"/>
      <c r="I96" s="24"/>
      <c r="J96" s="5"/>
    </row>
    <row r="97" spans="1:10" ht="12.95" customHeight="1">
      <c r="A97" s="18" t="s">
        <v>801</v>
      </c>
      <c r="B97" s="19" t="s">
        <v>802</v>
      </c>
      <c r="C97" s="15" t="s">
        <v>803</v>
      </c>
      <c r="D97" s="15" t="s">
        <v>318</v>
      </c>
      <c r="E97" s="20">
        <v>603070</v>
      </c>
      <c r="F97" s="21">
        <v>3034.0452</v>
      </c>
      <c r="G97" s="22">
        <v>1.1000000000000001E-3</v>
      </c>
      <c r="H97" s="40"/>
      <c r="I97" s="24"/>
      <c r="J97" s="5"/>
    </row>
    <row r="98" spans="1:10" ht="12.95" customHeight="1">
      <c r="A98" s="18" t="s">
        <v>392</v>
      </c>
      <c r="B98" s="19" t="s">
        <v>393</v>
      </c>
      <c r="C98" s="15" t="s">
        <v>394</v>
      </c>
      <c r="D98" s="15" t="s">
        <v>290</v>
      </c>
      <c r="E98" s="20">
        <v>516155</v>
      </c>
      <c r="F98" s="21">
        <v>2806.5927999999999</v>
      </c>
      <c r="G98" s="22">
        <v>1E-3</v>
      </c>
      <c r="H98" s="40"/>
      <c r="I98" s="24"/>
      <c r="J98" s="5"/>
    </row>
    <row r="99" spans="1:10" ht="12.95" customHeight="1">
      <c r="A99" s="18" t="s">
        <v>789</v>
      </c>
      <c r="B99" s="19" t="s">
        <v>790</v>
      </c>
      <c r="C99" s="15" t="s">
        <v>791</v>
      </c>
      <c r="D99" s="15" t="s">
        <v>332</v>
      </c>
      <c r="E99" s="20">
        <v>355079</v>
      </c>
      <c r="F99" s="21">
        <v>2319.7311</v>
      </c>
      <c r="G99" s="22">
        <v>8.0000000000000004E-4</v>
      </c>
      <c r="H99" s="40"/>
      <c r="I99" s="24"/>
      <c r="J99" s="5"/>
    </row>
    <row r="100" spans="1:10" ht="12.95" customHeight="1">
      <c r="A100" s="18" t="s">
        <v>1164</v>
      </c>
      <c r="B100" s="19" t="s">
        <v>1165</v>
      </c>
      <c r="C100" s="15" t="s">
        <v>1166</v>
      </c>
      <c r="D100" s="15" t="s">
        <v>523</v>
      </c>
      <c r="E100" s="20">
        <v>440865</v>
      </c>
      <c r="F100" s="21">
        <v>1960.5266999999999</v>
      </c>
      <c r="G100" s="22">
        <v>6.9999999999999999E-4</v>
      </c>
      <c r="H100" s="40"/>
      <c r="I100" s="24"/>
      <c r="J100" s="5"/>
    </row>
    <row r="101" spans="1:10" ht="12.95" customHeight="1">
      <c r="A101" s="18" t="s">
        <v>1331</v>
      </c>
      <c r="B101" s="19" t="s">
        <v>1332</v>
      </c>
      <c r="C101" s="15" t="s">
        <v>1333</v>
      </c>
      <c r="D101" s="15" t="s">
        <v>318</v>
      </c>
      <c r="E101" s="20">
        <v>200000</v>
      </c>
      <c r="F101" s="21">
        <v>728.9</v>
      </c>
      <c r="G101" s="22">
        <v>2.9999999999999997E-4</v>
      </c>
      <c r="H101" s="40"/>
      <c r="I101" s="24"/>
      <c r="J101" s="5"/>
    </row>
    <row r="102" spans="1:10" ht="12.95" customHeight="1">
      <c r="A102" s="18" t="s">
        <v>1139</v>
      </c>
      <c r="B102" s="19" t="s">
        <v>1140</v>
      </c>
      <c r="C102" s="15" t="s">
        <v>1141</v>
      </c>
      <c r="D102" s="15" t="s">
        <v>534</v>
      </c>
      <c r="E102" s="20">
        <v>461600</v>
      </c>
      <c r="F102" s="21">
        <v>259.09609999999998</v>
      </c>
      <c r="G102" s="22">
        <v>1E-4</v>
      </c>
      <c r="H102" s="40"/>
      <c r="I102" s="24"/>
      <c r="J102" s="5"/>
    </row>
    <row r="103" spans="1:10" ht="12.95" customHeight="1">
      <c r="A103" s="18" t="s">
        <v>1057</v>
      </c>
      <c r="B103" s="19" t="s">
        <v>1058</v>
      </c>
      <c r="C103" s="15" t="s">
        <v>1059</v>
      </c>
      <c r="D103" s="15" t="s">
        <v>534</v>
      </c>
      <c r="E103" s="20">
        <v>3737</v>
      </c>
      <c r="F103" s="21">
        <v>39.021799999999999</v>
      </c>
      <c r="G103" s="40" t="s">
        <v>1798</v>
      </c>
      <c r="H103" s="40"/>
      <c r="I103" s="24"/>
      <c r="J103" s="5"/>
    </row>
    <row r="104" spans="1:10" ht="12.95" customHeight="1">
      <c r="A104" s="5"/>
      <c r="B104" s="14" t="s">
        <v>184</v>
      </c>
      <c r="C104" s="15"/>
      <c r="D104" s="15"/>
      <c r="E104" s="15"/>
      <c r="F104" s="25">
        <v>2511153.3805999998</v>
      </c>
      <c r="G104" s="26">
        <v>0.88480000000000003</v>
      </c>
      <c r="H104" s="27"/>
      <c r="I104" s="28"/>
      <c r="J104" s="5"/>
    </row>
    <row r="105" spans="1:10" ht="12.95" customHeight="1">
      <c r="A105" s="5"/>
      <c r="B105" s="29" t="s">
        <v>1799</v>
      </c>
      <c r="C105" s="2"/>
      <c r="D105" s="2"/>
      <c r="E105" s="2"/>
      <c r="F105" s="27" t="s">
        <v>186</v>
      </c>
      <c r="G105" s="27" t="s">
        <v>186</v>
      </c>
      <c r="H105" s="27"/>
      <c r="I105" s="28"/>
      <c r="J105" s="5"/>
    </row>
    <row r="106" spans="1:10" ht="12.95" customHeight="1">
      <c r="A106" s="5"/>
      <c r="B106" s="29" t="s">
        <v>184</v>
      </c>
      <c r="C106" s="2"/>
      <c r="D106" s="2"/>
      <c r="E106" s="2"/>
      <c r="F106" s="27" t="s">
        <v>186</v>
      </c>
      <c r="G106" s="27" t="s">
        <v>186</v>
      </c>
      <c r="H106" s="27"/>
      <c r="I106" s="28"/>
      <c r="J106" s="5"/>
    </row>
    <row r="107" spans="1:10" ht="12.95" customHeight="1">
      <c r="A107" s="5"/>
      <c r="B107" s="29" t="s">
        <v>187</v>
      </c>
      <c r="C107" s="30"/>
      <c r="D107" s="2"/>
      <c r="E107" s="30"/>
      <c r="F107" s="25">
        <v>2511153.3805999998</v>
      </c>
      <c r="G107" s="26">
        <v>0.88480000000000003</v>
      </c>
      <c r="H107" s="27"/>
      <c r="I107" s="28"/>
      <c r="J107" s="5"/>
    </row>
    <row r="108" spans="1:10" ht="12.95" customHeight="1">
      <c r="A108" s="5"/>
      <c r="B108" s="14" t="s">
        <v>188</v>
      </c>
      <c r="C108" s="15"/>
      <c r="D108" s="15"/>
      <c r="E108" s="15"/>
      <c r="F108" s="15"/>
      <c r="G108" s="15"/>
      <c r="H108" s="16"/>
      <c r="I108" s="17"/>
      <c r="J108" s="5"/>
    </row>
    <row r="109" spans="1:10" ht="12.95" customHeight="1">
      <c r="A109" s="18" t="s">
        <v>189</v>
      </c>
      <c r="B109" s="19" t="s">
        <v>190</v>
      </c>
      <c r="C109" s="15"/>
      <c r="D109" s="15"/>
      <c r="E109" s="20"/>
      <c r="F109" s="21">
        <v>211608.54130000001</v>
      </c>
      <c r="G109" s="22">
        <v>7.46E-2</v>
      </c>
      <c r="H109" s="23">
        <v>6.5639321343445051E-2</v>
      </c>
      <c r="I109" s="24"/>
      <c r="J109" s="5"/>
    </row>
    <row r="110" spans="1:10" ht="12.95" customHeight="1">
      <c r="A110" s="5"/>
      <c r="B110" s="14" t="s">
        <v>184</v>
      </c>
      <c r="C110" s="15"/>
      <c r="D110" s="15"/>
      <c r="E110" s="15"/>
      <c r="F110" s="25">
        <v>211608.54130000001</v>
      </c>
      <c r="G110" s="26">
        <v>7.46E-2</v>
      </c>
      <c r="H110" s="27"/>
      <c r="I110" s="28"/>
      <c r="J110" s="5"/>
    </row>
    <row r="111" spans="1:10" ht="12.95" customHeight="1">
      <c r="A111" s="5"/>
      <c r="B111" s="29" t="s">
        <v>187</v>
      </c>
      <c r="C111" s="30"/>
      <c r="D111" s="2"/>
      <c r="E111" s="30"/>
      <c r="F111" s="25">
        <v>211608.54130000001</v>
      </c>
      <c r="G111" s="26">
        <v>7.46E-2</v>
      </c>
      <c r="H111" s="27"/>
      <c r="I111" s="28"/>
      <c r="J111" s="5"/>
    </row>
    <row r="112" spans="1:10" ht="12.95" customHeight="1">
      <c r="A112" s="5"/>
      <c r="B112" s="29" t="s">
        <v>191</v>
      </c>
      <c r="C112" s="15"/>
      <c r="D112" s="2"/>
      <c r="E112" s="15"/>
      <c r="F112" s="31">
        <v>115255.05809999999</v>
      </c>
      <c r="G112" s="26">
        <v>4.0599999999999997E-2</v>
      </c>
      <c r="H112" s="27"/>
      <c r="I112" s="28"/>
      <c r="J112" s="5"/>
    </row>
    <row r="113" spans="1:10" ht="12.95" customHeight="1">
      <c r="A113" s="5"/>
      <c r="B113" s="32" t="s">
        <v>192</v>
      </c>
      <c r="C113" s="33"/>
      <c r="D113" s="33"/>
      <c r="E113" s="33"/>
      <c r="F113" s="34">
        <v>2838016.98</v>
      </c>
      <c r="G113" s="35">
        <v>1</v>
      </c>
      <c r="H113" s="36"/>
      <c r="I113" s="37"/>
      <c r="J113" s="5"/>
    </row>
    <row r="114" spans="1:10" ht="12.95" customHeight="1">
      <c r="A114" s="5"/>
      <c r="B114" s="7"/>
      <c r="C114" s="5"/>
      <c r="D114" s="5"/>
      <c r="E114" s="5"/>
      <c r="F114" s="5"/>
      <c r="G114" s="5"/>
      <c r="H114" s="5"/>
      <c r="I114" s="5"/>
      <c r="J114" s="5"/>
    </row>
    <row r="115" spans="1:10" ht="12.95" customHeight="1">
      <c r="A115" s="5"/>
      <c r="B115" s="4" t="s">
        <v>193</v>
      </c>
      <c r="C115" s="5"/>
      <c r="D115" s="5"/>
      <c r="E115" s="5"/>
      <c r="F115" s="5"/>
      <c r="G115" s="5"/>
      <c r="H115" s="5"/>
      <c r="I115" s="5"/>
      <c r="J115" s="5"/>
    </row>
    <row r="116" spans="1:10" ht="12.95" customHeight="1">
      <c r="A116" s="5"/>
      <c r="B116" s="4" t="s">
        <v>240</v>
      </c>
      <c r="C116" s="5"/>
      <c r="D116" s="5"/>
      <c r="E116" s="5"/>
      <c r="F116" s="5"/>
      <c r="G116" s="5"/>
      <c r="H116" s="5"/>
      <c r="I116" s="5"/>
      <c r="J116" s="5"/>
    </row>
    <row r="117" spans="1:10" ht="12.95" customHeight="1">
      <c r="A117" s="5"/>
      <c r="B117" s="4" t="s">
        <v>1801</v>
      </c>
      <c r="C117" s="5"/>
      <c r="D117" s="5"/>
      <c r="E117" s="5"/>
      <c r="F117" s="5"/>
      <c r="G117" s="5"/>
      <c r="H117" s="5"/>
      <c r="I117" s="5"/>
      <c r="J117" s="5"/>
    </row>
    <row r="118" spans="1:10" ht="12.95" customHeight="1">
      <c r="A118" s="5"/>
      <c r="B118" s="4" t="s">
        <v>194</v>
      </c>
      <c r="C118" s="5"/>
      <c r="D118" s="5"/>
      <c r="E118" s="5"/>
      <c r="F118" s="5"/>
      <c r="G118" s="5"/>
      <c r="H118" s="5"/>
      <c r="I118" s="5"/>
      <c r="J118" s="5"/>
    </row>
    <row r="119" spans="1:10" ht="26.1" customHeight="1">
      <c r="A119" s="5"/>
      <c r="B119" s="76" t="s">
        <v>195</v>
      </c>
      <c r="C119" s="76"/>
      <c r="D119" s="76"/>
      <c r="E119" s="76"/>
      <c r="F119" s="76"/>
      <c r="G119" s="76"/>
      <c r="H119" s="76"/>
      <c r="I119" s="76"/>
      <c r="J119" s="5"/>
    </row>
    <row r="120" spans="1:10" ht="12.95" customHeight="1">
      <c r="A120" s="5"/>
      <c r="B120" s="76" t="s">
        <v>196</v>
      </c>
      <c r="C120" s="76"/>
      <c r="D120" s="76"/>
      <c r="E120" s="76"/>
      <c r="F120" s="76"/>
      <c r="G120" s="76"/>
      <c r="H120" s="76"/>
      <c r="I120" s="76"/>
      <c r="J120" s="5"/>
    </row>
    <row r="121" spans="1:10" ht="12.95" customHeight="1">
      <c r="A121" s="5"/>
      <c r="B121" s="76"/>
      <c r="C121" s="76"/>
      <c r="D121" s="76"/>
      <c r="E121" s="76"/>
      <c r="F121" s="76"/>
      <c r="G121" s="76"/>
      <c r="H121" s="76"/>
      <c r="I121" s="76"/>
      <c r="J121" s="5"/>
    </row>
    <row r="122" spans="1:10" ht="12.95" customHeight="1">
      <c r="A122" s="5"/>
      <c r="B122" s="76"/>
      <c r="C122" s="76"/>
      <c r="D122" s="76"/>
      <c r="E122" s="76"/>
      <c r="F122" s="76"/>
      <c r="G122" s="76"/>
      <c r="H122" s="76"/>
      <c r="I122" s="76"/>
      <c r="J122" s="5"/>
    </row>
    <row r="123" spans="1:10" ht="12.95" customHeight="1">
      <c r="A123" s="5"/>
      <c r="B123" s="76"/>
      <c r="C123" s="76"/>
      <c r="D123" s="76"/>
      <c r="E123" s="76"/>
      <c r="F123" s="76"/>
      <c r="G123" s="76"/>
      <c r="H123" s="76"/>
      <c r="I123" s="76"/>
      <c r="J123" s="5"/>
    </row>
    <row r="124" spans="1:10" ht="12.95" customHeight="1">
      <c r="A124" s="5"/>
      <c r="B124" s="76"/>
      <c r="C124" s="76"/>
      <c r="D124" s="76"/>
      <c r="E124" s="76"/>
      <c r="F124" s="76"/>
      <c r="G124" s="76"/>
      <c r="H124" s="76"/>
      <c r="I124" s="76"/>
      <c r="J124" s="5"/>
    </row>
    <row r="125" spans="1:10" ht="12.95" customHeight="1">
      <c r="A125" s="5"/>
      <c r="B125" s="5"/>
      <c r="C125" s="77" t="s">
        <v>4045</v>
      </c>
      <c r="D125" s="77"/>
      <c r="E125" s="77"/>
      <c r="F125" s="77"/>
      <c r="G125" s="5"/>
      <c r="H125" s="5"/>
      <c r="I125" s="5"/>
      <c r="J125" s="5"/>
    </row>
    <row r="126" spans="1:10" ht="12.95" customHeight="1">
      <c r="A126" s="5"/>
      <c r="B126" s="38" t="s">
        <v>200</v>
      </c>
      <c r="C126" s="77" t="s">
        <v>201</v>
      </c>
      <c r="D126" s="77"/>
      <c r="E126" s="77"/>
      <c r="F126" s="77"/>
      <c r="G126" s="5"/>
      <c r="H126" s="5"/>
      <c r="I126" s="5"/>
      <c r="J126" s="5"/>
    </row>
    <row r="127" spans="1:10" ht="135" customHeight="1">
      <c r="A127" s="5"/>
      <c r="B127" s="39"/>
      <c r="C127" s="78"/>
      <c r="D127" s="78"/>
      <c r="E127" s="5"/>
      <c r="F127" s="5"/>
      <c r="G127" s="5"/>
      <c r="H127" s="5"/>
      <c r="I127" s="5"/>
      <c r="J127" s="5"/>
    </row>
  </sheetData>
  <mergeCells count="9">
    <mergeCell ref="B124:I124"/>
    <mergeCell ref="C125:F125"/>
    <mergeCell ref="C126:F126"/>
    <mergeCell ref="C127:D127"/>
    <mergeCell ref="B119:I119"/>
    <mergeCell ref="B120:I120"/>
    <mergeCell ref="B121:I121"/>
    <mergeCell ref="B122:I122"/>
    <mergeCell ref="B123:I123"/>
  </mergeCells>
  <hyperlinks>
    <hyperlink ref="A1" location="AxisMidcapFund" display="AXISMCF" xr:uid="{00000000-0004-0000-2D00-000000000000}"/>
    <hyperlink ref="B1" location="AxisMidcapFund" display="Axis Midcap Fund" xr:uid="{00000000-0004-0000-2D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7">
    <outlinePr summaryBelow="0"/>
  </sheetPr>
  <dimension ref="A1:J73"/>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94</v>
      </c>
      <c r="B1" s="4" t="s">
        <v>95</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248</v>
      </c>
      <c r="B7" s="19" t="s">
        <v>249</v>
      </c>
      <c r="C7" s="15" t="s">
        <v>250</v>
      </c>
      <c r="D7" s="15" t="s">
        <v>247</v>
      </c>
      <c r="E7" s="20">
        <v>804764</v>
      </c>
      <c r="F7" s="21">
        <v>10082.0834</v>
      </c>
      <c r="G7" s="22">
        <v>7.9799999999999996E-2</v>
      </c>
      <c r="H7" s="40"/>
      <c r="I7" s="24"/>
      <c r="J7" s="5"/>
    </row>
    <row r="8" spans="1:10" ht="12.95" customHeight="1">
      <c r="A8" s="18" t="s">
        <v>259</v>
      </c>
      <c r="B8" s="19" t="s">
        <v>260</v>
      </c>
      <c r="C8" s="15" t="s">
        <v>261</v>
      </c>
      <c r="D8" s="15" t="s">
        <v>262</v>
      </c>
      <c r="E8" s="20">
        <v>446882</v>
      </c>
      <c r="F8" s="21">
        <v>7267.6419999999998</v>
      </c>
      <c r="G8" s="22">
        <v>5.7500000000000002E-2</v>
      </c>
      <c r="H8" s="40"/>
      <c r="I8" s="24"/>
      <c r="J8" s="5"/>
    </row>
    <row r="9" spans="1:10" ht="12.95" customHeight="1">
      <c r="A9" s="18" t="s">
        <v>413</v>
      </c>
      <c r="B9" s="19" t="s">
        <v>414</v>
      </c>
      <c r="C9" s="15" t="s">
        <v>415</v>
      </c>
      <c r="D9" s="15" t="s">
        <v>297</v>
      </c>
      <c r="E9" s="20">
        <v>82386</v>
      </c>
      <c r="F9" s="21">
        <v>4595.2439000000004</v>
      </c>
      <c r="G9" s="22">
        <v>3.6400000000000002E-2</v>
      </c>
      <c r="H9" s="40"/>
      <c r="I9" s="24"/>
      <c r="J9" s="5"/>
    </row>
    <row r="10" spans="1:10" ht="12.95" customHeight="1">
      <c r="A10" s="18" t="s">
        <v>308</v>
      </c>
      <c r="B10" s="19" t="s">
        <v>309</v>
      </c>
      <c r="C10" s="15" t="s">
        <v>310</v>
      </c>
      <c r="D10" s="15" t="s">
        <v>311</v>
      </c>
      <c r="E10" s="20">
        <v>2027475</v>
      </c>
      <c r="F10" s="21">
        <v>4467.5411999999997</v>
      </c>
      <c r="G10" s="22">
        <v>3.5400000000000001E-2</v>
      </c>
      <c r="H10" s="40"/>
      <c r="I10" s="24"/>
      <c r="J10" s="5"/>
    </row>
    <row r="11" spans="1:10" ht="12.95" customHeight="1">
      <c r="A11" s="18" t="s">
        <v>444</v>
      </c>
      <c r="B11" s="19" t="s">
        <v>445</v>
      </c>
      <c r="C11" s="15" t="s">
        <v>446</v>
      </c>
      <c r="D11" s="15" t="s">
        <v>258</v>
      </c>
      <c r="E11" s="20">
        <v>71828</v>
      </c>
      <c r="F11" s="21">
        <v>4333.0959000000003</v>
      </c>
      <c r="G11" s="22">
        <v>3.4299999999999997E-2</v>
      </c>
      <c r="H11" s="40"/>
      <c r="I11" s="24"/>
      <c r="J11" s="5"/>
    </row>
    <row r="12" spans="1:10" ht="12.95" customHeight="1">
      <c r="A12" s="18" t="s">
        <v>326</v>
      </c>
      <c r="B12" s="19" t="s">
        <v>327</v>
      </c>
      <c r="C12" s="15" t="s">
        <v>328</v>
      </c>
      <c r="D12" s="15" t="s">
        <v>311</v>
      </c>
      <c r="E12" s="20">
        <v>75109</v>
      </c>
      <c r="F12" s="21">
        <v>4321.1710000000003</v>
      </c>
      <c r="G12" s="22">
        <v>3.4200000000000001E-2</v>
      </c>
      <c r="H12" s="40"/>
      <c r="I12" s="24"/>
      <c r="J12" s="5"/>
    </row>
    <row r="13" spans="1:10" ht="12.95" customHeight="1">
      <c r="A13" s="18" t="s">
        <v>646</v>
      </c>
      <c r="B13" s="19" t="s">
        <v>647</v>
      </c>
      <c r="C13" s="15" t="s">
        <v>648</v>
      </c>
      <c r="D13" s="15" t="s">
        <v>412</v>
      </c>
      <c r="E13" s="20">
        <v>74238</v>
      </c>
      <c r="F13" s="21">
        <v>4256.0273999999999</v>
      </c>
      <c r="G13" s="22">
        <v>3.3700000000000001E-2</v>
      </c>
      <c r="H13" s="40"/>
      <c r="I13" s="24"/>
      <c r="J13" s="5"/>
    </row>
    <row r="14" spans="1:10" ht="12.95" customHeight="1">
      <c r="A14" s="18" t="s">
        <v>466</v>
      </c>
      <c r="B14" s="19" t="s">
        <v>467</v>
      </c>
      <c r="C14" s="15" t="s">
        <v>468</v>
      </c>
      <c r="D14" s="15" t="s">
        <v>469</v>
      </c>
      <c r="E14" s="20">
        <v>241481</v>
      </c>
      <c r="F14" s="21">
        <v>4169.8939</v>
      </c>
      <c r="G14" s="22">
        <v>3.3000000000000002E-2</v>
      </c>
      <c r="H14" s="40"/>
      <c r="I14" s="24"/>
      <c r="J14" s="5"/>
    </row>
    <row r="15" spans="1:10" ht="12.95" customHeight="1">
      <c r="A15" s="18" t="s">
        <v>336</v>
      </c>
      <c r="B15" s="19" t="s">
        <v>337</v>
      </c>
      <c r="C15" s="15" t="s">
        <v>338</v>
      </c>
      <c r="D15" s="15" t="s">
        <v>339</v>
      </c>
      <c r="E15" s="20">
        <v>1357526</v>
      </c>
      <c r="F15" s="21">
        <v>3972.7997999999998</v>
      </c>
      <c r="G15" s="22">
        <v>3.1399999999999997E-2</v>
      </c>
      <c r="H15" s="40"/>
      <c r="I15" s="24"/>
      <c r="J15" s="5"/>
    </row>
    <row r="16" spans="1:10" ht="12.95" customHeight="1">
      <c r="A16" s="18" t="s">
        <v>459</v>
      </c>
      <c r="B16" s="19" t="s">
        <v>460</v>
      </c>
      <c r="C16" s="15" t="s">
        <v>461</v>
      </c>
      <c r="D16" s="15" t="s">
        <v>318</v>
      </c>
      <c r="E16" s="20">
        <v>25849</v>
      </c>
      <c r="F16" s="21">
        <v>3873.7181999999998</v>
      </c>
      <c r="G16" s="22">
        <v>3.0700000000000002E-2</v>
      </c>
      <c r="H16" s="40"/>
      <c r="I16" s="24"/>
      <c r="J16" s="5"/>
    </row>
    <row r="17" spans="1:10" ht="12.95" customHeight="1">
      <c r="A17" s="18" t="s">
        <v>1078</v>
      </c>
      <c r="B17" s="19" t="s">
        <v>1079</v>
      </c>
      <c r="C17" s="15" t="s">
        <v>1080</v>
      </c>
      <c r="D17" s="15" t="s">
        <v>1007</v>
      </c>
      <c r="E17" s="20">
        <v>1098656</v>
      </c>
      <c r="F17" s="21">
        <v>3682.1455999999998</v>
      </c>
      <c r="G17" s="22">
        <v>2.9100000000000001E-2</v>
      </c>
      <c r="H17" s="40"/>
      <c r="I17" s="24"/>
      <c r="J17" s="5"/>
    </row>
    <row r="18" spans="1:10" ht="12.95" customHeight="1">
      <c r="A18" s="18" t="s">
        <v>974</v>
      </c>
      <c r="B18" s="19" t="s">
        <v>975</v>
      </c>
      <c r="C18" s="15" t="s">
        <v>976</v>
      </c>
      <c r="D18" s="15" t="s">
        <v>412</v>
      </c>
      <c r="E18" s="20">
        <v>334789</v>
      </c>
      <c r="F18" s="21">
        <v>3650.0371</v>
      </c>
      <c r="G18" s="22">
        <v>2.8899999999999999E-2</v>
      </c>
      <c r="H18" s="40"/>
      <c r="I18" s="24"/>
      <c r="J18" s="5"/>
    </row>
    <row r="19" spans="1:10" ht="12.95" customHeight="1">
      <c r="A19" s="18" t="s">
        <v>294</v>
      </c>
      <c r="B19" s="19" t="s">
        <v>295</v>
      </c>
      <c r="C19" s="15" t="s">
        <v>296</v>
      </c>
      <c r="D19" s="15" t="s">
        <v>297</v>
      </c>
      <c r="E19" s="20">
        <v>203025</v>
      </c>
      <c r="F19" s="21">
        <v>3540.6545000000001</v>
      </c>
      <c r="G19" s="22">
        <v>2.8000000000000001E-2</v>
      </c>
      <c r="H19" s="40"/>
      <c r="I19" s="24"/>
      <c r="J19" s="5"/>
    </row>
    <row r="20" spans="1:10" ht="12.95" customHeight="1">
      <c r="A20" s="18" t="s">
        <v>756</v>
      </c>
      <c r="B20" s="19" t="s">
        <v>757</v>
      </c>
      <c r="C20" s="15" t="s">
        <v>758</v>
      </c>
      <c r="D20" s="15" t="s">
        <v>346</v>
      </c>
      <c r="E20" s="20">
        <v>800869</v>
      </c>
      <c r="F20" s="21">
        <v>3367.2537000000002</v>
      </c>
      <c r="G20" s="22">
        <v>2.6700000000000002E-2</v>
      </c>
      <c r="H20" s="40"/>
      <c r="I20" s="24"/>
      <c r="J20" s="5"/>
    </row>
    <row r="21" spans="1:10" ht="12.95" customHeight="1">
      <c r="A21" s="18" t="s">
        <v>825</v>
      </c>
      <c r="B21" s="19" t="s">
        <v>826</v>
      </c>
      <c r="C21" s="15" t="s">
        <v>827</v>
      </c>
      <c r="D21" s="15" t="s">
        <v>369</v>
      </c>
      <c r="E21" s="20">
        <v>1599998</v>
      </c>
      <c r="F21" s="21">
        <v>3235.8359999999998</v>
      </c>
      <c r="G21" s="22">
        <v>2.5600000000000001E-2</v>
      </c>
      <c r="H21" s="40"/>
      <c r="I21" s="24"/>
      <c r="J21" s="5"/>
    </row>
    <row r="22" spans="1:10" ht="12.95" customHeight="1">
      <c r="A22" s="18" t="s">
        <v>409</v>
      </c>
      <c r="B22" s="19" t="s">
        <v>410</v>
      </c>
      <c r="C22" s="15" t="s">
        <v>411</v>
      </c>
      <c r="D22" s="15" t="s">
        <v>412</v>
      </c>
      <c r="E22" s="20">
        <v>60208</v>
      </c>
      <c r="F22" s="21">
        <v>3194.6064000000001</v>
      </c>
      <c r="G22" s="22">
        <v>2.53E-2</v>
      </c>
      <c r="H22" s="40"/>
      <c r="I22" s="24"/>
      <c r="J22" s="5"/>
    </row>
    <row r="23" spans="1:10" ht="12.95" customHeight="1">
      <c r="A23" s="18" t="s">
        <v>649</v>
      </c>
      <c r="B23" s="19" t="s">
        <v>650</v>
      </c>
      <c r="C23" s="15" t="s">
        <v>651</v>
      </c>
      <c r="D23" s="15" t="s">
        <v>318</v>
      </c>
      <c r="E23" s="20">
        <v>246852</v>
      </c>
      <c r="F23" s="21">
        <v>3112.4333999999999</v>
      </c>
      <c r="G23" s="22">
        <v>2.46E-2</v>
      </c>
      <c r="H23" s="40"/>
      <c r="I23" s="24"/>
      <c r="J23" s="5"/>
    </row>
    <row r="24" spans="1:10" ht="12.95" customHeight="1">
      <c r="A24" s="18" t="s">
        <v>965</v>
      </c>
      <c r="B24" s="19" t="s">
        <v>966</v>
      </c>
      <c r="C24" s="15" t="s">
        <v>967</v>
      </c>
      <c r="D24" s="15" t="s">
        <v>879</v>
      </c>
      <c r="E24" s="20">
        <v>64901</v>
      </c>
      <c r="F24" s="21">
        <v>3110.2831000000001</v>
      </c>
      <c r="G24" s="22">
        <v>2.46E-2</v>
      </c>
      <c r="H24" s="40"/>
      <c r="I24" s="24"/>
      <c r="J24" s="5"/>
    </row>
    <row r="25" spans="1:10" ht="12.95" customHeight="1">
      <c r="A25" s="18" t="s">
        <v>298</v>
      </c>
      <c r="B25" s="19" t="s">
        <v>299</v>
      </c>
      <c r="C25" s="15" t="s">
        <v>300</v>
      </c>
      <c r="D25" s="15" t="s">
        <v>258</v>
      </c>
      <c r="E25" s="20">
        <v>171023</v>
      </c>
      <c r="F25" s="21">
        <v>2950.9164000000001</v>
      </c>
      <c r="G25" s="22">
        <v>2.3400000000000001E-2</v>
      </c>
      <c r="H25" s="40"/>
      <c r="I25" s="24"/>
      <c r="J25" s="5"/>
    </row>
    <row r="26" spans="1:10" ht="12.95" customHeight="1">
      <c r="A26" s="18" t="s">
        <v>780</v>
      </c>
      <c r="B26" s="19" t="s">
        <v>781</v>
      </c>
      <c r="C26" s="15" t="s">
        <v>782</v>
      </c>
      <c r="D26" s="15" t="s">
        <v>639</v>
      </c>
      <c r="E26" s="20">
        <v>159504</v>
      </c>
      <c r="F26" s="21">
        <v>2886.3045999999999</v>
      </c>
      <c r="G26" s="22">
        <v>2.2800000000000001E-2</v>
      </c>
      <c r="H26" s="40"/>
      <c r="I26" s="24"/>
      <c r="J26" s="5"/>
    </row>
    <row r="27" spans="1:10" ht="12.95" customHeight="1">
      <c r="A27" s="18" t="s">
        <v>801</v>
      </c>
      <c r="B27" s="19" t="s">
        <v>802</v>
      </c>
      <c r="C27" s="15" t="s">
        <v>803</v>
      </c>
      <c r="D27" s="15" t="s">
        <v>318</v>
      </c>
      <c r="E27" s="20">
        <v>558872</v>
      </c>
      <c r="F27" s="21">
        <v>2811.6849999999999</v>
      </c>
      <c r="G27" s="22">
        <v>2.23E-2</v>
      </c>
      <c r="H27" s="40"/>
      <c r="I27" s="24"/>
      <c r="J27" s="5"/>
    </row>
    <row r="28" spans="1:10" ht="12.95" customHeight="1">
      <c r="A28" s="18" t="s">
        <v>837</v>
      </c>
      <c r="B28" s="19" t="s">
        <v>838</v>
      </c>
      <c r="C28" s="15" t="s">
        <v>839</v>
      </c>
      <c r="D28" s="15" t="s">
        <v>408</v>
      </c>
      <c r="E28" s="20">
        <v>122354</v>
      </c>
      <c r="F28" s="21">
        <v>2665.3595</v>
      </c>
      <c r="G28" s="22">
        <v>2.1100000000000001E-2</v>
      </c>
      <c r="H28" s="40"/>
      <c r="I28" s="24"/>
      <c r="J28" s="5"/>
    </row>
    <row r="29" spans="1:10" ht="12.95" customHeight="1">
      <c r="A29" s="18" t="s">
        <v>822</v>
      </c>
      <c r="B29" s="19" t="s">
        <v>823</v>
      </c>
      <c r="C29" s="15" t="s">
        <v>824</v>
      </c>
      <c r="D29" s="15" t="s">
        <v>422</v>
      </c>
      <c r="E29" s="20">
        <v>147389</v>
      </c>
      <c r="F29" s="21">
        <v>2634.5783999999999</v>
      </c>
      <c r="G29" s="22">
        <v>2.0899999999999998E-2</v>
      </c>
      <c r="H29" s="40"/>
      <c r="I29" s="24"/>
      <c r="J29" s="5"/>
    </row>
    <row r="30" spans="1:10" ht="12.95" customHeight="1">
      <c r="A30" s="18" t="s">
        <v>731</v>
      </c>
      <c r="B30" s="19" t="s">
        <v>732</v>
      </c>
      <c r="C30" s="15" t="s">
        <v>733</v>
      </c>
      <c r="D30" s="15" t="s">
        <v>412</v>
      </c>
      <c r="E30" s="20">
        <v>196210</v>
      </c>
      <c r="F30" s="21">
        <v>2569.7624000000001</v>
      </c>
      <c r="G30" s="22">
        <v>2.0299999999999999E-2</v>
      </c>
      <c r="H30" s="40"/>
      <c r="I30" s="24"/>
      <c r="J30" s="5"/>
    </row>
    <row r="31" spans="1:10" ht="12.95" customHeight="1">
      <c r="A31" s="18" t="s">
        <v>804</v>
      </c>
      <c r="B31" s="19" t="s">
        <v>805</v>
      </c>
      <c r="C31" s="15" t="s">
        <v>806</v>
      </c>
      <c r="D31" s="15" t="s">
        <v>412</v>
      </c>
      <c r="E31" s="20">
        <v>236887</v>
      </c>
      <c r="F31" s="21">
        <v>2387.2287000000001</v>
      </c>
      <c r="G31" s="22">
        <v>1.89E-2</v>
      </c>
      <c r="H31" s="40"/>
      <c r="I31" s="24"/>
      <c r="J31" s="5"/>
    </row>
    <row r="32" spans="1:10" ht="12.95" customHeight="1">
      <c r="A32" s="18" t="s">
        <v>430</v>
      </c>
      <c r="B32" s="19" t="s">
        <v>431</v>
      </c>
      <c r="C32" s="15" t="s">
        <v>432</v>
      </c>
      <c r="D32" s="15" t="s">
        <v>433</v>
      </c>
      <c r="E32" s="20">
        <v>297640</v>
      </c>
      <c r="F32" s="21">
        <v>2276.0531000000001</v>
      </c>
      <c r="G32" s="22">
        <v>1.7999999999999999E-2</v>
      </c>
      <c r="H32" s="40"/>
      <c r="I32" s="24"/>
      <c r="J32" s="5"/>
    </row>
    <row r="33" spans="1:10" ht="12.95" customHeight="1">
      <c r="A33" s="18" t="s">
        <v>497</v>
      </c>
      <c r="B33" s="19" t="s">
        <v>498</v>
      </c>
      <c r="C33" s="15" t="s">
        <v>499</v>
      </c>
      <c r="D33" s="15" t="s">
        <v>297</v>
      </c>
      <c r="E33" s="20">
        <v>107134</v>
      </c>
      <c r="F33" s="21">
        <v>2228.8692999999998</v>
      </c>
      <c r="G33" s="22">
        <v>1.7600000000000001E-2</v>
      </c>
      <c r="H33" s="40"/>
      <c r="I33" s="24"/>
      <c r="J33" s="5"/>
    </row>
    <row r="34" spans="1:10" ht="12.95" customHeight="1">
      <c r="A34" s="18" t="s">
        <v>488</v>
      </c>
      <c r="B34" s="19" t="s">
        <v>489</v>
      </c>
      <c r="C34" s="15" t="s">
        <v>490</v>
      </c>
      <c r="D34" s="15" t="s">
        <v>422</v>
      </c>
      <c r="E34" s="20">
        <v>34081</v>
      </c>
      <c r="F34" s="21">
        <v>2069.8584000000001</v>
      </c>
      <c r="G34" s="22">
        <v>1.6400000000000001E-2</v>
      </c>
      <c r="H34" s="40"/>
      <c r="I34" s="24"/>
      <c r="J34" s="5"/>
    </row>
    <row r="35" spans="1:10" ht="12.95" customHeight="1">
      <c r="A35" s="18" t="s">
        <v>1404</v>
      </c>
      <c r="B35" s="19" t="s">
        <v>1405</v>
      </c>
      <c r="C35" s="15" t="s">
        <v>1406</v>
      </c>
      <c r="D35" s="15" t="s">
        <v>437</v>
      </c>
      <c r="E35" s="20">
        <v>404866</v>
      </c>
      <c r="F35" s="21">
        <v>1973.1144999999999</v>
      </c>
      <c r="G35" s="22">
        <v>1.5599999999999999E-2</v>
      </c>
      <c r="H35" s="40"/>
      <c r="I35" s="24"/>
      <c r="J35" s="5"/>
    </row>
    <row r="36" spans="1:10" ht="12.95" customHeight="1">
      <c r="A36" s="18" t="s">
        <v>1228</v>
      </c>
      <c r="B36" s="19" t="s">
        <v>1229</v>
      </c>
      <c r="C36" s="15" t="s">
        <v>1230</v>
      </c>
      <c r="D36" s="15" t="s">
        <v>509</v>
      </c>
      <c r="E36" s="20">
        <v>309796</v>
      </c>
      <c r="F36" s="21">
        <v>1853.5094999999999</v>
      </c>
      <c r="G36" s="22">
        <v>1.47E-2</v>
      </c>
      <c r="H36" s="40"/>
      <c r="I36" s="24"/>
      <c r="J36" s="5"/>
    </row>
    <row r="37" spans="1:10" ht="12.95" customHeight="1">
      <c r="A37" s="18" t="s">
        <v>456</v>
      </c>
      <c r="B37" s="19" t="s">
        <v>457</v>
      </c>
      <c r="C37" s="15" t="s">
        <v>458</v>
      </c>
      <c r="D37" s="15" t="s">
        <v>311</v>
      </c>
      <c r="E37" s="20">
        <v>19257</v>
      </c>
      <c r="F37" s="21">
        <v>1487.3529000000001</v>
      </c>
      <c r="G37" s="22">
        <v>1.18E-2</v>
      </c>
      <c r="H37" s="40"/>
      <c r="I37" s="24"/>
      <c r="J37" s="5"/>
    </row>
    <row r="38" spans="1:10" ht="12.95" customHeight="1">
      <c r="A38" s="18" t="s">
        <v>596</v>
      </c>
      <c r="B38" s="19" t="s">
        <v>597</v>
      </c>
      <c r="C38" s="15" t="s">
        <v>598</v>
      </c>
      <c r="D38" s="15" t="s">
        <v>391</v>
      </c>
      <c r="E38" s="20">
        <v>215948</v>
      </c>
      <c r="F38" s="21">
        <v>1382.4991</v>
      </c>
      <c r="G38" s="22">
        <v>1.09E-2</v>
      </c>
      <c r="H38" s="40"/>
      <c r="I38" s="24"/>
      <c r="J38" s="5"/>
    </row>
    <row r="39" spans="1:10" ht="12.95" customHeight="1">
      <c r="A39" s="18" t="s">
        <v>652</v>
      </c>
      <c r="B39" s="19" t="s">
        <v>653</v>
      </c>
      <c r="C39" s="15" t="s">
        <v>654</v>
      </c>
      <c r="D39" s="15" t="s">
        <v>307</v>
      </c>
      <c r="E39" s="20">
        <v>74851</v>
      </c>
      <c r="F39" s="21">
        <v>1095.4069999999999</v>
      </c>
      <c r="G39" s="22">
        <v>8.6999999999999994E-3</v>
      </c>
      <c r="H39" s="40"/>
      <c r="I39" s="24"/>
      <c r="J39" s="5"/>
    </row>
    <row r="40" spans="1:10" ht="12.95" customHeight="1">
      <c r="A40" s="18" t="s">
        <v>725</v>
      </c>
      <c r="B40" s="19" t="s">
        <v>726</v>
      </c>
      <c r="C40" s="15" t="s">
        <v>727</v>
      </c>
      <c r="D40" s="15" t="s">
        <v>513</v>
      </c>
      <c r="E40" s="20">
        <v>331924</v>
      </c>
      <c r="F40" s="21">
        <v>1049.5436999999999</v>
      </c>
      <c r="G40" s="22">
        <v>8.3000000000000001E-3</v>
      </c>
      <c r="H40" s="40"/>
      <c r="I40" s="24"/>
      <c r="J40" s="5"/>
    </row>
    <row r="41" spans="1:10" ht="12.95" customHeight="1">
      <c r="A41" s="18" t="s">
        <v>941</v>
      </c>
      <c r="B41" s="19" t="s">
        <v>942</v>
      </c>
      <c r="C41" s="15" t="s">
        <v>943</v>
      </c>
      <c r="D41" s="15" t="s">
        <v>297</v>
      </c>
      <c r="E41" s="20">
        <v>72203</v>
      </c>
      <c r="F41" s="21">
        <v>761.56110000000001</v>
      </c>
      <c r="G41" s="22">
        <v>6.0000000000000001E-3</v>
      </c>
      <c r="H41" s="40"/>
      <c r="I41" s="24"/>
      <c r="J41" s="5"/>
    </row>
    <row r="42" spans="1:10" ht="12.95" customHeight="1">
      <c r="A42" s="18" t="s">
        <v>479</v>
      </c>
      <c r="B42" s="19" t="s">
        <v>480</v>
      </c>
      <c r="C42" s="15" t="s">
        <v>481</v>
      </c>
      <c r="D42" s="15" t="s">
        <v>258</v>
      </c>
      <c r="E42" s="20">
        <v>8750</v>
      </c>
      <c r="F42" s="21">
        <v>723.08690000000001</v>
      </c>
      <c r="G42" s="22">
        <v>5.7000000000000002E-3</v>
      </c>
      <c r="H42" s="40"/>
      <c r="I42" s="24"/>
      <c r="J42" s="5"/>
    </row>
    <row r="43" spans="1:10" ht="12.95" customHeight="1">
      <c r="A43" s="18" t="s">
        <v>392</v>
      </c>
      <c r="B43" s="19" t="s">
        <v>393</v>
      </c>
      <c r="C43" s="15" t="s">
        <v>394</v>
      </c>
      <c r="D43" s="15" t="s">
        <v>290</v>
      </c>
      <c r="E43" s="20">
        <v>130285</v>
      </c>
      <c r="F43" s="21">
        <v>708.42470000000003</v>
      </c>
      <c r="G43" s="22">
        <v>5.5999999999999999E-3</v>
      </c>
      <c r="H43" s="40"/>
      <c r="I43" s="24"/>
      <c r="J43" s="5"/>
    </row>
    <row r="44" spans="1:10" ht="12.95" customHeight="1">
      <c r="A44" s="18" t="s">
        <v>1438</v>
      </c>
      <c r="B44" s="19" t="s">
        <v>1439</v>
      </c>
      <c r="C44" s="15" t="s">
        <v>1440</v>
      </c>
      <c r="D44" s="15" t="s">
        <v>523</v>
      </c>
      <c r="E44" s="20">
        <v>101386</v>
      </c>
      <c r="F44" s="21">
        <v>706.40700000000004</v>
      </c>
      <c r="G44" s="22">
        <v>5.5999999999999999E-3</v>
      </c>
      <c r="H44" s="40"/>
      <c r="I44" s="24"/>
      <c r="J44" s="5"/>
    </row>
    <row r="45" spans="1:10" ht="12.95" customHeight="1">
      <c r="A45" s="18" t="s">
        <v>1600</v>
      </c>
      <c r="B45" s="19" t="s">
        <v>1601</v>
      </c>
      <c r="C45" s="15" t="s">
        <v>1602</v>
      </c>
      <c r="D45" s="15" t="s">
        <v>1422</v>
      </c>
      <c r="E45" s="20">
        <v>27306</v>
      </c>
      <c r="F45" s="21">
        <v>677.80319999999995</v>
      </c>
      <c r="G45" s="22">
        <v>5.4000000000000003E-3</v>
      </c>
      <c r="H45" s="40"/>
      <c r="I45" s="24"/>
      <c r="J45" s="5"/>
    </row>
    <row r="46" spans="1:10" ht="12.95" customHeight="1">
      <c r="A46" s="18" t="s">
        <v>514</v>
      </c>
      <c r="B46" s="19" t="s">
        <v>515</v>
      </c>
      <c r="C46" s="15" t="s">
        <v>516</v>
      </c>
      <c r="D46" s="15" t="s">
        <v>247</v>
      </c>
      <c r="E46" s="20">
        <v>349339</v>
      </c>
      <c r="F46" s="21">
        <v>653.99749999999995</v>
      </c>
      <c r="G46" s="22">
        <v>5.1999999999999998E-3</v>
      </c>
      <c r="H46" s="40"/>
      <c r="I46" s="24"/>
      <c r="J46" s="5"/>
    </row>
    <row r="47" spans="1:10" ht="12.95" customHeight="1">
      <c r="A47" s="18" t="s">
        <v>333</v>
      </c>
      <c r="B47" s="19" t="s">
        <v>334</v>
      </c>
      <c r="C47" s="15" t="s">
        <v>335</v>
      </c>
      <c r="D47" s="15" t="s">
        <v>258</v>
      </c>
      <c r="E47" s="20">
        <v>38517</v>
      </c>
      <c r="F47" s="21">
        <v>644.9479</v>
      </c>
      <c r="G47" s="22">
        <v>5.1000000000000004E-3</v>
      </c>
      <c r="H47" s="40"/>
      <c r="I47" s="24"/>
      <c r="J47" s="5"/>
    </row>
    <row r="48" spans="1:10" ht="12.95" customHeight="1">
      <c r="A48" s="18" t="s">
        <v>1483</v>
      </c>
      <c r="B48" s="19" t="s">
        <v>1484</v>
      </c>
      <c r="C48" s="15" t="s">
        <v>1485</v>
      </c>
      <c r="D48" s="15" t="s">
        <v>412</v>
      </c>
      <c r="E48" s="20">
        <v>84703</v>
      </c>
      <c r="F48" s="21">
        <v>578.60619999999994</v>
      </c>
      <c r="G48" s="22">
        <v>4.5999999999999999E-3</v>
      </c>
      <c r="H48" s="40"/>
      <c r="I48" s="24"/>
      <c r="J48" s="5"/>
    </row>
    <row r="49" spans="1:10" ht="12.95" customHeight="1">
      <c r="A49" s="18" t="s">
        <v>1555</v>
      </c>
      <c r="B49" s="19" t="s">
        <v>1556</v>
      </c>
      <c r="C49" s="15" t="s">
        <v>1557</v>
      </c>
      <c r="D49" s="15" t="s">
        <v>377</v>
      </c>
      <c r="E49" s="20">
        <v>83361</v>
      </c>
      <c r="F49" s="21">
        <v>576.02449999999999</v>
      </c>
      <c r="G49" s="22">
        <v>4.5999999999999999E-3</v>
      </c>
      <c r="H49" s="40"/>
      <c r="I49" s="24"/>
      <c r="J49" s="5"/>
    </row>
    <row r="50" spans="1:10" ht="12.95" customHeight="1">
      <c r="A50" s="18" t="s">
        <v>1432</v>
      </c>
      <c r="B50" s="19" t="s">
        <v>1433</v>
      </c>
      <c r="C50" s="15" t="s">
        <v>1434</v>
      </c>
      <c r="D50" s="15" t="s">
        <v>269</v>
      </c>
      <c r="E50" s="20">
        <v>50833</v>
      </c>
      <c r="F50" s="21">
        <v>547.85270000000003</v>
      </c>
      <c r="G50" s="22">
        <v>4.3E-3</v>
      </c>
      <c r="H50" s="40"/>
      <c r="I50" s="24"/>
      <c r="J50" s="5"/>
    </row>
    <row r="51" spans="1:10" ht="12.95" customHeight="1">
      <c r="A51" s="18" t="s">
        <v>1558</v>
      </c>
      <c r="B51" s="19" t="s">
        <v>1559</v>
      </c>
      <c r="C51" s="15" t="s">
        <v>1560</v>
      </c>
      <c r="D51" s="15" t="s">
        <v>412</v>
      </c>
      <c r="E51" s="20">
        <v>45164</v>
      </c>
      <c r="F51" s="21">
        <v>469.02809999999999</v>
      </c>
      <c r="G51" s="22">
        <v>3.7000000000000002E-3</v>
      </c>
      <c r="H51" s="40"/>
      <c r="I51" s="24"/>
      <c r="J51" s="5"/>
    </row>
    <row r="52" spans="1:10" ht="12.95" customHeight="1">
      <c r="A52" s="5"/>
      <c r="B52" s="14" t="s">
        <v>184</v>
      </c>
      <c r="C52" s="15"/>
      <c r="D52" s="15"/>
      <c r="E52" s="15"/>
      <c r="F52" s="25">
        <v>119602.24860000001</v>
      </c>
      <c r="G52" s="26">
        <v>0.9466</v>
      </c>
      <c r="H52" s="27"/>
      <c r="I52" s="28"/>
      <c r="J52" s="5"/>
    </row>
    <row r="53" spans="1:10" ht="12.95" customHeight="1">
      <c r="A53" s="5"/>
      <c r="B53" s="29" t="s">
        <v>1799</v>
      </c>
      <c r="C53" s="2"/>
      <c r="D53" s="2"/>
      <c r="E53" s="2"/>
      <c r="F53" s="27" t="s">
        <v>186</v>
      </c>
      <c r="G53" s="27" t="s">
        <v>186</v>
      </c>
      <c r="H53" s="27"/>
      <c r="I53" s="28"/>
      <c r="J53" s="5"/>
    </row>
    <row r="54" spans="1:10" ht="12.95" customHeight="1">
      <c r="A54" s="5"/>
      <c r="B54" s="29" t="s">
        <v>184</v>
      </c>
      <c r="C54" s="2"/>
      <c r="D54" s="2"/>
      <c r="E54" s="2"/>
      <c r="F54" s="27" t="s">
        <v>186</v>
      </c>
      <c r="G54" s="27" t="s">
        <v>186</v>
      </c>
      <c r="H54" s="27"/>
      <c r="I54" s="28"/>
      <c r="J54" s="5"/>
    </row>
    <row r="55" spans="1:10" ht="12.95" customHeight="1">
      <c r="A55" s="5"/>
      <c r="B55" s="29" t="s">
        <v>187</v>
      </c>
      <c r="C55" s="30"/>
      <c r="D55" s="2"/>
      <c r="E55" s="30"/>
      <c r="F55" s="25">
        <v>119602.24860000001</v>
      </c>
      <c r="G55" s="26">
        <v>0.9466</v>
      </c>
      <c r="H55" s="27"/>
      <c r="I55" s="28"/>
      <c r="J55" s="5"/>
    </row>
    <row r="56" spans="1:10" ht="12.95" customHeight="1">
      <c r="A56" s="5"/>
      <c r="B56" s="14" t="s">
        <v>188</v>
      </c>
      <c r="C56" s="15"/>
      <c r="D56" s="15"/>
      <c r="E56" s="15"/>
      <c r="F56" s="15"/>
      <c r="G56" s="15"/>
      <c r="H56" s="16"/>
      <c r="I56" s="17"/>
      <c r="J56" s="5"/>
    </row>
    <row r="57" spans="1:10" ht="12.95" customHeight="1">
      <c r="A57" s="18" t="s">
        <v>189</v>
      </c>
      <c r="B57" s="19" t="s">
        <v>190</v>
      </c>
      <c r="C57" s="15"/>
      <c r="D57" s="15"/>
      <c r="E57" s="20"/>
      <c r="F57" s="21">
        <v>3448.8796000000002</v>
      </c>
      <c r="G57" s="22">
        <v>2.7300000000000001E-2</v>
      </c>
      <c r="H57" s="23">
        <v>6.5639319517132019E-2</v>
      </c>
      <c r="I57" s="24"/>
      <c r="J57" s="5"/>
    </row>
    <row r="58" spans="1:10" ht="12.95" customHeight="1">
      <c r="A58" s="5"/>
      <c r="B58" s="14" t="s">
        <v>184</v>
      </c>
      <c r="C58" s="15"/>
      <c r="D58" s="15"/>
      <c r="E58" s="15"/>
      <c r="F58" s="25">
        <v>3448.8796000000002</v>
      </c>
      <c r="G58" s="26">
        <v>2.7300000000000001E-2</v>
      </c>
      <c r="H58" s="27"/>
      <c r="I58" s="28"/>
      <c r="J58" s="5"/>
    </row>
    <row r="59" spans="1:10" ht="12.95" customHeight="1">
      <c r="A59" s="5"/>
      <c r="B59" s="29" t="s">
        <v>187</v>
      </c>
      <c r="C59" s="30"/>
      <c r="D59" s="2"/>
      <c r="E59" s="30"/>
      <c r="F59" s="25">
        <v>3448.8796000000002</v>
      </c>
      <c r="G59" s="26">
        <v>2.7300000000000001E-2</v>
      </c>
      <c r="H59" s="27"/>
      <c r="I59" s="28"/>
      <c r="J59" s="5"/>
    </row>
    <row r="60" spans="1:10" ht="12.95" customHeight="1">
      <c r="A60" s="5"/>
      <c r="B60" s="29" t="s">
        <v>191</v>
      </c>
      <c r="C60" s="15"/>
      <c r="D60" s="2"/>
      <c r="E60" s="15"/>
      <c r="F60" s="31">
        <v>3295.2818000000002</v>
      </c>
      <c r="G60" s="26">
        <v>2.6100000000000002E-2</v>
      </c>
      <c r="H60" s="27"/>
      <c r="I60" s="28"/>
      <c r="J60" s="5"/>
    </row>
    <row r="61" spans="1:10" ht="12.95" customHeight="1">
      <c r="A61" s="5"/>
      <c r="B61" s="32" t="s">
        <v>192</v>
      </c>
      <c r="C61" s="33"/>
      <c r="D61" s="33"/>
      <c r="E61" s="33"/>
      <c r="F61" s="34">
        <v>126346.41</v>
      </c>
      <c r="G61" s="35">
        <v>1</v>
      </c>
      <c r="H61" s="36"/>
      <c r="I61" s="37"/>
      <c r="J61" s="5"/>
    </row>
    <row r="62" spans="1:10" ht="12.95" customHeight="1">
      <c r="A62" s="5"/>
      <c r="B62" s="7"/>
      <c r="C62" s="5"/>
      <c r="D62" s="5"/>
      <c r="E62" s="5"/>
      <c r="F62" s="5"/>
      <c r="G62" s="5"/>
      <c r="H62" s="5"/>
      <c r="I62" s="5"/>
      <c r="J62" s="5"/>
    </row>
    <row r="63" spans="1:10" ht="12.95" customHeight="1">
      <c r="A63" s="5"/>
      <c r="B63" s="4" t="s">
        <v>193</v>
      </c>
      <c r="C63" s="5"/>
      <c r="D63" s="5"/>
      <c r="E63" s="5"/>
      <c r="F63" s="5"/>
      <c r="G63" s="5"/>
      <c r="H63" s="5"/>
      <c r="I63" s="5"/>
      <c r="J63" s="5"/>
    </row>
    <row r="64" spans="1:10" ht="12.95" customHeight="1">
      <c r="A64" s="5"/>
      <c r="B64" s="4" t="s">
        <v>194</v>
      </c>
      <c r="C64" s="5"/>
      <c r="D64" s="5"/>
      <c r="E64" s="5"/>
      <c r="F64" s="5"/>
      <c r="G64" s="5"/>
      <c r="H64" s="5"/>
      <c r="I64" s="5"/>
      <c r="J64" s="5"/>
    </row>
    <row r="65" spans="1:10" ht="26.1" customHeight="1">
      <c r="A65" s="5"/>
      <c r="B65" s="76" t="s">
        <v>195</v>
      </c>
      <c r="C65" s="76"/>
      <c r="D65" s="76"/>
      <c r="E65" s="76"/>
      <c r="F65" s="76"/>
      <c r="G65" s="76"/>
      <c r="H65" s="76"/>
      <c r="I65" s="76"/>
      <c r="J65" s="5"/>
    </row>
    <row r="66" spans="1:10" ht="12.95" customHeight="1">
      <c r="A66" s="5"/>
      <c r="B66" s="76" t="s">
        <v>196</v>
      </c>
      <c r="C66" s="76"/>
      <c r="D66" s="76"/>
      <c r="E66" s="76"/>
      <c r="F66" s="76"/>
      <c r="G66" s="76"/>
      <c r="H66" s="76"/>
      <c r="I66" s="76"/>
      <c r="J66" s="5"/>
    </row>
    <row r="67" spans="1:10" ht="12.95" customHeight="1">
      <c r="A67" s="5"/>
      <c r="B67" s="76"/>
      <c r="C67" s="76"/>
      <c r="D67" s="76"/>
      <c r="E67" s="76"/>
      <c r="F67" s="76"/>
      <c r="G67" s="76"/>
      <c r="H67" s="76"/>
      <c r="I67" s="76"/>
      <c r="J67" s="5"/>
    </row>
    <row r="68" spans="1:10" ht="12.95" customHeight="1">
      <c r="A68" s="5"/>
      <c r="B68" s="76"/>
      <c r="C68" s="76"/>
      <c r="D68" s="76"/>
      <c r="E68" s="76"/>
      <c r="F68" s="76"/>
      <c r="G68" s="76"/>
      <c r="H68" s="76"/>
      <c r="I68" s="76"/>
      <c r="J68" s="5"/>
    </row>
    <row r="69" spans="1:10" ht="12.95" customHeight="1">
      <c r="A69" s="5"/>
      <c r="B69" s="76"/>
      <c r="C69" s="76"/>
      <c r="D69" s="76"/>
      <c r="E69" s="76"/>
      <c r="F69" s="76"/>
      <c r="G69" s="76"/>
      <c r="H69" s="76"/>
      <c r="I69" s="76"/>
      <c r="J69" s="5"/>
    </row>
    <row r="70" spans="1:10" ht="12.95" customHeight="1">
      <c r="A70" s="5"/>
      <c r="B70" s="76"/>
      <c r="C70" s="76"/>
      <c r="D70" s="76"/>
      <c r="E70" s="76"/>
      <c r="F70" s="76"/>
      <c r="G70" s="76"/>
      <c r="H70" s="76"/>
      <c r="I70" s="76"/>
      <c r="J70" s="5"/>
    </row>
    <row r="71" spans="1:10" ht="12.95" customHeight="1">
      <c r="A71" s="5"/>
      <c r="B71" s="5"/>
      <c r="C71" s="77" t="s">
        <v>1802</v>
      </c>
      <c r="D71" s="77"/>
      <c r="E71" s="77"/>
      <c r="F71" s="77"/>
      <c r="G71" s="5"/>
      <c r="H71" s="5"/>
      <c r="I71" s="5"/>
      <c r="J71" s="5"/>
    </row>
    <row r="72" spans="1:10" ht="12.95" customHeight="1">
      <c r="A72" s="5"/>
      <c r="B72" s="38" t="s">
        <v>200</v>
      </c>
      <c r="C72" s="77" t="s">
        <v>201</v>
      </c>
      <c r="D72" s="77"/>
      <c r="E72" s="77"/>
      <c r="F72" s="77"/>
      <c r="G72" s="5"/>
      <c r="H72" s="5"/>
      <c r="I72" s="5"/>
      <c r="J72" s="5"/>
    </row>
    <row r="73" spans="1:10" ht="135" customHeight="1">
      <c r="A73" s="5"/>
      <c r="B73" s="39"/>
      <c r="C73" s="78"/>
      <c r="D73" s="78"/>
      <c r="E73" s="5"/>
      <c r="F73" s="5"/>
      <c r="G73" s="5"/>
      <c r="H73" s="5"/>
      <c r="I73" s="5"/>
      <c r="J73" s="5"/>
    </row>
  </sheetData>
  <mergeCells count="9">
    <mergeCell ref="B70:I70"/>
    <mergeCell ref="C71:F71"/>
    <mergeCell ref="C72:F72"/>
    <mergeCell ref="C73:D73"/>
    <mergeCell ref="B65:I65"/>
    <mergeCell ref="B66:I66"/>
    <mergeCell ref="B67:I67"/>
    <mergeCell ref="B68:I68"/>
    <mergeCell ref="B69:I69"/>
  </mergeCells>
  <hyperlinks>
    <hyperlink ref="A1" location="AxisMomentumFund" display="AXISMIF" xr:uid="{00000000-0004-0000-2E00-000000000000}"/>
    <hyperlink ref="B1" location="AxisMomentumFund" display="Axis Momentum Fund" xr:uid="{00000000-0004-0000-2E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8">
    <outlinePr summaryBelow="0"/>
  </sheetPr>
  <dimension ref="A1:J152"/>
  <sheetViews>
    <sheetView topLeftCell="A77" workbookViewId="0">
      <selection activeCell="B97" sqref="B97"/>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96</v>
      </c>
      <c r="B1" s="4" t="s">
        <v>97</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244</v>
      </c>
      <c r="B7" s="19" t="s">
        <v>245</v>
      </c>
      <c r="C7" s="15" t="s">
        <v>246</v>
      </c>
      <c r="D7" s="15" t="s">
        <v>247</v>
      </c>
      <c r="E7" s="20">
        <v>1931852</v>
      </c>
      <c r="F7" s="21">
        <v>32817.335899999998</v>
      </c>
      <c r="G7" s="22">
        <v>4.8599999999999997E-2</v>
      </c>
      <c r="H7" s="40"/>
      <c r="I7" s="24"/>
      <c r="J7" s="5"/>
    </row>
    <row r="8" spans="1:10" ht="12.95" customHeight="1">
      <c r="A8" s="18" t="s">
        <v>248</v>
      </c>
      <c r="B8" s="19" t="s">
        <v>249</v>
      </c>
      <c r="C8" s="15" t="s">
        <v>250</v>
      </c>
      <c r="D8" s="15" t="s">
        <v>247</v>
      </c>
      <c r="E8" s="20">
        <v>2308437</v>
      </c>
      <c r="F8" s="21">
        <v>28920.098699999999</v>
      </c>
      <c r="G8" s="22">
        <v>4.2900000000000001E-2</v>
      </c>
      <c r="H8" s="40"/>
      <c r="I8" s="24"/>
      <c r="J8" s="5"/>
    </row>
    <row r="9" spans="1:10" ht="12.95" customHeight="1">
      <c r="A9" s="18" t="s">
        <v>444</v>
      </c>
      <c r="B9" s="19" t="s">
        <v>445</v>
      </c>
      <c r="C9" s="15" t="s">
        <v>446</v>
      </c>
      <c r="D9" s="15" t="s">
        <v>258</v>
      </c>
      <c r="E9" s="20">
        <v>344575</v>
      </c>
      <c r="F9" s="21">
        <v>20786.8315</v>
      </c>
      <c r="G9" s="22">
        <v>3.0800000000000001E-2</v>
      </c>
      <c r="H9" s="40"/>
      <c r="I9" s="24"/>
      <c r="J9" s="5"/>
    </row>
    <row r="10" spans="1:10" ht="12.95" customHeight="1">
      <c r="A10" s="18" t="s">
        <v>255</v>
      </c>
      <c r="B10" s="19" t="s">
        <v>256</v>
      </c>
      <c r="C10" s="15" t="s">
        <v>257</v>
      </c>
      <c r="D10" s="15" t="s">
        <v>258</v>
      </c>
      <c r="E10" s="20">
        <v>986383</v>
      </c>
      <c r="F10" s="21">
        <v>18542.027600000001</v>
      </c>
      <c r="G10" s="22">
        <v>2.75E-2</v>
      </c>
      <c r="H10" s="40"/>
      <c r="I10" s="24"/>
      <c r="J10" s="5"/>
    </row>
    <row r="11" spans="1:10" ht="12.95" customHeight="1">
      <c r="A11" s="18" t="s">
        <v>1519</v>
      </c>
      <c r="B11" s="19" t="s">
        <v>1520</v>
      </c>
      <c r="C11" s="15" t="s">
        <v>1521</v>
      </c>
      <c r="D11" s="15" t="s">
        <v>534</v>
      </c>
      <c r="E11" s="20">
        <v>2902632</v>
      </c>
      <c r="F11" s="21">
        <v>16556.6129</v>
      </c>
      <c r="G11" s="22">
        <v>2.4500000000000001E-2</v>
      </c>
      <c r="H11" s="40"/>
      <c r="I11" s="24"/>
      <c r="J11" s="5"/>
    </row>
    <row r="12" spans="1:10" ht="12.95" customHeight="1">
      <c r="A12" s="18" t="s">
        <v>283</v>
      </c>
      <c r="B12" s="19" t="s">
        <v>284</v>
      </c>
      <c r="C12" s="15" t="s">
        <v>285</v>
      </c>
      <c r="D12" s="15" t="s">
        <v>286</v>
      </c>
      <c r="E12" s="20">
        <v>547920</v>
      </c>
      <c r="F12" s="21">
        <v>16381.9861</v>
      </c>
      <c r="G12" s="22">
        <v>2.4299999999999999E-2</v>
      </c>
      <c r="H12" s="40"/>
      <c r="I12" s="24"/>
      <c r="J12" s="5"/>
    </row>
    <row r="13" spans="1:10" ht="12.95" customHeight="1">
      <c r="A13" s="18" t="s">
        <v>728</v>
      </c>
      <c r="B13" s="19" t="s">
        <v>729</v>
      </c>
      <c r="C13" s="15" t="s">
        <v>730</v>
      </c>
      <c r="D13" s="15" t="s">
        <v>318</v>
      </c>
      <c r="E13" s="20">
        <v>893807</v>
      </c>
      <c r="F13" s="21">
        <v>16245.3891</v>
      </c>
      <c r="G13" s="22">
        <v>2.41E-2</v>
      </c>
      <c r="H13" s="40"/>
      <c r="I13" s="24"/>
      <c r="J13" s="5"/>
    </row>
    <row r="14" spans="1:10" ht="12.95" customHeight="1">
      <c r="A14" s="18" t="s">
        <v>596</v>
      </c>
      <c r="B14" s="19" t="s">
        <v>597</v>
      </c>
      <c r="C14" s="15" t="s">
        <v>598</v>
      </c>
      <c r="D14" s="15" t="s">
        <v>391</v>
      </c>
      <c r="E14" s="20">
        <v>2399144</v>
      </c>
      <c r="F14" s="21">
        <v>15359.3199</v>
      </c>
      <c r="G14" s="22">
        <v>2.2800000000000001E-2</v>
      </c>
      <c r="H14" s="40"/>
      <c r="I14" s="24"/>
      <c r="J14" s="5"/>
    </row>
    <row r="15" spans="1:10" ht="12.95" customHeight="1">
      <c r="A15" s="18" t="s">
        <v>251</v>
      </c>
      <c r="B15" s="19" t="s">
        <v>252</v>
      </c>
      <c r="C15" s="15" t="s">
        <v>253</v>
      </c>
      <c r="D15" s="15" t="s">
        <v>254</v>
      </c>
      <c r="E15" s="20">
        <v>1102434</v>
      </c>
      <c r="F15" s="21">
        <v>13946.8925</v>
      </c>
      <c r="G15" s="22">
        <v>2.07E-2</v>
      </c>
      <c r="H15" s="40"/>
      <c r="I15" s="24"/>
      <c r="J15" s="5"/>
    </row>
    <row r="16" spans="1:10" ht="12.95" customHeight="1">
      <c r="A16" s="18" t="s">
        <v>852</v>
      </c>
      <c r="B16" s="19" t="s">
        <v>853</v>
      </c>
      <c r="C16" s="15" t="s">
        <v>854</v>
      </c>
      <c r="D16" s="15" t="s">
        <v>509</v>
      </c>
      <c r="E16" s="20">
        <v>1108377</v>
      </c>
      <c r="F16" s="21">
        <v>12979.6489</v>
      </c>
      <c r="G16" s="22">
        <v>1.9199999999999998E-2</v>
      </c>
      <c r="H16" s="40"/>
      <c r="I16" s="24"/>
      <c r="J16" s="5"/>
    </row>
    <row r="17" spans="1:10" ht="12.95" customHeight="1">
      <c r="A17" s="18" t="s">
        <v>259</v>
      </c>
      <c r="B17" s="19" t="s">
        <v>260</v>
      </c>
      <c r="C17" s="15" t="s">
        <v>261</v>
      </c>
      <c r="D17" s="15" t="s">
        <v>262</v>
      </c>
      <c r="E17" s="20">
        <v>787842</v>
      </c>
      <c r="F17" s="21">
        <v>12812.6744</v>
      </c>
      <c r="G17" s="22">
        <v>1.9E-2</v>
      </c>
      <c r="H17" s="40"/>
      <c r="I17" s="24"/>
      <c r="J17" s="5"/>
    </row>
    <row r="18" spans="1:10" ht="12.95" customHeight="1">
      <c r="A18" s="18" t="s">
        <v>274</v>
      </c>
      <c r="B18" s="19" t="s">
        <v>275</v>
      </c>
      <c r="C18" s="15" t="s">
        <v>276</v>
      </c>
      <c r="D18" s="15" t="s">
        <v>247</v>
      </c>
      <c r="E18" s="20">
        <v>1402898</v>
      </c>
      <c r="F18" s="21">
        <v>10842.998600000001</v>
      </c>
      <c r="G18" s="22">
        <v>1.61E-2</v>
      </c>
      <c r="H18" s="40"/>
      <c r="I18" s="24"/>
      <c r="J18" s="5"/>
    </row>
    <row r="19" spans="1:10" ht="12.95" customHeight="1">
      <c r="A19" s="18" t="s">
        <v>266</v>
      </c>
      <c r="B19" s="19" t="s">
        <v>267</v>
      </c>
      <c r="C19" s="15" t="s">
        <v>268</v>
      </c>
      <c r="D19" s="15" t="s">
        <v>269</v>
      </c>
      <c r="E19" s="20">
        <v>291743</v>
      </c>
      <c r="F19" s="21">
        <v>10407.639800000001</v>
      </c>
      <c r="G19" s="22">
        <v>1.54E-2</v>
      </c>
      <c r="H19" s="40"/>
      <c r="I19" s="24"/>
      <c r="J19" s="5"/>
    </row>
    <row r="20" spans="1:10" ht="12.95" customHeight="1">
      <c r="A20" s="18" t="s">
        <v>1249</v>
      </c>
      <c r="B20" s="19" t="s">
        <v>1250</v>
      </c>
      <c r="C20" s="15" t="s">
        <v>1251</v>
      </c>
      <c r="D20" s="15" t="s">
        <v>297</v>
      </c>
      <c r="E20" s="20">
        <v>1665904</v>
      </c>
      <c r="F20" s="21">
        <v>9268.2569000000003</v>
      </c>
      <c r="G20" s="22">
        <v>1.37E-2</v>
      </c>
      <c r="H20" s="40"/>
      <c r="I20" s="24"/>
      <c r="J20" s="5"/>
    </row>
    <row r="21" spans="1:10" ht="12.95" customHeight="1">
      <c r="A21" s="18" t="s">
        <v>627</v>
      </c>
      <c r="B21" s="19" t="s">
        <v>628</v>
      </c>
      <c r="C21" s="15" t="s">
        <v>629</v>
      </c>
      <c r="D21" s="15" t="s">
        <v>509</v>
      </c>
      <c r="E21" s="20">
        <v>536850</v>
      </c>
      <c r="F21" s="21">
        <v>8814.0033000000003</v>
      </c>
      <c r="G21" s="22">
        <v>1.3100000000000001E-2</v>
      </c>
      <c r="H21" s="40"/>
      <c r="I21" s="24"/>
      <c r="J21" s="5"/>
    </row>
    <row r="22" spans="1:10" ht="12.95" customHeight="1">
      <c r="A22" s="18" t="s">
        <v>287</v>
      </c>
      <c r="B22" s="19" t="s">
        <v>288</v>
      </c>
      <c r="C22" s="15" t="s">
        <v>289</v>
      </c>
      <c r="D22" s="15" t="s">
        <v>290</v>
      </c>
      <c r="E22" s="20">
        <v>107177</v>
      </c>
      <c r="F22" s="21">
        <v>8451.0136000000002</v>
      </c>
      <c r="G22" s="22">
        <v>1.2500000000000001E-2</v>
      </c>
      <c r="H22" s="40"/>
      <c r="I22" s="24"/>
      <c r="J22" s="5"/>
    </row>
    <row r="23" spans="1:10" ht="12.95" customHeight="1">
      <c r="A23" s="18" t="s">
        <v>822</v>
      </c>
      <c r="B23" s="19" t="s">
        <v>823</v>
      </c>
      <c r="C23" s="15" t="s">
        <v>824</v>
      </c>
      <c r="D23" s="15" t="s">
        <v>422</v>
      </c>
      <c r="E23" s="20">
        <v>457123</v>
      </c>
      <c r="F23" s="21">
        <v>8171.0735999999997</v>
      </c>
      <c r="G23" s="22">
        <v>1.21E-2</v>
      </c>
      <c r="H23" s="40"/>
      <c r="I23" s="24"/>
      <c r="J23" s="5"/>
    </row>
    <row r="24" spans="1:10" ht="12.95" customHeight="1">
      <c r="A24" s="18" t="s">
        <v>1078</v>
      </c>
      <c r="B24" s="19" t="s">
        <v>1079</v>
      </c>
      <c r="C24" s="15" t="s">
        <v>1080</v>
      </c>
      <c r="D24" s="15" t="s">
        <v>1007</v>
      </c>
      <c r="E24" s="20">
        <v>2434169</v>
      </c>
      <c r="F24" s="21">
        <v>8158.1174000000001</v>
      </c>
      <c r="G24" s="22">
        <v>1.21E-2</v>
      </c>
      <c r="H24" s="40"/>
      <c r="I24" s="24"/>
      <c r="J24" s="5"/>
    </row>
    <row r="25" spans="1:10" ht="12.95" customHeight="1">
      <c r="A25" s="18" t="s">
        <v>1228</v>
      </c>
      <c r="B25" s="19" t="s">
        <v>1229</v>
      </c>
      <c r="C25" s="15" t="s">
        <v>1230</v>
      </c>
      <c r="D25" s="15" t="s">
        <v>509</v>
      </c>
      <c r="E25" s="20">
        <v>1282101</v>
      </c>
      <c r="F25" s="21">
        <v>7670.8103000000001</v>
      </c>
      <c r="G25" s="22">
        <v>1.14E-2</v>
      </c>
      <c r="H25" s="40"/>
      <c r="I25" s="24"/>
      <c r="J25" s="5"/>
    </row>
    <row r="26" spans="1:10" ht="12.95" customHeight="1">
      <c r="A26" s="18" t="s">
        <v>336</v>
      </c>
      <c r="B26" s="19" t="s">
        <v>337</v>
      </c>
      <c r="C26" s="15" t="s">
        <v>338</v>
      </c>
      <c r="D26" s="15" t="s">
        <v>339</v>
      </c>
      <c r="E26" s="20">
        <v>2587223</v>
      </c>
      <c r="F26" s="21">
        <v>7571.5081</v>
      </c>
      <c r="G26" s="22">
        <v>1.12E-2</v>
      </c>
      <c r="H26" s="40"/>
      <c r="I26" s="24"/>
      <c r="J26" s="5"/>
    </row>
    <row r="27" spans="1:10" ht="12.95" customHeight="1">
      <c r="A27" s="18" t="s">
        <v>491</v>
      </c>
      <c r="B27" s="19" t="s">
        <v>492</v>
      </c>
      <c r="C27" s="15" t="s">
        <v>493</v>
      </c>
      <c r="D27" s="15" t="s">
        <v>290</v>
      </c>
      <c r="E27" s="20">
        <v>587343</v>
      </c>
      <c r="F27" s="21">
        <v>7552.35</v>
      </c>
      <c r="G27" s="22">
        <v>1.12E-2</v>
      </c>
      <c r="H27" s="40"/>
      <c r="I27" s="24"/>
      <c r="J27" s="5"/>
    </row>
    <row r="28" spans="1:10" ht="12.95" customHeight="1">
      <c r="A28" s="18" t="s">
        <v>701</v>
      </c>
      <c r="B28" s="19" t="s">
        <v>702</v>
      </c>
      <c r="C28" s="15" t="s">
        <v>703</v>
      </c>
      <c r="D28" s="15" t="s">
        <v>523</v>
      </c>
      <c r="E28" s="20">
        <v>73551</v>
      </c>
      <c r="F28" s="21">
        <v>7498.2669999999998</v>
      </c>
      <c r="G28" s="22">
        <v>1.11E-2</v>
      </c>
      <c r="H28" s="40"/>
      <c r="I28" s="24"/>
      <c r="J28" s="5"/>
    </row>
    <row r="29" spans="1:10" ht="12.95" customHeight="1">
      <c r="A29" s="18" t="s">
        <v>270</v>
      </c>
      <c r="B29" s="19" t="s">
        <v>271</v>
      </c>
      <c r="C29" s="15" t="s">
        <v>272</v>
      </c>
      <c r="D29" s="15" t="s">
        <v>273</v>
      </c>
      <c r="E29" s="20">
        <v>1621170</v>
      </c>
      <c r="F29" s="21">
        <v>7254.7358000000004</v>
      </c>
      <c r="G29" s="22">
        <v>1.0699999999999999E-2</v>
      </c>
      <c r="H29" s="40"/>
      <c r="I29" s="24"/>
      <c r="J29" s="5"/>
    </row>
    <row r="30" spans="1:10" ht="12.95" customHeight="1">
      <c r="A30" s="18" t="s">
        <v>646</v>
      </c>
      <c r="B30" s="19" t="s">
        <v>647</v>
      </c>
      <c r="C30" s="15" t="s">
        <v>648</v>
      </c>
      <c r="D30" s="15" t="s">
        <v>412</v>
      </c>
      <c r="E30" s="20">
        <v>118571</v>
      </c>
      <c r="F30" s="21">
        <v>6797.6161000000002</v>
      </c>
      <c r="G30" s="22">
        <v>1.01E-2</v>
      </c>
      <c r="H30" s="40"/>
      <c r="I30" s="24"/>
      <c r="J30" s="5"/>
    </row>
    <row r="31" spans="1:10" ht="12.95" customHeight="1">
      <c r="A31" s="18" t="s">
        <v>884</v>
      </c>
      <c r="B31" s="19" t="s">
        <v>885</v>
      </c>
      <c r="C31" s="15" t="s">
        <v>886</v>
      </c>
      <c r="D31" s="15" t="s">
        <v>391</v>
      </c>
      <c r="E31" s="20">
        <v>1039895</v>
      </c>
      <c r="F31" s="21">
        <v>6335.0402999999997</v>
      </c>
      <c r="G31" s="22">
        <v>9.4000000000000004E-3</v>
      </c>
      <c r="H31" s="40"/>
      <c r="I31" s="24"/>
      <c r="J31" s="5"/>
    </row>
    <row r="32" spans="1:10" ht="12.95" customHeight="1">
      <c r="A32" s="18" t="s">
        <v>308</v>
      </c>
      <c r="B32" s="19" t="s">
        <v>309</v>
      </c>
      <c r="C32" s="15" t="s">
        <v>310</v>
      </c>
      <c r="D32" s="15" t="s">
        <v>311</v>
      </c>
      <c r="E32" s="20">
        <v>2754138</v>
      </c>
      <c r="F32" s="21">
        <v>6068.7430999999997</v>
      </c>
      <c r="G32" s="22">
        <v>8.9999999999999993E-3</v>
      </c>
      <c r="H32" s="40"/>
      <c r="I32" s="24"/>
      <c r="J32" s="5"/>
    </row>
    <row r="33" spans="1:10" ht="12.95" customHeight="1">
      <c r="A33" s="18" t="s">
        <v>1325</v>
      </c>
      <c r="B33" s="19" t="s">
        <v>1326</v>
      </c>
      <c r="C33" s="15" t="s">
        <v>1327</v>
      </c>
      <c r="D33" s="15" t="s">
        <v>1007</v>
      </c>
      <c r="E33" s="20">
        <v>194974</v>
      </c>
      <c r="F33" s="21">
        <v>5962.5973999999997</v>
      </c>
      <c r="G33" s="22">
        <v>8.8000000000000005E-3</v>
      </c>
      <c r="H33" s="40"/>
      <c r="I33" s="24"/>
      <c r="J33" s="5"/>
    </row>
    <row r="34" spans="1:10" ht="12.95" customHeight="1">
      <c r="A34" s="18" t="s">
        <v>986</v>
      </c>
      <c r="B34" s="19" t="s">
        <v>987</v>
      </c>
      <c r="C34" s="15" t="s">
        <v>988</v>
      </c>
      <c r="D34" s="15" t="s">
        <v>297</v>
      </c>
      <c r="E34" s="20">
        <v>336671</v>
      </c>
      <c r="F34" s="21">
        <v>5938.5397999999996</v>
      </c>
      <c r="G34" s="22">
        <v>8.8000000000000005E-3</v>
      </c>
      <c r="H34" s="40"/>
      <c r="I34" s="24"/>
      <c r="J34" s="5"/>
    </row>
    <row r="35" spans="1:10" ht="12.95" customHeight="1">
      <c r="A35" s="18" t="s">
        <v>294</v>
      </c>
      <c r="B35" s="19" t="s">
        <v>295</v>
      </c>
      <c r="C35" s="15" t="s">
        <v>296</v>
      </c>
      <c r="D35" s="15" t="s">
        <v>297</v>
      </c>
      <c r="E35" s="20">
        <v>332961</v>
      </c>
      <c r="F35" s="21">
        <v>5806.6733999999997</v>
      </c>
      <c r="G35" s="22">
        <v>8.6E-3</v>
      </c>
      <c r="H35" s="40"/>
      <c r="I35" s="24"/>
      <c r="J35" s="5"/>
    </row>
    <row r="36" spans="1:10" ht="12.95" customHeight="1">
      <c r="A36" s="18" t="s">
        <v>1870</v>
      </c>
      <c r="B36" s="19" t="s">
        <v>1871</v>
      </c>
      <c r="C36" s="15" t="s">
        <v>1854</v>
      </c>
      <c r="D36" s="15" t="s">
        <v>422</v>
      </c>
      <c r="E36" s="20">
        <v>541728</v>
      </c>
      <c r="F36" s="21">
        <v>5590.9038</v>
      </c>
      <c r="G36" s="22">
        <v>8.3000000000000001E-3</v>
      </c>
      <c r="H36" s="40"/>
      <c r="I36" s="24"/>
      <c r="J36" s="5"/>
    </row>
    <row r="37" spans="1:10" ht="12.95" customHeight="1">
      <c r="A37" s="18" t="s">
        <v>695</v>
      </c>
      <c r="B37" s="19" t="s">
        <v>696</v>
      </c>
      <c r="C37" s="15" t="s">
        <v>697</v>
      </c>
      <c r="D37" s="15" t="s">
        <v>297</v>
      </c>
      <c r="E37" s="20">
        <v>224525</v>
      </c>
      <c r="F37" s="21">
        <v>5468.0819000000001</v>
      </c>
      <c r="G37" s="22">
        <v>8.0999999999999996E-3</v>
      </c>
      <c r="H37" s="40"/>
      <c r="I37" s="24"/>
      <c r="J37" s="5"/>
    </row>
    <row r="38" spans="1:10" ht="12.95" customHeight="1">
      <c r="A38" s="18" t="s">
        <v>1154</v>
      </c>
      <c r="B38" s="19" t="s">
        <v>1155</v>
      </c>
      <c r="C38" s="15" t="s">
        <v>1156</v>
      </c>
      <c r="D38" s="15" t="s">
        <v>879</v>
      </c>
      <c r="E38" s="20">
        <v>506626</v>
      </c>
      <c r="F38" s="21">
        <v>5450.2825000000003</v>
      </c>
      <c r="G38" s="22">
        <v>8.0999999999999996E-3</v>
      </c>
      <c r="H38" s="40"/>
      <c r="I38" s="24"/>
      <c r="J38" s="5"/>
    </row>
    <row r="39" spans="1:10" ht="12.95" customHeight="1">
      <c r="A39" s="18" t="s">
        <v>378</v>
      </c>
      <c r="B39" s="19" t="s">
        <v>379</v>
      </c>
      <c r="C39" s="15" t="s">
        <v>380</v>
      </c>
      <c r="D39" s="15" t="s">
        <v>297</v>
      </c>
      <c r="E39" s="20">
        <v>365033</v>
      </c>
      <c r="F39" s="21">
        <v>5400.2982000000002</v>
      </c>
      <c r="G39" s="22">
        <v>8.0000000000000002E-3</v>
      </c>
      <c r="H39" s="40"/>
      <c r="I39" s="24"/>
      <c r="J39" s="5"/>
    </row>
    <row r="40" spans="1:10" ht="12.95" customHeight="1">
      <c r="A40" s="18" t="s">
        <v>649</v>
      </c>
      <c r="B40" s="19" t="s">
        <v>650</v>
      </c>
      <c r="C40" s="15" t="s">
        <v>651</v>
      </c>
      <c r="D40" s="15" t="s">
        <v>318</v>
      </c>
      <c r="E40" s="20">
        <v>426170</v>
      </c>
      <c r="F40" s="21">
        <v>5373.3644000000004</v>
      </c>
      <c r="G40" s="22">
        <v>8.0000000000000002E-3</v>
      </c>
      <c r="H40" s="40"/>
      <c r="I40" s="24"/>
      <c r="J40" s="5"/>
    </row>
    <row r="41" spans="1:10" ht="12.95" customHeight="1">
      <c r="A41" s="18" t="s">
        <v>992</v>
      </c>
      <c r="B41" s="19" t="s">
        <v>993</v>
      </c>
      <c r="C41" s="15" t="s">
        <v>994</v>
      </c>
      <c r="D41" s="15" t="s">
        <v>422</v>
      </c>
      <c r="E41" s="20">
        <v>70828</v>
      </c>
      <c r="F41" s="21">
        <v>5306.3982999999998</v>
      </c>
      <c r="G41" s="22">
        <v>7.9000000000000008E-3</v>
      </c>
      <c r="H41" s="40"/>
      <c r="I41" s="24"/>
      <c r="J41" s="5"/>
    </row>
    <row r="42" spans="1:10" ht="12.95" customHeight="1">
      <c r="A42" s="18" t="s">
        <v>719</v>
      </c>
      <c r="B42" s="19" t="s">
        <v>720</v>
      </c>
      <c r="C42" s="15" t="s">
        <v>721</v>
      </c>
      <c r="D42" s="15" t="s">
        <v>553</v>
      </c>
      <c r="E42" s="20">
        <v>128514</v>
      </c>
      <c r="F42" s="21">
        <v>5170.8892999999998</v>
      </c>
      <c r="G42" s="22">
        <v>7.7000000000000002E-3</v>
      </c>
      <c r="H42" s="40"/>
      <c r="I42" s="24"/>
      <c r="J42" s="5"/>
    </row>
    <row r="43" spans="1:10" ht="12.95" customHeight="1">
      <c r="A43" s="18" t="s">
        <v>2294</v>
      </c>
      <c r="B43" s="19" t="s">
        <v>2295</v>
      </c>
      <c r="C43" s="15" t="s">
        <v>2296</v>
      </c>
      <c r="D43" s="15" t="s">
        <v>534</v>
      </c>
      <c r="E43" s="20">
        <v>400713</v>
      </c>
      <c r="F43" s="21">
        <v>5058.6009000000004</v>
      </c>
      <c r="G43" s="22">
        <v>7.4999999999999997E-3</v>
      </c>
      <c r="H43" s="40"/>
      <c r="I43" s="24"/>
      <c r="J43" s="5"/>
    </row>
    <row r="44" spans="1:10" ht="12.95" customHeight="1">
      <c r="A44" s="18" t="s">
        <v>319</v>
      </c>
      <c r="B44" s="19" t="s">
        <v>320</v>
      </c>
      <c r="C44" s="15" t="s">
        <v>321</v>
      </c>
      <c r="D44" s="15" t="s">
        <v>307</v>
      </c>
      <c r="E44" s="20">
        <v>1600000</v>
      </c>
      <c r="F44" s="21">
        <v>4826.3999999999996</v>
      </c>
      <c r="G44" s="22">
        <v>7.1999999999999998E-3</v>
      </c>
      <c r="H44" s="40"/>
      <c r="I44" s="24"/>
      <c r="J44" s="5"/>
    </row>
    <row r="45" spans="1:10" ht="12.95" customHeight="1">
      <c r="A45" s="18" t="s">
        <v>965</v>
      </c>
      <c r="B45" s="19" t="s">
        <v>966</v>
      </c>
      <c r="C45" s="15" t="s">
        <v>967</v>
      </c>
      <c r="D45" s="15" t="s">
        <v>879</v>
      </c>
      <c r="E45" s="20">
        <v>100028</v>
      </c>
      <c r="F45" s="21">
        <v>4793.6918999999998</v>
      </c>
      <c r="G45" s="22">
        <v>7.1000000000000004E-3</v>
      </c>
      <c r="H45" s="40"/>
      <c r="I45" s="24"/>
      <c r="J45" s="5"/>
    </row>
    <row r="46" spans="1:10" ht="12.95" customHeight="1">
      <c r="A46" s="18" t="s">
        <v>1861</v>
      </c>
      <c r="B46" s="19" t="s">
        <v>1862</v>
      </c>
      <c r="C46" s="15" t="s">
        <v>1863</v>
      </c>
      <c r="D46" s="15" t="s">
        <v>318</v>
      </c>
      <c r="E46" s="20">
        <v>601537</v>
      </c>
      <c r="F46" s="21">
        <v>4707.027</v>
      </c>
      <c r="G46" s="22">
        <v>7.0000000000000001E-3</v>
      </c>
      <c r="H46" s="40"/>
      <c r="I46" s="24"/>
      <c r="J46" s="5"/>
    </row>
    <row r="47" spans="1:10" ht="12.95" customHeight="1">
      <c r="A47" s="18" t="s">
        <v>304</v>
      </c>
      <c r="B47" s="19" t="s">
        <v>305</v>
      </c>
      <c r="C47" s="15" t="s">
        <v>306</v>
      </c>
      <c r="D47" s="15" t="s">
        <v>307</v>
      </c>
      <c r="E47" s="20">
        <v>1432241</v>
      </c>
      <c r="F47" s="21">
        <v>4640.4607999999998</v>
      </c>
      <c r="G47" s="22">
        <v>6.8999999999999999E-3</v>
      </c>
      <c r="H47" s="40"/>
      <c r="I47" s="24"/>
      <c r="J47" s="5"/>
    </row>
    <row r="48" spans="1:10" ht="12.95" customHeight="1">
      <c r="A48" s="18" t="s">
        <v>326</v>
      </c>
      <c r="B48" s="19" t="s">
        <v>327</v>
      </c>
      <c r="C48" s="15" t="s">
        <v>328</v>
      </c>
      <c r="D48" s="15" t="s">
        <v>311</v>
      </c>
      <c r="E48" s="20">
        <v>79425</v>
      </c>
      <c r="F48" s="21">
        <v>4569.4790999999996</v>
      </c>
      <c r="G48" s="22">
        <v>6.7999999999999996E-3</v>
      </c>
      <c r="H48" s="40"/>
      <c r="I48" s="24"/>
      <c r="J48" s="5"/>
    </row>
    <row r="49" spans="1:10" ht="12.95" customHeight="1">
      <c r="A49" s="18" t="s">
        <v>544</v>
      </c>
      <c r="B49" s="19" t="s">
        <v>545</v>
      </c>
      <c r="C49" s="15" t="s">
        <v>546</v>
      </c>
      <c r="D49" s="15" t="s">
        <v>422</v>
      </c>
      <c r="E49" s="20">
        <v>717548</v>
      </c>
      <c r="F49" s="21">
        <v>4555.3535000000002</v>
      </c>
      <c r="G49" s="22">
        <v>6.7999999999999996E-3</v>
      </c>
      <c r="H49" s="40"/>
      <c r="I49" s="24"/>
      <c r="J49" s="5"/>
    </row>
    <row r="50" spans="1:10" ht="12.95" customHeight="1">
      <c r="A50" s="18" t="s">
        <v>1331</v>
      </c>
      <c r="B50" s="19" t="s">
        <v>1332</v>
      </c>
      <c r="C50" s="15" t="s">
        <v>1333</v>
      </c>
      <c r="D50" s="15" t="s">
        <v>318</v>
      </c>
      <c r="E50" s="20">
        <v>1238850</v>
      </c>
      <c r="F50" s="21">
        <v>4514.9888000000001</v>
      </c>
      <c r="G50" s="22">
        <v>6.7000000000000002E-3</v>
      </c>
      <c r="H50" s="40"/>
      <c r="I50" s="24"/>
      <c r="J50" s="5"/>
    </row>
    <row r="51" spans="1:10" ht="12.95" customHeight="1">
      <c r="A51" s="18" t="s">
        <v>674</v>
      </c>
      <c r="B51" s="19" t="s">
        <v>675</v>
      </c>
      <c r="C51" s="15" t="s">
        <v>676</v>
      </c>
      <c r="D51" s="15" t="s">
        <v>433</v>
      </c>
      <c r="E51" s="20">
        <v>588549</v>
      </c>
      <c r="F51" s="21">
        <v>4142.7964000000002</v>
      </c>
      <c r="G51" s="22">
        <v>6.1000000000000004E-3</v>
      </c>
      <c r="H51" s="40"/>
      <c r="I51" s="24"/>
      <c r="J51" s="5"/>
    </row>
    <row r="52" spans="1:10" ht="12.95" customHeight="1">
      <c r="A52" s="18" t="s">
        <v>312</v>
      </c>
      <c r="B52" s="19" t="s">
        <v>313</v>
      </c>
      <c r="C52" s="15" t="s">
        <v>314</v>
      </c>
      <c r="D52" s="15" t="s">
        <v>286</v>
      </c>
      <c r="E52" s="20">
        <v>571262</v>
      </c>
      <c r="F52" s="21">
        <v>4090.8072000000002</v>
      </c>
      <c r="G52" s="22">
        <v>6.1000000000000004E-3</v>
      </c>
      <c r="H52" s="40"/>
      <c r="I52" s="24"/>
      <c r="J52" s="5"/>
    </row>
    <row r="53" spans="1:10" ht="12.95" customHeight="1">
      <c r="A53" s="18" t="s">
        <v>413</v>
      </c>
      <c r="B53" s="19" t="s">
        <v>414</v>
      </c>
      <c r="C53" s="15" t="s">
        <v>415</v>
      </c>
      <c r="D53" s="15" t="s">
        <v>297</v>
      </c>
      <c r="E53" s="20">
        <v>71844</v>
      </c>
      <c r="F53" s="21">
        <v>4007.2428</v>
      </c>
      <c r="G53" s="22">
        <v>5.8999999999999999E-3</v>
      </c>
      <c r="H53" s="40"/>
      <c r="I53" s="24"/>
      <c r="J53" s="5"/>
    </row>
    <row r="54" spans="1:10" ht="12.95" customHeight="1">
      <c r="A54" s="18" t="s">
        <v>602</v>
      </c>
      <c r="B54" s="19" t="s">
        <v>603</v>
      </c>
      <c r="C54" s="15" t="s">
        <v>604</v>
      </c>
      <c r="D54" s="15" t="s">
        <v>258</v>
      </c>
      <c r="E54" s="20">
        <v>139170</v>
      </c>
      <c r="F54" s="21">
        <v>3991.326</v>
      </c>
      <c r="G54" s="22">
        <v>5.8999999999999999E-3</v>
      </c>
      <c r="H54" s="40"/>
      <c r="I54" s="24"/>
      <c r="J54" s="5"/>
    </row>
    <row r="55" spans="1:10" ht="12.95" customHeight="1">
      <c r="A55" s="18" t="s">
        <v>3240</v>
      </c>
      <c r="B55" s="19" t="s">
        <v>3241</v>
      </c>
      <c r="C55" s="15" t="s">
        <v>3242</v>
      </c>
      <c r="D55" s="15" t="s">
        <v>1007</v>
      </c>
      <c r="E55" s="20">
        <v>599016</v>
      </c>
      <c r="F55" s="21">
        <v>3977.1667000000002</v>
      </c>
      <c r="G55" s="22">
        <v>5.8999999999999999E-3</v>
      </c>
      <c r="H55" s="40"/>
      <c r="I55" s="24"/>
      <c r="J55" s="5"/>
    </row>
    <row r="56" spans="1:10" ht="12.95" customHeight="1">
      <c r="A56" s="18" t="s">
        <v>423</v>
      </c>
      <c r="B56" s="19" t="s">
        <v>424</v>
      </c>
      <c r="C56" s="15" t="s">
        <v>425</v>
      </c>
      <c r="D56" s="15" t="s">
        <v>426</v>
      </c>
      <c r="E56" s="20">
        <v>609344</v>
      </c>
      <c r="F56" s="21">
        <v>3887.9194000000002</v>
      </c>
      <c r="G56" s="22">
        <v>5.7999999999999996E-3</v>
      </c>
      <c r="H56" s="40"/>
      <c r="I56" s="24"/>
      <c r="J56" s="5"/>
    </row>
    <row r="57" spans="1:10" ht="12.95" customHeight="1">
      <c r="A57" s="18" t="s">
        <v>473</v>
      </c>
      <c r="B57" s="19" t="s">
        <v>474</v>
      </c>
      <c r="C57" s="15" t="s">
        <v>475</v>
      </c>
      <c r="D57" s="15" t="s">
        <v>290</v>
      </c>
      <c r="E57" s="20">
        <v>863135</v>
      </c>
      <c r="F57" s="21">
        <v>3882.8128000000002</v>
      </c>
      <c r="G57" s="22">
        <v>5.7999999999999996E-3</v>
      </c>
      <c r="H57" s="40"/>
      <c r="I57" s="24"/>
      <c r="J57" s="5"/>
    </row>
    <row r="58" spans="1:10" ht="12.95" customHeight="1">
      <c r="A58" s="18" t="s">
        <v>1600</v>
      </c>
      <c r="B58" s="19" t="s">
        <v>1601</v>
      </c>
      <c r="C58" s="15" t="s">
        <v>1602</v>
      </c>
      <c r="D58" s="15" t="s">
        <v>1422</v>
      </c>
      <c r="E58" s="20">
        <v>151222</v>
      </c>
      <c r="F58" s="21">
        <v>3753.7080999999998</v>
      </c>
      <c r="G58" s="22">
        <v>5.5999999999999999E-3</v>
      </c>
      <c r="H58" s="40"/>
      <c r="I58" s="24"/>
      <c r="J58" s="5"/>
    </row>
    <row r="59" spans="1:10" ht="12.95" customHeight="1">
      <c r="A59" s="18" t="s">
        <v>497</v>
      </c>
      <c r="B59" s="19" t="s">
        <v>498</v>
      </c>
      <c r="C59" s="15" t="s">
        <v>499</v>
      </c>
      <c r="D59" s="15" t="s">
        <v>297</v>
      </c>
      <c r="E59" s="20">
        <v>180000</v>
      </c>
      <c r="F59" s="21">
        <v>3744.81</v>
      </c>
      <c r="G59" s="22">
        <v>5.4999999999999997E-3</v>
      </c>
      <c r="H59" s="40"/>
      <c r="I59" s="24"/>
      <c r="J59" s="5"/>
    </row>
    <row r="60" spans="1:10" ht="12.95" customHeight="1">
      <c r="A60" s="18" t="s">
        <v>798</v>
      </c>
      <c r="B60" s="19" t="s">
        <v>799</v>
      </c>
      <c r="C60" s="15" t="s">
        <v>800</v>
      </c>
      <c r="D60" s="15" t="s">
        <v>247</v>
      </c>
      <c r="E60" s="20">
        <v>655832</v>
      </c>
      <c r="F60" s="21">
        <v>3644.7863000000002</v>
      </c>
      <c r="G60" s="22">
        <v>5.4000000000000003E-3</v>
      </c>
      <c r="H60" s="40"/>
      <c r="I60" s="24"/>
      <c r="J60" s="5"/>
    </row>
    <row r="61" spans="1:10" ht="12.95" customHeight="1">
      <c r="A61" s="18" t="s">
        <v>1142</v>
      </c>
      <c r="B61" s="19" t="s">
        <v>1143</v>
      </c>
      <c r="C61" s="15" t="s">
        <v>1144</v>
      </c>
      <c r="D61" s="15" t="s">
        <v>391</v>
      </c>
      <c r="E61" s="20">
        <v>259945</v>
      </c>
      <c r="F61" s="21">
        <v>3605.8271</v>
      </c>
      <c r="G61" s="22">
        <v>5.3E-3</v>
      </c>
      <c r="H61" s="40"/>
      <c r="I61" s="24"/>
      <c r="J61" s="5"/>
    </row>
    <row r="62" spans="1:10" ht="12.95" customHeight="1">
      <c r="A62" s="18" t="s">
        <v>315</v>
      </c>
      <c r="B62" s="19" t="s">
        <v>316</v>
      </c>
      <c r="C62" s="15" t="s">
        <v>317</v>
      </c>
      <c r="D62" s="15" t="s">
        <v>318</v>
      </c>
      <c r="E62" s="20">
        <v>101323</v>
      </c>
      <c r="F62" s="21">
        <v>3536.4259999999999</v>
      </c>
      <c r="G62" s="22">
        <v>5.1999999999999998E-3</v>
      </c>
      <c r="H62" s="40"/>
      <c r="I62" s="24"/>
      <c r="J62" s="5"/>
    </row>
    <row r="63" spans="1:10" ht="12.95" customHeight="1">
      <c r="A63" s="18" t="s">
        <v>584</v>
      </c>
      <c r="B63" s="19" t="s">
        <v>585</v>
      </c>
      <c r="C63" s="15" t="s">
        <v>586</v>
      </c>
      <c r="D63" s="15" t="s">
        <v>325</v>
      </c>
      <c r="E63" s="20">
        <v>687763</v>
      </c>
      <c r="F63" s="21">
        <v>3526.8487</v>
      </c>
      <c r="G63" s="22">
        <v>5.1999999999999998E-3</v>
      </c>
      <c r="H63" s="40"/>
      <c r="I63" s="24"/>
      <c r="J63" s="5"/>
    </row>
    <row r="64" spans="1:10" ht="12.95" customHeight="1">
      <c r="A64" s="18" t="s">
        <v>1847</v>
      </c>
      <c r="B64" s="19" t="s">
        <v>1848</v>
      </c>
      <c r="C64" s="15" t="s">
        <v>1849</v>
      </c>
      <c r="D64" s="15" t="s">
        <v>311</v>
      </c>
      <c r="E64" s="20">
        <v>3241551</v>
      </c>
      <c r="F64" s="21">
        <v>3499.2543000000001</v>
      </c>
      <c r="G64" s="22">
        <v>5.1999999999999998E-3</v>
      </c>
      <c r="H64" s="40"/>
      <c r="I64" s="24"/>
      <c r="J64" s="5"/>
    </row>
    <row r="65" spans="1:10" ht="12.95" customHeight="1">
      <c r="A65" s="18" t="s">
        <v>4046</v>
      </c>
      <c r="B65" s="19" t="s">
        <v>4047</v>
      </c>
      <c r="C65" s="15" t="s">
        <v>4048</v>
      </c>
      <c r="D65" s="15" t="s">
        <v>523</v>
      </c>
      <c r="E65" s="20">
        <v>145367</v>
      </c>
      <c r="F65" s="21">
        <v>3470.3463999999999</v>
      </c>
      <c r="G65" s="22">
        <v>5.1000000000000004E-3</v>
      </c>
      <c r="H65" s="40"/>
      <c r="I65" s="24"/>
      <c r="J65" s="5"/>
    </row>
    <row r="66" spans="1:10" ht="12.95" customHeight="1">
      <c r="A66" s="18" t="s">
        <v>819</v>
      </c>
      <c r="B66" s="19" t="s">
        <v>820</v>
      </c>
      <c r="C66" s="15" t="s">
        <v>821</v>
      </c>
      <c r="D66" s="15" t="s">
        <v>247</v>
      </c>
      <c r="E66" s="20">
        <v>1445561</v>
      </c>
      <c r="F66" s="21">
        <v>3443.6154000000001</v>
      </c>
      <c r="G66" s="22">
        <v>5.1000000000000004E-3</v>
      </c>
      <c r="H66" s="40"/>
      <c r="I66" s="24"/>
      <c r="J66" s="5"/>
    </row>
    <row r="67" spans="1:10" ht="12.95" customHeight="1">
      <c r="A67" s="18" t="s">
        <v>322</v>
      </c>
      <c r="B67" s="19" t="s">
        <v>323</v>
      </c>
      <c r="C67" s="15" t="s">
        <v>324</v>
      </c>
      <c r="D67" s="15" t="s">
        <v>325</v>
      </c>
      <c r="E67" s="20">
        <v>29966</v>
      </c>
      <c r="F67" s="21">
        <v>3442.3292999999999</v>
      </c>
      <c r="G67" s="22">
        <v>5.1000000000000004E-3</v>
      </c>
      <c r="H67" s="40"/>
      <c r="I67" s="24"/>
      <c r="J67" s="5"/>
    </row>
    <row r="68" spans="1:10" ht="12.95" customHeight="1">
      <c r="A68" s="18" t="s">
        <v>459</v>
      </c>
      <c r="B68" s="19" t="s">
        <v>460</v>
      </c>
      <c r="C68" s="15" t="s">
        <v>461</v>
      </c>
      <c r="D68" s="15" t="s">
        <v>318</v>
      </c>
      <c r="E68" s="20">
        <v>22909</v>
      </c>
      <c r="F68" s="21">
        <v>3433.1313</v>
      </c>
      <c r="G68" s="22">
        <v>5.1000000000000004E-3</v>
      </c>
      <c r="H68" s="40"/>
      <c r="I68" s="24"/>
      <c r="J68" s="5"/>
    </row>
    <row r="69" spans="1:10" ht="12.95" customHeight="1">
      <c r="A69" s="18" t="s">
        <v>405</v>
      </c>
      <c r="B69" s="19" t="s">
        <v>406</v>
      </c>
      <c r="C69" s="15" t="s">
        <v>407</v>
      </c>
      <c r="D69" s="15" t="s">
        <v>408</v>
      </c>
      <c r="E69" s="20">
        <v>636255</v>
      </c>
      <c r="F69" s="21">
        <v>3415.0987</v>
      </c>
      <c r="G69" s="22">
        <v>5.1000000000000004E-3</v>
      </c>
      <c r="H69" s="40"/>
      <c r="I69" s="24"/>
      <c r="J69" s="5"/>
    </row>
    <row r="70" spans="1:10" ht="12.95" customHeight="1">
      <c r="A70" s="18" t="s">
        <v>550</v>
      </c>
      <c r="B70" s="19" t="s">
        <v>551</v>
      </c>
      <c r="C70" s="15" t="s">
        <v>552</v>
      </c>
      <c r="D70" s="15" t="s">
        <v>553</v>
      </c>
      <c r="E70" s="20">
        <v>114815</v>
      </c>
      <c r="F70" s="21">
        <v>3345.7665000000002</v>
      </c>
      <c r="G70" s="22">
        <v>5.0000000000000001E-3</v>
      </c>
      <c r="H70" s="40"/>
      <c r="I70" s="24"/>
      <c r="J70" s="5"/>
    </row>
    <row r="71" spans="1:10" ht="12.95" customHeight="1">
      <c r="A71" s="18" t="s">
        <v>846</v>
      </c>
      <c r="B71" s="19" t="s">
        <v>847</v>
      </c>
      <c r="C71" s="15" t="s">
        <v>848</v>
      </c>
      <c r="D71" s="15" t="s">
        <v>534</v>
      </c>
      <c r="E71" s="20">
        <v>347908</v>
      </c>
      <c r="F71" s="21">
        <v>3289.8180000000002</v>
      </c>
      <c r="G71" s="22">
        <v>4.8999999999999998E-3</v>
      </c>
      <c r="H71" s="40"/>
      <c r="I71" s="24"/>
      <c r="J71" s="5"/>
    </row>
    <row r="72" spans="1:10" ht="12.95" customHeight="1">
      <c r="A72" s="18" t="s">
        <v>2583</v>
      </c>
      <c r="B72" s="19" t="s">
        <v>2584</v>
      </c>
      <c r="C72" s="15" t="s">
        <v>2585</v>
      </c>
      <c r="D72" s="15" t="s">
        <v>1007</v>
      </c>
      <c r="E72" s="20">
        <v>641339</v>
      </c>
      <c r="F72" s="21">
        <v>3249.0234</v>
      </c>
      <c r="G72" s="22">
        <v>4.7999999999999996E-3</v>
      </c>
      <c r="H72" s="40"/>
      <c r="I72" s="24"/>
      <c r="J72" s="5"/>
    </row>
    <row r="73" spans="1:10" ht="12.95" customHeight="1">
      <c r="A73" s="18" t="s">
        <v>470</v>
      </c>
      <c r="B73" s="19" t="s">
        <v>471</v>
      </c>
      <c r="C73" s="15" t="s">
        <v>472</v>
      </c>
      <c r="D73" s="15" t="s">
        <v>286</v>
      </c>
      <c r="E73" s="20">
        <v>131988</v>
      </c>
      <c r="F73" s="21">
        <v>3244.1331</v>
      </c>
      <c r="G73" s="22">
        <v>4.7999999999999996E-3</v>
      </c>
      <c r="H73" s="40"/>
      <c r="I73" s="24"/>
      <c r="J73" s="5"/>
    </row>
    <row r="74" spans="1:10" ht="12.95" customHeight="1">
      <c r="A74" s="18" t="s">
        <v>1294</v>
      </c>
      <c r="B74" s="19" t="s">
        <v>1295</v>
      </c>
      <c r="C74" s="15" t="s">
        <v>1296</v>
      </c>
      <c r="D74" s="15" t="s">
        <v>391</v>
      </c>
      <c r="E74" s="20">
        <v>227667</v>
      </c>
      <c r="F74" s="21">
        <v>3241.4088999999999</v>
      </c>
      <c r="G74" s="22">
        <v>4.7999999999999996E-3</v>
      </c>
      <c r="H74" s="40"/>
      <c r="I74" s="24"/>
      <c r="J74" s="5"/>
    </row>
    <row r="75" spans="1:10" ht="12.95" customHeight="1">
      <c r="A75" s="18" t="s">
        <v>834</v>
      </c>
      <c r="B75" s="19" t="s">
        <v>835</v>
      </c>
      <c r="C75" s="15" t="s">
        <v>836</v>
      </c>
      <c r="D75" s="15" t="s">
        <v>412</v>
      </c>
      <c r="E75" s="20">
        <v>89557</v>
      </c>
      <c r="F75" s="21">
        <v>3227.1864999999998</v>
      </c>
      <c r="G75" s="22">
        <v>4.7999999999999996E-3</v>
      </c>
      <c r="H75" s="40"/>
      <c r="I75" s="24"/>
      <c r="J75" s="5"/>
    </row>
    <row r="76" spans="1:10" ht="12.95" customHeight="1">
      <c r="A76" s="18" t="s">
        <v>917</v>
      </c>
      <c r="B76" s="19" t="s">
        <v>918</v>
      </c>
      <c r="C76" s="15" t="s">
        <v>919</v>
      </c>
      <c r="D76" s="15" t="s">
        <v>534</v>
      </c>
      <c r="E76" s="20">
        <v>93208</v>
      </c>
      <c r="F76" s="21">
        <v>3193.1197000000002</v>
      </c>
      <c r="G76" s="22">
        <v>4.7000000000000002E-3</v>
      </c>
      <c r="H76" s="40"/>
      <c r="I76" s="24"/>
      <c r="J76" s="5"/>
    </row>
    <row r="77" spans="1:10" ht="12.95" customHeight="1">
      <c r="A77" s="18" t="s">
        <v>263</v>
      </c>
      <c r="B77" s="19" t="s">
        <v>264</v>
      </c>
      <c r="C77" s="15" t="s">
        <v>265</v>
      </c>
      <c r="D77" s="15" t="s">
        <v>258</v>
      </c>
      <c r="E77" s="20">
        <v>77489</v>
      </c>
      <c r="F77" s="21">
        <v>3186.6576</v>
      </c>
      <c r="G77" s="22">
        <v>4.7000000000000002E-3</v>
      </c>
      <c r="H77" s="40"/>
      <c r="I77" s="24"/>
      <c r="J77" s="5"/>
    </row>
    <row r="78" spans="1:10" ht="12.95" customHeight="1">
      <c r="A78" s="18" t="s">
        <v>456</v>
      </c>
      <c r="B78" s="19" t="s">
        <v>457</v>
      </c>
      <c r="C78" s="15" t="s">
        <v>458</v>
      </c>
      <c r="D78" s="15" t="s">
        <v>311</v>
      </c>
      <c r="E78" s="20">
        <v>39890</v>
      </c>
      <c r="F78" s="21">
        <v>3080.9839000000002</v>
      </c>
      <c r="G78" s="22">
        <v>4.5999999999999999E-3</v>
      </c>
      <c r="H78" s="40"/>
      <c r="I78" s="24"/>
      <c r="J78" s="5"/>
    </row>
    <row r="79" spans="1:10" ht="12.95" customHeight="1">
      <c r="A79" s="18" t="s">
        <v>926</v>
      </c>
      <c r="B79" s="19" t="s">
        <v>927</v>
      </c>
      <c r="C79" s="15" t="s">
        <v>928</v>
      </c>
      <c r="D79" s="15" t="s">
        <v>422</v>
      </c>
      <c r="E79" s="20">
        <v>23658</v>
      </c>
      <c r="F79" s="21">
        <v>3043.2586999999999</v>
      </c>
      <c r="G79" s="22">
        <v>4.4999999999999997E-3</v>
      </c>
      <c r="H79" s="40"/>
      <c r="I79" s="24"/>
      <c r="J79" s="5"/>
    </row>
    <row r="80" spans="1:10" ht="12.95" customHeight="1">
      <c r="A80" s="18" t="s">
        <v>535</v>
      </c>
      <c r="B80" s="19" t="s">
        <v>536</v>
      </c>
      <c r="C80" s="15" t="s">
        <v>537</v>
      </c>
      <c r="D80" s="15" t="s">
        <v>408</v>
      </c>
      <c r="E80" s="20">
        <v>207371</v>
      </c>
      <c r="F80" s="21">
        <v>2952.9630000000002</v>
      </c>
      <c r="G80" s="22">
        <v>4.4000000000000003E-3</v>
      </c>
      <c r="H80" s="40"/>
      <c r="I80" s="24"/>
      <c r="J80" s="5"/>
    </row>
    <row r="81" spans="1:10" ht="12.95" customHeight="1">
      <c r="A81" s="18" t="s">
        <v>466</v>
      </c>
      <c r="B81" s="19" t="s">
        <v>467</v>
      </c>
      <c r="C81" s="15" t="s">
        <v>468</v>
      </c>
      <c r="D81" s="15" t="s">
        <v>469</v>
      </c>
      <c r="E81" s="20">
        <v>170968</v>
      </c>
      <c r="F81" s="21">
        <v>2952.2754</v>
      </c>
      <c r="G81" s="22">
        <v>4.4000000000000003E-3</v>
      </c>
      <c r="H81" s="40"/>
      <c r="I81" s="24"/>
      <c r="J81" s="5"/>
    </row>
    <row r="82" spans="1:10" ht="12.95" customHeight="1">
      <c r="A82" s="18" t="s">
        <v>722</v>
      </c>
      <c r="B82" s="19" t="s">
        <v>723</v>
      </c>
      <c r="C82" s="15" t="s">
        <v>724</v>
      </c>
      <c r="D82" s="15" t="s">
        <v>426</v>
      </c>
      <c r="E82" s="20">
        <v>468389</v>
      </c>
      <c r="F82" s="21">
        <v>2885.2761999999998</v>
      </c>
      <c r="G82" s="22">
        <v>4.3E-3</v>
      </c>
      <c r="H82" s="40"/>
      <c r="I82" s="24"/>
      <c r="J82" s="5"/>
    </row>
    <row r="83" spans="1:10" ht="12.95" customHeight="1">
      <c r="A83" s="18" t="s">
        <v>419</v>
      </c>
      <c r="B83" s="19" t="s">
        <v>420</v>
      </c>
      <c r="C83" s="15" t="s">
        <v>421</v>
      </c>
      <c r="D83" s="15" t="s">
        <v>422</v>
      </c>
      <c r="E83" s="20">
        <v>4957435</v>
      </c>
      <c r="F83" s="21">
        <v>2883.7399</v>
      </c>
      <c r="G83" s="22">
        <v>4.3E-3</v>
      </c>
      <c r="H83" s="40"/>
      <c r="I83" s="24"/>
      <c r="J83" s="5"/>
    </row>
    <row r="84" spans="1:10" ht="12.95" customHeight="1">
      <c r="A84" s="18" t="s">
        <v>1855</v>
      </c>
      <c r="B84" s="19" t="s">
        <v>1856</v>
      </c>
      <c r="C84" s="15" t="s">
        <v>1857</v>
      </c>
      <c r="D84" s="15" t="s">
        <v>311</v>
      </c>
      <c r="E84" s="20">
        <v>596972</v>
      </c>
      <c r="F84" s="21">
        <v>2878.002</v>
      </c>
      <c r="G84" s="22">
        <v>4.3E-3</v>
      </c>
      <c r="H84" s="40"/>
      <c r="I84" s="24"/>
      <c r="J84" s="5"/>
    </row>
    <row r="85" spans="1:10" ht="12.95" customHeight="1">
      <c r="A85" s="18" t="s">
        <v>370</v>
      </c>
      <c r="B85" s="19" t="s">
        <v>371</v>
      </c>
      <c r="C85" s="15" t="s">
        <v>372</v>
      </c>
      <c r="D85" s="15" t="s">
        <v>373</v>
      </c>
      <c r="E85" s="20">
        <v>66000</v>
      </c>
      <c r="F85" s="21">
        <v>2854.0709999999999</v>
      </c>
      <c r="G85" s="22">
        <v>4.1999999999999997E-3</v>
      </c>
      <c r="H85" s="40"/>
      <c r="I85" s="24"/>
      <c r="J85" s="5"/>
    </row>
    <row r="86" spans="1:10" ht="12.95" customHeight="1">
      <c r="A86" s="18" t="s">
        <v>655</v>
      </c>
      <c r="B86" s="19" t="s">
        <v>656</v>
      </c>
      <c r="C86" s="15" t="s">
        <v>657</v>
      </c>
      <c r="D86" s="15" t="s">
        <v>639</v>
      </c>
      <c r="E86" s="20">
        <v>79538</v>
      </c>
      <c r="F86" s="21">
        <v>2770.9050999999999</v>
      </c>
      <c r="G86" s="22">
        <v>4.1000000000000003E-3</v>
      </c>
      <c r="H86" s="40"/>
      <c r="I86" s="24"/>
      <c r="J86" s="5"/>
    </row>
    <row r="87" spans="1:10" ht="12.95" customHeight="1">
      <c r="A87" s="18" t="s">
        <v>560</v>
      </c>
      <c r="B87" s="19" t="s">
        <v>561</v>
      </c>
      <c r="C87" s="15" t="s">
        <v>562</v>
      </c>
      <c r="D87" s="15" t="s">
        <v>412</v>
      </c>
      <c r="E87" s="20">
        <v>70706</v>
      </c>
      <c r="F87" s="21">
        <v>2736.2514999999999</v>
      </c>
      <c r="G87" s="22">
        <v>4.1000000000000003E-3</v>
      </c>
      <c r="H87" s="40"/>
      <c r="I87" s="24"/>
      <c r="J87" s="5"/>
    </row>
    <row r="88" spans="1:10" ht="12.95" customHeight="1">
      <c r="A88" s="18" t="s">
        <v>1426</v>
      </c>
      <c r="B88" s="19" t="s">
        <v>1427</v>
      </c>
      <c r="C88" s="15" t="s">
        <v>1428</v>
      </c>
      <c r="D88" s="15" t="s">
        <v>433</v>
      </c>
      <c r="E88" s="20">
        <v>350000</v>
      </c>
      <c r="F88" s="21">
        <v>2698.3249999999998</v>
      </c>
      <c r="G88" s="22">
        <v>4.0000000000000001E-3</v>
      </c>
      <c r="H88" s="40"/>
      <c r="I88" s="24"/>
      <c r="J88" s="5"/>
    </row>
    <row r="89" spans="1:10" ht="12.95" customHeight="1">
      <c r="A89" s="18" t="s">
        <v>716</v>
      </c>
      <c r="B89" s="19" t="s">
        <v>717</v>
      </c>
      <c r="C89" s="15" t="s">
        <v>718</v>
      </c>
      <c r="D89" s="15" t="s">
        <v>297</v>
      </c>
      <c r="E89" s="20">
        <v>272010</v>
      </c>
      <c r="F89" s="21">
        <v>2639.1770000000001</v>
      </c>
      <c r="G89" s="22">
        <v>3.8999999999999998E-3</v>
      </c>
      <c r="H89" s="40"/>
      <c r="I89" s="24"/>
      <c r="J89" s="5"/>
    </row>
    <row r="90" spans="1:10" ht="12.95" customHeight="1">
      <c r="A90" s="18" t="s">
        <v>347</v>
      </c>
      <c r="B90" s="19" t="s">
        <v>348</v>
      </c>
      <c r="C90" s="15" t="s">
        <v>349</v>
      </c>
      <c r="D90" s="15" t="s">
        <v>286</v>
      </c>
      <c r="E90" s="20">
        <v>29667</v>
      </c>
      <c r="F90" s="21">
        <v>2624.8768</v>
      </c>
      <c r="G90" s="22">
        <v>3.8999999999999998E-3</v>
      </c>
      <c r="H90" s="40"/>
      <c r="I90" s="24"/>
      <c r="J90" s="5"/>
    </row>
    <row r="91" spans="1:10" ht="12.95" customHeight="1">
      <c r="A91" s="18" t="s">
        <v>2589</v>
      </c>
      <c r="B91" s="19" t="s">
        <v>2590</v>
      </c>
      <c r="C91" s="15" t="s">
        <v>2591</v>
      </c>
      <c r="D91" s="15" t="s">
        <v>311</v>
      </c>
      <c r="E91" s="20">
        <v>288387</v>
      </c>
      <c r="F91" s="21">
        <v>2574.5749000000001</v>
      </c>
      <c r="G91" s="22">
        <v>3.8E-3</v>
      </c>
      <c r="H91" s="40"/>
      <c r="I91" s="24"/>
      <c r="J91" s="5"/>
    </row>
    <row r="92" spans="1:10" ht="12.95" customHeight="1">
      <c r="A92" s="18" t="s">
        <v>813</v>
      </c>
      <c r="B92" s="19" t="s">
        <v>814</v>
      </c>
      <c r="C92" s="15" t="s">
        <v>815</v>
      </c>
      <c r="D92" s="15" t="s">
        <v>426</v>
      </c>
      <c r="E92" s="20">
        <v>304188</v>
      </c>
      <c r="F92" s="21">
        <v>2571.7574</v>
      </c>
      <c r="G92" s="22">
        <v>3.8E-3</v>
      </c>
      <c r="H92" s="40"/>
      <c r="I92" s="24"/>
      <c r="J92" s="5"/>
    </row>
    <row r="93" spans="1:10" ht="12.95" customHeight="1">
      <c r="A93" s="18" t="s">
        <v>506</v>
      </c>
      <c r="B93" s="19" t="s">
        <v>507</v>
      </c>
      <c r="C93" s="15" t="s">
        <v>508</v>
      </c>
      <c r="D93" s="15" t="s">
        <v>509</v>
      </c>
      <c r="E93" s="20">
        <v>343155</v>
      </c>
      <c r="F93" s="21">
        <v>2556.6763000000001</v>
      </c>
      <c r="G93" s="22">
        <v>3.8E-3</v>
      </c>
      <c r="H93" s="40"/>
      <c r="I93" s="24"/>
      <c r="J93" s="5"/>
    </row>
    <row r="94" spans="1:10" ht="12.95" customHeight="1">
      <c r="A94" s="18" t="s">
        <v>514</v>
      </c>
      <c r="B94" s="19" t="s">
        <v>515</v>
      </c>
      <c r="C94" s="15" t="s">
        <v>516</v>
      </c>
      <c r="D94" s="15" t="s">
        <v>247</v>
      </c>
      <c r="E94" s="20">
        <v>1300000</v>
      </c>
      <c r="F94" s="21">
        <v>2433.73</v>
      </c>
      <c r="G94" s="22">
        <v>3.5999999999999999E-3</v>
      </c>
      <c r="H94" s="40"/>
      <c r="I94" s="24"/>
      <c r="J94" s="5"/>
    </row>
    <row r="95" spans="1:10" ht="12.95" customHeight="1">
      <c r="A95" s="18" t="s">
        <v>4049</v>
      </c>
      <c r="B95" s="19" t="s">
        <v>4050</v>
      </c>
      <c r="C95" s="15" t="s">
        <v>4051</v>
      </c>
      <c r="D95" s="15" t="s">
        <v>391</v>
      </c>
      <c r="E95" s="20">
        <v>146170</v>
      </c>
      <c r="F95" s="21">
        <v>2381.2555000000002</v>
      </c>
      <c r="G95" s="22">
        <v>3.5000000000000001E-3</v>
      </c>
      <c r="H95" s="40"/>
      <c r="I95" s="24"/>
      <c r="J95" s="5"/>
    </row>
    <row r="96" spans="1:10" ht="12.95" customHeight="1">
      <c r="A96" s="18" t="s">
        <v>2303</v>
      </c>
      <c r="B96" s="19" t="s">
        <v>2304</v>
      </c>
      <c r="C96" s="15" t="s">
        <v>2305</v>
      </c>
      <c r="D96" s="15" t="s">
        <v>286</v>
      </c>
      <c r="E96" s="20">
        <v>139224</v>
      </c>
      <c r="F96" s="21">
        <v>2335.5522000000001</v>
      </c>
      <c r="G96" s="22">
        <v>3.5000000000000001E-3</v>
      </c>
      <c r="H96" s="40"/>
      <c r="I96" s="24"/>
      <c r="J96" s="5"/>
    </row>
    <row r="97" spans="1:10" ht="12.95" customHeight="1">
      <c r="A97" s="18" t="s">
        <v>1853</v>
      </c>
      <c r="B97" s="19" t="s">
        <v>5194</v>
      </c>
      <c r="C97" s="15" t="s">
        <v>1854</v>
      </c>
      <c r="D97" s="15" t="s">
        <v>422</v>
      </c>
      <c r="E97" s="20">
        <v>222222</v>
      </c>
      <c r="F97" s="21">
        <v>2247.5754999999999</v>
      </c>
      <c r="G97" s="22">
        <v>3.3E-3</v>
      </c>
      <c r="H97" s="40"/>
      <c r="I97" s="24"/>
      <c r="J97" s="5"/>
    </row>
    <row r="98" spans="1:10" ht="12.95" customHeight="1">
      <c r="A98" s="18" t="s">
        <v>1549</v>
      </c>
      <c r="B98" s="19" t="s">
        <v>1550</v>
      </c>
      <c r="C98" s="15" t="s">
        <v>1551</v>
      </c>
      <c r="D98" s="15" t="s">
        <v>437</v>
      </c>
      <c r="E98" s="20">
        <v>361013</v>
      </c>
      <c r="F98" s="21">
        <v>2244.4178000000002</v>
      </c>
      <c r="G98" s="22">
        <v>3.3E-3</v>
      </c>
      <c r="H98" s="40"/>
      <c r="I98" s="24"/>
      <c r="J98" s="5"/>
    </row>
    <row r="99" spans="1:10" ht="12.95" customHeight="1">
      <c r="A99" s="18" t="s">
        <v>980</v>
      </c>
      <c r="B99" s="19" t="s">
        <v>981</v>
      </c>
      <c r="C99" s="15" t="s">
        <v>982</v>
      </c>
      <c r="D99" s="15" t="s">
        <v>290</v>
      </c>
      <c r="E99" s="20">
        <v>254037</v>
      </c>
      <c r="F99" s="21">
        <v>2230.9529000000002</v>
      </c>
      <c r="G99" s="22">
        <v>3.3E-3</v>
      </c>
      <c r="H99" s="40"/>
      <c r="I99" s="24"/>
      <c r="J99" s="5"/>
    </row>
    <row r="100" spans="1:10" ht="12.95" customHeight="1">
      <c r="A100" s="18" t="s">
        <v>395</v>
      </c>
      <c r="B100" s="19" t="s">
        <v>396</v>
      </c>
      <c r="C100" s="15" t="s">
        <v>397</v>
      </c>
      <c r="D100" s="15" t="s">
        <v>339</v>
      </c>
      <c r="E100" s="20">
        <v>56338</v>
      </c>
      <c r="F100" s="21">
        <v>2217.9144000000001</v>
      </c>
      <c r="G100" s="22">
        <v>3.3E-3</v>
      </c>
      <c r="H100" s="40"/>
      <c r="I100" s="24"/>
      <c r="J100" s="5"/>
    </row>
    <row r="101" spans="1:10" ht="12.95" customHeight="1">
      <c r="A101" s="18" t="s">
        <v>633</v>
      </c>
      <c r="B101" s="19" t="s">
        <v>634</v>
      </c>
      <c r="C101" s="15" t="s">
        <v>635</v>
      </c>
      <c r="D101" s="15" t="s">
        <v>332</v>
      </c>
      <c r="E101" s="20">
        <v>273204</v>
      </c>
      <c r="F101" s="21">
        <v>2162.5463</v>
      </c>
      <c r="G101" s="22">
        <v>3.2000000000000002E-3</v>
      </c>
      <c r="H101" s="40"/>
      <c r="I101" s="24"/>
      <c r="J101" s="5"/>
    </row>
    <row r="102" spans="1:10" ht="12.95" customHeight="1">
      <c r="A102" s="18" t="s">
        <v>3607</v>
      </c>
      <c r="B102" s="19" t="s">
        <v>3608</v>
      </c>
      <c r="C102" s="15" t="s">
        <v>3609</v>
      </c>
      <c r="D102" s="15" t="s">
        <v>297</v>
      </c>
      <c r="E102" s="20">
        <v>325835</v>
      </c>
      <c r="F102" s="21">
        <v>2140.0843</v>
      </c>
      <c r="G102" s="22">
        <v>3.2000000000000002E-3</v>
      </c>
      <c r="H102" s="40"/>
      <c r="I102" s="24"/>
      <c r="J102" s="5"/>
    </row>
    <row r="103" spans="1:10" ht="12.95" customHeight="1">
      <c r="A103" s="18" t="s">
        <v>1410</v>
      </c>
      <c r="B103" s="19" t="s">
        <v>1411</v>
      </c>
      <c r="C103" s="15" t="s">
        <v>1412</v>
      </c>
      <c r="D103" s="15" t="s">
        <v>311</v>
      </c>
      <c r="E103" s="20">
        <v>228910</v>
      </c>
      <c r="F103" s="21">
        <v>2137.5616</v>
      </c>
      <c r="G103" s="22">
        <v>3.2000000000000002E-3</v>
      </c>
      <c r="H103" s="40"/>
      <c r="I103" s="24"/>
      <c r="J103" s="5"/>
    </row>
    <row r="104" spans="1:10" ht="12.95" customHeight="1">
      <c r="A104" s="18" t="s">
        <v>2300</v>
      </c>
      <c r="B104" s="19" t="s">
        <v>2301</v>
      </c>
      <c r="C104" s="15" t="s">
        <v>2302</v>
      </c>
      <c r="D104" s="15" t="s">
        <v>422</v>
      </c>
      <c r="E104" s="20">
        <v>25000</v>
      </c>
      <c r="F104" s="21">
        <v>2089.5374999999999</v>
      </c>
      <c r="G104" s="22">
        <v>3.0999999999999999E-3</v>
      </c>
      <c r="H104" s="40"/>
      <c r="I104" s="24"/>
      <c r="J104" s="5"/>
    </row>
    <row r="105" spans="1:10" ht="12.95" customHeight="1">
      <c r="A105" s="18" t="s">
        <v>1838</v>
      </c>
      <c r="B105" s="19" t="s">
        <v>1839</v>
      </c>
      <c r="C105" s="15" t="s">
        <v>1840</v>
      </c>
      <c r="D105" s="15" t="s">
        <v>311</v>
      </c>
      <c r="E105" s="20">
        <v>492655</v>
      </c>
      <c r="F105" s="21">
        <v>2049.9375</v>
      </c>
      <c r="G105" s="22">
        <v>3.0000000000000001E-3</v>
      </c>
      <c r="H105" s="40"/>
      <c r="I105" s="24"/>
      <c r="J105" s="5"/>
    </row>
    <row r="106" spans="1:10" ht="12.95" customHeight="1">
      <c r="A106" s="18" t="s">
        <v>759</v>
      </c>
      <c r="B106" s="19" t="s">
        <v>760</v>
      </c>
      <c r="C106" s="15" t="s">
        <v>761</v>
      </c>
      <c r="D106" s="15" t="s">
        <v>509</v>
      </c>
      <c r="E106" s="20">
        <v>150400</v>
      </c>
      <c r="F106" s="21">
        <v>2044.6880000000001</v>
      </c>
      <c r="G106" s="22">
        <v>3.0000000000000001E-3</v>
      </c>
      <c r="H106" s="40"/>
      <c r="I106" s="24"/>
      <c r="J106" s="5"/>
    </row>
    <row r="107" spans="1:10" ht="12.95" customHeight="1">
      <c r="A107" s="18" t="s">
        <v>572</v>
      </c>
      <c r="B107" s="19" t="s">
        <v>573</v>
      </c>
      <c r="C107" s="15" t="s">
        <v>574</v>
      </c>
      <c r="D107" s="15" t="s">
        <v>509</v>
      </c>
      <c r="E107" s="20">
        <v>85124</v>
      </c>
      <c r="F107" s="21">
        <v>1982.921</v>
      </c>
      <c r="G107" s="22">
        <v>2.8999999999999998E-3</v>
      </c>
      <c r="H107" s="40"/>
      <c r="I107" s="24"/>
      <c r="J107" s="5"/>
    </row>
    <row r="108" spans="1:10" ht="12.95" customHeight="1">
      <c r="A108" s="18" t="s">
        <v>3610</v>
      </c>
      <c r="B108" s="19" t="s">
        <v>3611</v>
      </c>
      <c r="C108" s="15" t="s">
        <v>3612</v>
      </c>
      <c r="D108" s="15" t="s">
        <v>534</v>
      </c>
      <c r="E108" s="20">
        <v>109589</v>
      </c>
      <c r="F108" s="21">
        <v>1970.739</v>
      </c>
      <c r="G108" s="22">
        <v>2.8999999999999998E-3</v>
      </c>
      <c r="H108" s="40"/>
      <c r="I108" s="24"/>
      <c r="J108" s="5"/>
    </row>
    <row r="109" spans="1:10" ht="12.95" customHeight="1">
      <c r="A109" s="18" t="s">
        <v>795</v>
      </c>
      <c r="B109" s="19" t="s">
        <v>796</v>
      </c>
      <c r="C109" s="15" t="s">
        <v>797</v>
      </c>
      <c r="D109" s="15" t="s">
        <v>325</v>
      </c>
      <c r="E109" s="20">
        <v>40697</v>
      </c>
      <c r="F109" s="21">
        <v>1967.6388999999999</v>
      </c>
      <c r="G109" s="22">
        <v>2.8999999999999998E-3</v>
      </c>
      <c r="H109" s="40"/>
      <c r="I109" s="24"/>
      <c r="J109" s="5"/>
    </row>
    <row r="110" spans="1:10" ht="12.95" customHeight="1">
      <c r="A110" s="18" t="s">
        <v>734</v>
      </c>
      <c r="B110" s="19" t="s">
        <v>735</v>
      </c>
      <c r="C110" s="15" t="s">
        <v>736</v>
      </c>
      <c r="D110" s="15" t="s">
        <v>534</v>
      </c>
      <c r="E110" s="20">
        <v>334863</v>
      </c>
      <c r="F110" s="21">
        <v>1688.7140999999999</v>
      </c>
      <c r="G110" s="22">
        <v>2.5000000000000001E-3</v>
      </c>
      <c r="H110" s="40"/>
      <c r="I110" s="24"/>
      <c r="J110" s="5"/>
    </row>
    <row r="111" spans="1:10" ht="12.95" customHeight="1">
      <c r="A111" s="18" t="s">
        <v>1423</v>
      </c>
      <c r="B111" s="19" t="s">
        <v>1424</v>
      </c>
      <c r="C111" s="15" t="s">
        <v>1425</v>
      </c>
      <c r="D111" s="15" t="s">
        <v>534</v>
      </c>
      <c r="E111" s="20">
        <v>40183</v>
      </c>
      <c r="F111" s="21">
        <v>1678.5243</v>
      </c>
      <c r="G111" s="22">
        <v>2.5000000000000001E-3</v>
      </c>
      <c r="H111" s="40"/>
      <c r="I111" s="24"/>
      <c r="J111" s="5"/>
    </row>
    <row r="112" spans="1:10" ht="12.95" customHeight="1">
      <c r="A112" s="18" t="s">
        <v>1419</v>
      </c>
      <c r="B112" s="19" t="s">
        <v>1420</v>
      </c>
      <c r="C112" s="15" t="s">
        <v>1421</v>
      </c>
      <c r="D112" s="15" t="s">
        <v>1422</v>
      </c>
      <c r="E112" s="20">
        <v>419726</v>
      </c>
      <c r="F112" s="21">
        <v>1672.1884</v>
      </c>
      <c r="G112" s="22">
        <v>2.5000000000000001E-3</v>
      </c>
      <c r="H112" s="40"/>
      <c r="I112" s="24"/>
      <c r="J112" s="5"/>
    </row>
    <row r="113" spans="1:10" ht="12.95" customHeight="1">
      <c r="A113" s="18" t="s">
        <v>947</v>
      </c>
      <c r="B113" s="19" t="s">
        <v>948</v>
      </c>
      <c r="C113" s="15" t="s">
        <v>949</v>
      </c>
      <c r="D113" s="15" t="s">
        <v>318</v>
      </c>
      <c r="E113" s="20">
        <v>352573</v>
      </c>
      <c r="F113" s="21">
        <v>1666.7889</v>
      </c>
      <c r="G113" s="22">
        <v>2.5000000000000001E-3</v>
      </c>
      <c r="H113" s="40"/>
      <c r="I113" s="24"/>
      <c r="J113" s="5"/>
    </row>
    <row r="114" spans="1:10" ht="12.95" customHeight="1">
      <c r="A114" s="18" t="s">
        <v>624</v>
      </c>
      <c r="B114" s="19" t="s">
        <v>625</v>
      </c>
      <c r="C114" s="15" t="s">
        <v>626</v>
      </c>
      <c r="D114" s="15" t="s">
        <v>297</v>
      </c>
      <c r="E114" s="20">
        <v>50429</v>
      </c>
      <c r="F114" s="21">
        <v>1648.5744</v>
      </c>
      <c r="G114" s="22">
        <v>2.3999999999999998E-3</v>
      </c>
      <c r="H114" s="40"/>
      <c r="I114" s="24"/>
      <c r="J114" s="5"/>
    </row>
    <row r="115" spans="1:10" ht="12.95" customHeight="1">
      <c r="A115" s="18" t="s">
        <v>366</v>
      </c>
      <c r="B115" s="19" t="s">
        <v>367</v>
      </c>
      <c r="C115" s="15" t="s">
        <v>368</v>
      </c>
      <c r="D115" s="15" t="s">
        <v>369</v>
      </c>
      <c r="E115" s="20">
        <v>270000</v>
      </c>
      <c r="F115" s="21">
        <v>1604.61</v>
      </c>
      <c r="G115" s="22">
        <v>2.3999999999999998E-3</v>
      </c>
      <c r="H115" s="40"/>
      <c r="I115" s="24"/>
      <c r="J115" s="5"/>
    </row>
    <row r="116" spans="1:10" ht="12.95" customHeight="1">
      <c r="A116" s="18" t="s">
        <v>4052</v>
      </c>
      <c r="B116" s="19" t="s">
        <v>4053</v>
      </c>
      <c r="C116" s="15" t="s">
        <v>4054</v>
      </c>
      <c r="D116" s="15" t="s">
        <v>258</v>
      </c>
      <c r="E116" s="20">
        <v>216518</v>
      </c>
      <c r="F116" s="21">
        <v>1513.7855999999999</v>
      </c>
      <c r="G116" s="22">
        <v>2.2000000000000001E-3</v>
      </c>
      <c r="H116" s="40"/>
      <c r="I116" s="24"/>
      <c r="J116" s="5"/>
    </row>
    <row r="117" spans="1:10" ht="12.95" customHeight="1">
      <c r="A117" s="18" t="s">
        <v>731</v>
      </c>
      <c r="B117" s="19" t="s">
        <v>732</v>
      </c>
      <c r="C117" s="15" t="s">
        <v>733</v>
      </c>
      <c r="D117" s="15" t="s">
        <v>412</v>
      </c>
      <c r="E117" s="20">
        <v>112442</v>
      </c>
      <c r="F117" s="21">
        <v>1472.6529</v>
      </c>
      <c r="G117" s="22">
        <v>2.2000000000000001E-3</v>
      </c>
      <c r="H117" s="40"/>
      <c r="I117" s="24"/>
      <c r="J117" s="5"/>
    </row>
    <row r="118" spans="1:10" ht="12.95" customHeight="1">
      <c r="A118" s="18" t="s">
        <v>1151</v>
      </c>
      <c r="B118" s="19" t="s">
        <v>1152</v>
      </c>
      <c r="C118" s="15" t="s">
        <v>1153</v>
      </c>
      <c r="D118" s="15" t="s">
        <v>553</v>
      </c>
      <c r="E118" s="20">
        <v>65157</v>
      </c>
      <c r="F118" s="21">
        <v>1255.8686</v>
      </c>
      <c r="G118" s="22">
        <v>1.9E-3</v>
      </c>
      <c r="H118" s="40"/>
      <c r="I118" s="24"/>
      <c r="J118" s="5"/>
    </row>
    <row r="119" spans="1:10" ht="12.95" customHeight="1">
      <c r="A119" s="18" t="s">
        <v>1361</v>
      </c>
      <c r="B119" s="19" t="s">
        <v>1362</v>
      </c>
      <c r="C119" s="15" t="s">
        <v>1363</v>
      </c>
      <c r="D119" s="15" t="s">
        <v>433</v>
      </c>
      <c r="E119" s="20">
        <v>400000</v>
      </c>
      <c r="F119" s="21">
        <v>1158.4000000000001</v>
      </c>
      <c r="G119" s="22">
        <v>1.6999999999999999E-3</v>
      </c>
      <c r="H119" s="40"/>
      <c r="I119" s="24"/>
      <c r="J119" s="5"/>
    </row>
    <row r="120" spans="1:10" ht="12.95" customHeight="1">
      <c r="A120" s="18" t="s">
        <v>1139</v>
      </c>
      <c r="B120" s="19" t="s">
        <v>1140</v>
      </c>
      <c r="C120" s="15" t="s">
        <v>1141</v>
      </c>
      <c r="D120" s="15" t="s">
        <v>534</v>
      </c>
      <c r="E120" s="20">
        <v>2058568</v>
      </c>
      <c r="F120" s="21">
        <v>1155.4742000000001</v>
      </c>
      <c r="G120" s="22">
        <v>1.6999999999999999E-3</v>
      </c>
      <c r="H120" s="40"/>
      <c r="I120" s="24"/>
      <c r="J120" s="5"/>
    </row>
    <row r="121" spans="1:10" ht="12.95" customHeight="1">
      <c r="A121" s="18" t="s">
        <v>746</v>
      </c>
      <c r="B121" s="19" t="s">
        <v>747</v>
      </c>
      <c r="C121" s="15" t="s">
        <v>748</v>
      </c>
      <c r="D121" s="15" t="s">
        <v>262</v>
      </c>
      <c r="E121" s="20">
        <v>12307469</v>
      </c>
      <c r="F121" s="21">
        <v>1113.8259</v>
      </c>
      <c r="G121" s="22">
        <v>1.6999999999999999E-3</v>
      </c>
      <c r="H121" s="40"/>
      <c r="I121" s="24"/>
      <c r="J121" s="5"/>
    </row>
    <row r="122" spans="1:10" ht="12.95" customHeight="1">
      <c r="A122" s="18" t="s">
        <v>563</v>
      </c>
      <c r="B122" s="19" t="s">
        <v>564</v>
      </c>
      <c r="C122" s="15" t="s">
        <v>565</v>
      </c>
      <c r="D122" s="15" t="s">
        <v>530</v>
      </c>
      <c r="E122" s="20">
        <v>36313</v>
      </c>
      <c r="F122" s="21">
        <v>1024.5895</v>
      </c>
      <c r="G122" s="22">
        <v>1.5E-3</v>
      </c>
      <c r="H122" s="40"/>
      <c r="I122" s="24"/>
      <c r="J122" s="5"/>
    </row>
    <row r="123" spans="1:10" ht="12.95" customHeight="1">
      <c r="A123" s="18" t="s">
        <v>531</v>
      </c>
      <c r="B123" s="19" t="s">
        <v>532</v>
      </c>
      <c r="C123" s="15" t="s">
        <v>533</v>
      </c>
      <c r="D123" s="15" t="s">
        <v>534</v>
      </c>
      <c r="E123" s="20">
        <v>558650</v>
      </c>
      <c r="F123" s="21">
        <v>789.149</v>
      </c>
      <c r="G123" s="22">
        <v>1.1999999999999999E-3</v>
      </c>
      <c r="H123" s="40"/>
      <c r="I123" s="24"/>
      <c r="J123" s="5"/>
    </row>
    <row r="124" spans="1:10" ht="12.95" customHeight="1">
      <c r="A124" s="18" t="s">
        <v>1432</v>
      </c>
      <c r="B124" s="19" t="s">
        <v>1433</v>
      </c>
      <c r="C124" s="15" t="s">
        <v>1434</v>
      </c>
      <c r="D124" s="15" t="s">
        <v>269</v>
      </c>
      <c r="E124" s="20">
        <v>60562</v>
      </c>
      <c r="F124" s="21">
        <v>652.70699999999999</v>
      </c>
      <c r="G124" s="22">
        <v>1E-3</v>
      </c>
      <c r="H124" s="40"/>
      <c r="I124" s="24"/>
      <c r="J124" s="5"/>
    </row>
    <row r="125" spans="1:10" ht="12.95" customHeight="1">
      <c r="A125" s="18" t="s">
        <v>388</v>
      </c>
      <c r="B125" s="19" t="s">
        <v>389</v>
      </c>
      <c r="C125" s="15" t="s">
        <v>390</v>
      </c>
      <c r="D125" s="15" t="s">
        <v>391</v>
      </c>
      <c r="E125" s="20">
        <v>55921</v>
      </c>
      <c r="F125" s="21">
        <v>593.46159999999998</v>
      </c>
      <c r="G125" s="22">
        <v>8.9999999999999998E-4</v>
      </c>
      <c r="H125" s="40"/>
      <c r="I125" s="24"/>
      <c r="J125" s="5"/>
    </row>
    <row r="126" spans="1:10" ht="12.95" customHeight="1">
      <c r="A126" s="18" t="s">
        <v>4055</v>
      </c>
      <c r="B126" s="19" t="s">
        <v>4056</v>
      </c>
      <c r="C126" s="15" t="s">
        <v>4057</v>
      </c>
      <c r="D126" s="15" t="s">
        <v>318</v>
      </c>
      <c r="E126" s="20">
        <v>77375</v>
      </c>
      <c r="F126" s="21">
        <v>571.80129999999997</v>
      </c>
      <c r="G126" s="22">
        <v>8.0000000000000004E-4</v>
      </c>
      <c r="H126" s="40"/>
      <c r="I126" s="24"/>
      <c r="J126" s="5"/>
    </row>
    <row r="127" spans="1:10" ht="12.95" customHeight="1">
      <c r="A127" s="18" t="s">
        <v>1084</v>
      </c>
      <c r="B127" s="19" t="s">
        <v>1085</v>
      </c>
      <c r="C127" s="15" t="s">
        <v>1086</v>
      </c>
      <c r="D127" s="15" t="s">
        <v>879</v>
      </c>
      <c r="E127" s="20">
        <v>1052</v>
      </c>
      <c r="F127" s="21">
        <v>425.7681</v>
      </c>
      <c r="G127" s="22">
        <v>5.9999999999999995E-4</v>
      </c>
      <c r="H127" s="40"/>
      <c r="I127" s="24"/>
      <c r="J127" s="5"/>
    </row>
    <row r="128" spans="1:10" ht="12.95" customHeight="1">
      <c r="A128" s="18" t="s">
        <v>870</v>
      </c>
      <c r="B128" s="19" t="s">
        <v>871</v>
      </c>
      <c r="C128" s="15" t="s">
        <v>872</v>
      </c>
      <c r="D128" s="15" t="s">
        <v>433</v>
      </c>
      <c r="E128" s="20">
        <v>162117</v>
      </c>
      <c r="F128" s="21">
        <v>264.16969999999998</v>
      </c>
      <c r="G128" s="22">
        <v>4.0000000000000002E-4</v>
      </c>
      <c r="H128" s="40"/>
      <c r="I128" s="24"/>
      <c r="J128" s="5"/>
    </row>
    <row r="129" spans="1:10" ht="12.95" customHeight="1">
      <c r="A129" s="18" t="s">
        <v>1468</v>
      </c>
      <c r="B129" s="19" t="s">
        <v>1469</v>
      </c>
      <c r="C129" s="15" t="s">
        <v>1470</v>
      </c>
      <c r="D129" s="15" t="s">
        <v>391</v>
      </c>
      <c r="E129" s="20">
        <v>11394</v>
      </c>
      <c r="F129" s="21">
        <v>117.9051</v>
      </c>
      <c r="G129" s="22">
        <v>2.0000000000000001E-4</v>
      </c>
      <c r="H129" s="40"/>
      <c r="I129" s="24"/>
      <c r="J129" s="5"/>
    </row>
    <row r="130" spans="1:10" ht="12.95" customHeight="1">
      <c r="A130" s="5"/>
      <c r="B130" s="14" t="s">
        <v>184</v>
      </c>
      <c r="C130" s="15"/>
      <c r="D130" s="15"/>
      <c r="E130" s="15"/>
      <c r="F130" s="25">
        <v>617227.51419999998</v>
      </c>
      <c r="G130" s="26">
        <v>0.91459999999999997</v>
      </c>
      <c r="H130" s="27"/>
      <c r="I130" s="28"/>
      <c r="J130" s="5"/>
    </row>
    <row r="131" spans="1:10" ht="12.95" customHeight="1">
      <c r="A131" s="5"/>
      <c r="B131" s="29" t="s">
        <v>1799</v>
      </c>
      <c r="C131" s="2"/>
      <c r="D131" s="2"/>
      <c r="E131" s="2"/>
      <c r="F131" s="27" t="s">
        <v>186</v>
      </c>
      <c r="G131" s="27" t="s">
        <v>186</v>
      </c>
      <c r="H131" s="27"/>
      <c r="I131" s="28"/>
      <c r="J131" s="5"/>
    </row>
    <row r="132" spans="1:10" ht="12.95" customHeight="1">
      <c r="A132" s="5"/>
      <c r="B132" s="29" t="s">
        <v>184</v>
      </c>
      <c r="C132" s="2"/>
      <c r="D132" s="2"/>
      <c r="E132" s="2"/>
      <c r="F132" s="27" t="s">
        <v>186</v>
      </c>
      <c r="G132" s="27" t="s">
        <v>186</v>
      </c>
      <c r="H132" s="27"/>
      <c r="I132" s="28"/>
      <c r="J132" s="5"/>
    </row>
    <row r="133" spans="1:10" ht="12.95" customHeight="1">
      <c r="A133" s="5"/>
      <c r="B133" s="29" t="s">
        <v>187</v>
      </c>
      <c r="C133" s="30"/>
      <c r="D133" s="2"/>
      <c r="E133" s="30"/>
      <c r="F133" s="25">
        <v>617227.51419999998</v>
      </c>
      <c r="G133" s="26">
        <v>0.91459999999999997</v>
      </c>
      <c r="H133" s="27"/>
      <c r="I133" s="28"/>
      <c r="J133" s="5"/>
    </row>
    <row r="134" spans="1:10" ht="12.95" customHeight="1">
      <c r="A134" s="5"/>
      <c r="B134" s="14" t="s">
        <v>188</v>
      </c>
      <c r="C134" s="15"/>
      <c r="D134" s="15"/>
      <c r="E134" s="15"/>
      <c r="F134" s="15"/>
      <c r="G134" s="15"/>
      <c r="H134" s="16"/>
      <c r="I134" s="17"/>
      <c r="J134" s="5"/>
    </row>
    <row r="135" spans="1:10" ht="12.95" customHeight="1">
      <c r="A135" s="18" t="s">
        <v>189</v>
      </c>
      <c r="B135" s="19" t="s">
        <v>190</v>
      </c>
      <c r="C135" s="15"/>
      <c r="D135" s="15"/>
      <c r="E135" s="20"/>
      <c r="F135" s="21">
        <v>32051.1322</v>
      </c>
      <c r="G135" s="22">
        <v>4.7500000000000001E-2</v>
      </c>
      <c r="H135" s="23">
        <v>6.5639321343445051E-2</v>
      </c>
      <c r="I135" s="24"/>
      <c r="J135" s="5"/>
    </row>
    <row r="136" spans="1:10" ht="12.95" customHeight="1">
      <c r="A136" s="5"/>
      <c r="B136" s="14" t="s">
        <v>184</v>
      </c>
      <c r="C136" s="15"/>
      <c r="D136" s="15"/>
      <c r="E136" s="15"/>
      <c r="F136" s="25">
        <v>32051.1322</v>
      </c>
      <c r="G136" s="26">
        <v>4.7500000000000001E-2</v>
      </c>
      <c r="H136" s="27"/>
      <c r="I136" s="28"/>
      <c r="J136" s="5"/>
    </row>
    <row r="137" spans="1:10" ht="12.95" customHeight="1">
      <c r="A137" s="5"/>
      <c r="B137" s="29" t="s">
        <v>187</v>
      </c>
      <c r="C137" s="30"/>
      <c r="D137" s="2"/>
      <c r="E137" s="30"/>
      <c r="F137" s="25">
        <v>32051.1322</v>
      </c>
      <c r="G137" s="26">
        <v>4.7500000000000001E-2</v>
      </c>
      <c r="H137" s="27"/>
      <c r="I137" s="28"/>
      <c r="J137" s="5"/>
    </row>
    <row r="138" spans="1:10" ht="12.95" customHeight="1">
      <c r="A138" s="5"/>
      <c r="B138" s="29" t="s">
        <v>191</v>
      </c>
      <c r="C138" s="15"/>
      <c r="D138" s="2"/>
      <c r="E138" s="15"/>
      <c r="F138" s="31">
        <v>25581.313600000001</v>
      </c>
      <c r="G138" s="26">
        <v>3.7900000000000003E-2</v>
      </c>
      <c r="H138" s="27"/>
      <c r="I138" s="28"/>
      <c r="J138" s="5"/>
    </row>
    <row r="139" spans="1:10" ht="12.95" customHeight="1">
      <c r="A139" s="5"/>
      <c r="B139" s="32" t="s">
        <v>192</v>
      </c>
      <c r="C139" s="33"/>
      <c r="D139" s="33"/>
      <c r="E139" s="33"/>
      <c r="F139" s="34">
        <v>674859.96</v>
      </c>
      <c r="G139" s="35">
        <v>1</v>
      </c>
      <c r="H139" s="36"/>
      <c r="I139" s="37"/>
      <c r="J139" s="5"/>
    </row>
    <row r="140" spans="1:10" ht="12.95" customHeight="1">
      <c r="A140" s="5"/>
      <c r="B140" s="7"/>
      <c r="C140" s="5"/>
      <c r="D140" s="5"/>
      <c r="E140" s="5"/>
      <c r="F140" s="5"/>
      <c r="G140" s="5"/>
      <c r="H140" s="5"/>
      <c r="I140" s="5"/>
      <c r="J140" s="5"/>
    </row>
    <row r="141" spans="1:10" ht="12.95" customHeight="1">
      <c r="A141" s="5"/>
      <c r="B141" s="4" t="s">
        <v>193</v>
      </c>
      <c r="C141" s="5"/>
      <c r="D141" s="5"/>
      <c r="E141" s="5"/>
      <c r="F141" s="5"/>
      <c r="G141" s="5"/>
      <c r="H141" s="5"/>
      <c r="I141" s="5"/>
      <c r="J141" s="5"/>
    </row>
    <row r="142" spans="1:10" ht="12.95" customHeight="1">
      <c r="A142" s="5"/>
      <c r="B142" s="4" t="s">
        <v>240</v>
      </c>
      <c r="C142" s="5"/>
      <c r="D142" s="5"/>
      <c r="E142" s="5"/>
      <c r="F142" s="5"/>
      <c r="G142" s="5"/>
      <c r="H142" s="5"/>
      <c r="I142" s="5"/>
      <c r="J142" s="5"/>
    </row>
    <row r="143" spans="1:10" ht="12.95" customHeight="1">
      <c r="A143" s="5"/>
      <c r="B143" s="4" t="s">
        <v>194</v>
      </c>
      <c r="C143" s="5"/>
      <c r="D143" s="5"/>
      <c r="E143" s="5"/>
      <c r="F143" s="5"/>
      <c r="G143" s="5"/>
      <c r="H143" s="5"/>
      <c r="I143" s="5"/>
      <c r="J143" s="5"/>
    </row>
    <row r="144" spans="1:10" ht="26.1" customHeight="1">
      <c r="A144" s="5"/>
      <c r="B144" s="76" t="s">
        <v>195</v>
      </c>
      <c r="C144" s="76"/>
      <c r="D144" s="76"/>
      <c r="E144" s="76"/>
      <c r="F144" s="76"/>
      <c r="G144" s="76"/>
      <c r="H144" s="76"/>
      <c r="I144" s="76"/>
      <c r="J144" s="5"/>
    </row>
    <row r="145" spans="1:10" ht="12.95" customHeight="1">
      <c r="A145" s="5"/>
      <c r="B145" s="76" t="s">
        <v>196</v>
      </c>
      <c r="C145" s="76"/>
      <c r="D145" s="76"/>
      <c r="E145" s="76"/>
      <c r="F145" s="76"/>
      <c r="G145" s="76"/>
      <c r="H145" s="76"/>
      <c r="I145" s="76"/>
      <c r="J145" s="5"/>
    </row>
    <row r="146" spans="1:10" ht="12.95" customHeight="1">
      <c r="A146" s="5"/>
      <c r="B146" s="76"/>
      <c r="C146" s="76"/>
      <c r="D146" s="76"/>
      <c r="E146" s="76"/>
      <c r="F146" s="76"/>
      <c r="G146" s="76"/>
      <c r="H146" s="76"/>
      <c r="I146" s="76"/>
      <c r="J146" s="5"/>
    </row>
    <row r="147" spans="1:10" ht="12.95" customHeight="1">
      <c r="A147" s="5"/>
      <c r="B147" s="76"/>
      <c r="C147" s="76"/>
      <c r="D147" s="76"/>
      <c r="E147" s="76"/>
      <c r="F147" s="76"/>
      <c r="G147" s="76"/>
      <c r="H147" s="76"/>
      <c r="I147" s="76"/>
      <c r="J147" s="5"/>
    </row>
    <row r="148" spans="1:10" ht="12.95" customHeight="1">
      <c r="A148" s="5"/>
      <c r="B148" s="76"/>
      <c r="C148" s="76"/>
      <c r="D148" s="76"/>
      <c r="E148" s="76"/>
      <c r="F148" s="76"/>
      <c r="G148" s="76"/>
      <c r="H148" s="76"/>
      <c r="I148" s="76"/>
      <c r="J148" s="5"/>
    </row>
    <row r="149" spans="1:10" ht="12.95" customHeight="1">
      <c r="A149" s="5"/>
      <c r="B149" s="76"/>
      <c r="C149" s="76"/>
      <c r="D149" s="76"/>
      <c r="E149" s="76"/>
      <c r="F149" s="76"/>
      <c r="G149" s="76"/>
      <c r="H149" s="76"/>
      <c r="I149" s="76"/>
      <c r="J149" s="5"/>
    </row>
    <row r="150" spans="1:10" ht="12.95" customHeight="1">
      <c r="A150" s="5"/>
      <c r="B150" s="5"/>
      <c r="C150" s="77" t="s">
        <v>4058</v>
      </c>
      <c r="D150" s="77"/>
      <c r="E150" s="77"/>
      <c r="F150" s="77"/>
      <c r="G150" s="5"/>
      <c r="H150" s="5"/>
      <c r="I150" s="5"/>
      <c r="J150" s="5"/>
    </row>
    <row r="151" spans="1:10" ht="12.95" customHeight="1">
      <c r="A151" s="5"/>
      <c r="B151" s="38" t="s">
        <v>200</v>
      </c>
      <c r="C151" s="77" t="s">
        <v>201</v>
      </c>
      <c r="D151" s="77"/>
      <c r="E151" s="77"/>
      <c r="F151" s="77"/>
      <c r="G151" s="5"/>
      <c r="H151" s="5"/>
      <c r="I151" s="5"/>
      <c r="J151" s="5"/>
    </row>
    <row r="152" spans="1:10" ht="135" customHeight="1">
      <c r="A152" s="5"/>
      <c r="B152" s="39"/>
      <c r="C152" s="78"/>
      <c r="D152" s="78"/>
      <c r="E152" s="5"/>
      <c r="F152" s="5"/>
      <c r="G152" s="5"/>
      <c r="H152" s="5"/>
      <c r="I152" s="5"/>
      <c r="J152" s="5"/>
    </row>
  </sheetData>
  <mergeCells count="9">
    <mergeCell ref="B149:I149"/>
    <mergeCell ref="C150:F150"/>
    <mergeCell ref="C151:F151"/>
    <mergeCell ref="C152:D152"/>
    <mergeCell ref="B144:I144"/>
    <mergeCell ref="B145:I145"/>
    <mergeCell ref="B146:I146"/>
    <mergeCell ref="B147:I147"/>
    <mergeCell ref="B148:I148"/>
  </mergeCells>
  <hyperlinks>
    <hyperlink ref="A1" location="AxisMulticapFund" display="AXISMLC" xr:uid="{00000000-0004-0000-2F00-000000000000}"/>
    <hyperlink ref="B1" location="AxisMulticapFund" display="Axis Multicap Fund" xr:uid="{00000000-0004-0000-2F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9">
    <outlinePr summaryBelow="0"/>
  </sheetPr>
  <dimension ref="A1:J86"/>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98</v>
      </c>
      <c r="B1" s="4" t="s">
        <v>99</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248</v>
      </c>
      <c r="B7" s="19" t="s">
        <v>249</v>
      </c>
      <c r="C7" s="15" t="s">
        <v>250</v>
      </c>
      <c r="D7" s="15" t="s">
        <v>247</v>
      </c>
      <c r="E7" s="20">
        <v>8310359</v>
      </c>
      <c r="F7" s="21">
        <v>104112.1776</v>
      </c>
      <c r="G7" s="22">
        <v>8.5900000000000004E-2</v>
      </c>
      <c r="H7" s="40"/>
      <c r="I7" s="24"/>
      <c r="J7" s="5"/>
    </row>
    <row r="8" spans="1:10" ht="12.95" customHeight="1">
      <c r="A8" s="18" t="s">
        <v>244</v>
      </c>
      <c r="B8" s="19" t="s">
        <v>245</v>
      </c>
      <c r="C8" s="15" t="s">
        <v>246</v>
      </c>
      <c r="D8" s="15" t="s">
        <v>247</v>
      </c>
      <c r="E8" s="20">
        <v>4672496</v>
      </c>
      <c r="F8" s="21">
        <v>79374.025800000003</v>
      </c>
      <c r="G8" s="22">
        <v>6.5500000000000003E-2</v>
      </c>
      <c r="H8" s="40"/>
      <c r="I8" s="24"/>
      <c r="J8" s="5"/>
    </row>
    <row r="9" spans="1:10" ht="12.95" customHeight="1">
      <c r="A9" s="18" t="s">
        <v>287</v>
      </c>
      <c r="B9" s="19" t="s">
        <v>288</v>
      </c>
      <c r="C9" s="15" t="s">
        <v>289</v>
      </c>
      <c r="D9" s="15" t="s">
        <v>290</v>
      </c>
      <c r="E9" s="20">
        <v>712143</v>
      </c>
      <c r="F9" s="21">
        <v>56153.187700000002</v>
      </c>
      <c r="G9" s="22">
        <v>4.6300000000000001E-2</v>
      </c>
      <c r="H9" s="40"/>
      <c r="I9" s="24"/>
      <c r="J9" s="5"/>
    </row>
    <row r="10" spans="1:10" ht="12.95" customHeight="1">
      <c r="A10" s="18" t="s">
        <v>255</v>
      </c>
      <c r="B10" s="19" t="s">
        <v>256</v>
      </c>
      <c r="C10" s="15" t="s">
        <v>257</v>
      </c>
      <c r="D10" s="15" t="s">
        <v>258</v>
      </c>
      <c r="E10" s="20">
        <v>2833493</v>
      </c>
      <c r="F10" s="21">
        <v>53264.001400000001</v>
      </c>
      <c r="G10" s="22">
        <v>4.3900000000000002E-2</v>
      </c>
      <c r="H10" s="40"/>
      <c r="I10" s="24"/>
      <c r="J10" s="5"/>
    </row>
    <row r="11" spans="1:10" ht="12.95" customHeight="1">
      <c r="A11" s="18" t="s">
        <v>259</v>
      </c>
      <c r="B11" s="19" t="s">
        <v>260</v>
      </c>
      <c r="C11" s="15" t="s">
        <v>261</v>
      </c>
      <c r="D11" s="15" t="s">
        <v>262</v>
      </c>
      <c r="E11" s="20">
        <v>3118755</v>
      </c>
      <c r="F11" s="21">
        <v>50720.312599999997</v>
      </c>
      <c r="G11" s="22">
        <v>4.1799999999999997E-2</v>
      </c>
      <c r="H11" s="40"/>
      <c r="I11" s="24"/>
      <c r="J11" s="5"/>
    </row>
    <row r="12" spans="1:10" ht="12.95" customHeight="1">
      <c r="A12" s="18" t="s">
        <v>326</v>
      </c>
      <c r="B12" s="19" t="s">
        <v>327</v>
      </c>
      <c r="C12" s="15" t="s">
        <v>328</v>
      </c>
      <c r="D12" s="15" t="s">
        <v>311</v>
      </c>
      <c r="E12" s="20">
        <v>805399</v>
      </c>
      <c r="F12" s="21">
        <v>46336.215300000003</v>
      </c>
      <c r="G12" s="22">
        <v>3.8199999999999998E-2</v>
      </c>
      <c r="H12" s="40"/>
      <c r="I12" s="24"/>
      <c r="J12" s="5"/>
    </row>
    <row r="13" spans="1:10" ht="12.95" customHeight="1">
      <c r="A13" s="18" t="s">
        <v>884</v>
      </c>
      <c r="B13" s="19" t="s">
        <v>885</v>
      </c>
      <c r="C13" s="15" t="s">
        <v>886</v>
      </c>
      <c r="D13" s="15" t="s">
        <v>391</v>
      </c>
      <c r="E13" s="20">
        <v>6041410</v>
      </c>
      <c r="F13" s="21">
        <v>36804.269699999997</v>
      </c>
      <c r="G13" s="22">
        <v>3.04E-2</v>
      </c>
      <c r="H13" s="40"/>
      <c r="I13" s="24"/>
      <c r="J13" s="5"/>
    </row>
    <row r="14" spans="1:10" ht="12.95" customHeight="1">
      <c r="A14" s="18" t="s">
        <v>322</v>
      </c>
      <c r="B14" s="19" t="s">
        <v>323</v>
      </c>
      <c r="C14" s="15" t="s">
        <v>324</v>
      </c>
      <c r="D14" s="15" t="s">
        <v>325</v>
      </c>
      <c r="E14" s="20">
        <v>318914</v>
      </c>
      <c r="F14" s="21">
        <v>36635.086300000003</v>
      </c>
      <c r="G14" s="22">
        <v>3.0200000000000001E-2</v>
      </c>
      <c r="H14" s="40"/>
      <c r="I14" s="24"/>
      <c r="J14" s="5"/>
    </row>
    <row r="15" spans="1:10" ht="12.95" customHeight="1">
      <c r="A15" s="18" t="s">
        <v>263</v>
      </c>
      <c r="B15" s="19" t="s">
        <v>264</v>
      </c>
      <c r="C15" s="15" t="s">
        <v>265</v>
      </c>
      <c r="D15" s="15" t="s">
        <v>258</v>
      </c>
      <c r="E15" s="20">
        <v>871897</v>
      </c>
      <c r="F15" s="21">
        <v>35855.892200000002</v>
      </c>
      <c r="G15" s="22">
        <v>2.9600000000000001E-2</v>
      </c>
      <c r="H15" s="40"/>
      <c r="I15" s="24"/>
      <c r="J15" s="5"/>
    </row>
    <row r="16" spans="1:10" ht="12.95" customHeight="1">
      <c r="A16" s="18" t="s">
        <v>283</v>
      </c>
      <c r="B16" s="19" t="s">
        <v>284</v>
      </c>
      <c r="C16" s="15" t="s">
        <v>285</v>
      </c>
      <c r="D16" s="15" t="s">
        <v>286</v>
      </c>
      <c r="E16" s="20">
        <v>1158411</v>
      </c>
      <c r="F16" s="21">
        <v>34634.751300000004</v>
      </c>
      <c r="G16" s="22">
        <v>2.86E-2</v>
      </c>
      <c r="H16" s="40"/>
      <c r="I16" s="24"/>
      <c r="J16" s="5"/>
    </row>
    <row r="17" spans="1:10" ht="12.95" customHeight="1">
      <c r="A17" s="18" t="s">
        <v>336</v>
      </c>
      <c r="B17" s="19" t="s">
        <v>337</v>
      </c>
      <c r="C17" s="15" t="s">
        <v>338</v>
      </c>
      <c r="D17" s="15" t="s">
        <v>339</v>
      </c>
      <c r="E17" s="20">
        <v>11788313</v>
      </c>
      <c r="F17" s="21">
        <v>34498.498</v>
      </c>
      <c r="G17" s="22">
        <v>2.8500000000000001E-2</v>
      </c>
      <c r="H17" s="40"/>
      <c r="I17" s="24"/>
      <c r="J17" s="5"/>
    </row>
    <row r="18" spans="1:10" ht="12.95" customHeight="1">
      <c r="A18" s="18" t="s">
        <v>370</v>
      </c>
      <c r="B18" s="19" t="s">
        <v>371</v>
      </c>
      <c r="C18" s="15" t="s">
        <v>372</v>
      </c>
      <c r="D18" s="15" t="s">
        <v>373</v>
      </c>
      <c r="E18" s="20">
        <v>666280</v>
      </c>
      <c r="F18" s="21">
        <v>28812.279200000001</v>
      </c>
      <c r="G18" s="22">
        <v>2.3800000000000002E-2</v>
      </c>
      <c r="H18" s="40"/>
      <c r="I18" s="24"/>
      <c r="J18" s="5"/>
    </row>
    <row r="19" spans="1:10" ht="12.95" customHeight="1">
      <c r="A19" s="18" t="s">
        <v>652</v>
      </c>
      <c r="B19" s="19" t="s">
        <v>653</v>
      </c>
      <c r="C19" s="15" t="s">
        <v>654</v>
      </c>
      <c r="D19" s="15" t="s">
        <v>307</v>
      </c>
      <c r="E19" s="20">
        <v>1878518</v>
      </c>
      <c r="F19" s="21">
        <v>27491.171699999999</v>
      </c>
      <c r="G19" s="22">
        <v>2.2700000000000001E-2</v>
      </c>
      <c r="H19" s="40"/>
      <c r="I19" s="24"/>
      <c r="J19" s="5"/>
    </row>
    <row r="20" spans="1:10" ht="12.95" customHeight="1">
      <c r="A20" s="18" t="s">
        <v>312</v>
      </c>
      <c r="B20" s="19" t="s">
        <v>313</v>
      </c>
      <c r="C20" s="15" t="s">
        <v>314</v>
      </c>
      <c r="D20" s="15" t="s">
        <v>286</v>
      </c>
      <c r="E20" s="20">
        <v>3784998</v>
      </c>
      <c r="F20" s="21">
        <v>27104.370699999999</v>
      </c>
      <c r="G20" s="22">
        <v>2.24E-2</v>
      </c>
      <c r="H20" s="40"/>
      <c r="I20" s="24"/>
      <c r="J20" s="5"/>
    </row>
    <row r="21" spans="1:10" ht="12.95" customHeight="1">
      <c r="A21" s="18" t="s">
        <v>695</v>
      </c>
      <c r="B21" s="19" t="s">
        <v>696</v>
      </c>
      <c r="C21" s="15" t="s">
        <v>697</v>
      </c>
      <c r="D21" s="15" t="s">
        <v>297</v>
      </c>
      <c r="E21" s="20">
        <v>1076417</v>
      </c>
      <c r="F21" s="21">
        <v>26215.059600000001</v>
      </c>
      <c r="G21" s="22">
        <v>2.1600000000000001E-2</v>
      </c>
      <c r="H21" s="40"/>
      <c r="I21" s="24"/>
      <c r="J21" s="5"/>
    </row>
    <row r="22" spans="1:10" ht="12.95" customHeight="1">
      <c r="A22" s="18" t="s">
        <v>308</v>
      </c>
      <c r="B22" s="19" t="s">
        <v>309</v>
      </c>
      <c r="C22" s="15" t="s">
        <v>310</v>
      </c>
      <c r="D22" s="15" t="s">
        <v>311</v>
      </c>
      <c r="E22" s="20">
        <v>11591067</v>
      </c>
      <c r="F22" s="21">
        <v>25540.916099999999</v>
      </c>
      <c r="G22" s="22">
        <v>2.1100000000000001E-2</v>
      </c>
      <c r="H22" s="40"/>
      <c r="I22" s="24"/>
      <c r="J22" s="5"/>
    </row>
    <row r="23" spans="1:10" ht="12.95" customHeight="1">
      <c r="A23" s="18" t="s">
        <v>852</v>
      </c>
      <c r="B23" s="19" t="s">
        <v>853</v>
      </c>
      <c r="C23" s="15" t="s">
        <v>854</v>
      </c>
      <c r="D23" s="15" t="s">
        <v>509</v>
      </c>
      <c r="E23" s="20">
        <v>2108828</v>
      </c>
      <c r="F23" s="21">
        <v>24695.4303</v>
      </c>
      <c r="G23" s="22">
        <v>2.0400000000000001E-2</v>
      </c>
      <c r="H23" s="40"/>
      <c r="I23" s="24"/>
      <c r="J23" s="5"/>
    </row>
    <row r="24" spans="1:10" ht="12.95" customHeight="1">
      <c r="A24" s="18" t="s">
        <v>466</v>
      </c>
      <c r="B24" s="19" t="s">
        <v>467</v>
      </c>
      <c r="C24" s="15" t="s">
        <v>468</v>
      </c>
      <c r="D24" s="15" t="s">
        <v>469</v>
      </c>
      <c r="E24" s="20">
        <v>1427767</v>
      </c>
      <c r="F24" s="21">
        <v>24654.6806</v>
      </c>
      <c r="G24" s="22">
        <v>2.0299999999999999E-2</v>
      </c>
      <c r="H24" s="40"/>
      <c r="I24" s="24"/>
      <c r="J24" s="5"/>
    </row>
    <row r="25" spans="1:10" ht="12.95" customHeight="1">
      <c r="A25" s="18" t="s">
        <v>491</v>
      </c>
      <c r="B25" s="19" t="s">
        <v>492</v>
      </c>
      <c r="C25" s="15" t="s">
        <v>493</v>
      </c>
      <c r="D25" s="15" t="s">
        <v>290</v>
      </c>
      <c r="E25" s="20">
        <v>1845193</v>
      </c>
      <c r="F25" s="21">
        <v>23726.414199999999</v>
      </c>
      <c r="G25" s="22">
        <v>1.9599999999999999E-2</v>
      </c>
      <c r="H25" s="40"/>
      <c r="I25" s="24"/>
      <c r="J25" s="5"/>
    </row>
    <row r="26" spans="1:10" ht="12.95" customHeight="1">
      <c r="A26" s="18" t="s">
        <v>405</v>
      </c>
      <c r="B26" s="19" t="s">
        <v>406</v>
      </c>
      <c r="C26" s="15" t="s">
        <v>407</v>
      </c>
      <c r="D26" s="15" t="s">
        <v>408</v>
      </c>
      <c r="E26" s="20">
        <v>4249038</v>
      </c>
      <c r="F26" s="21">
        <v>22806.711500000001</v>
      </c>
      <c r="G26" s="22">
        <v>1.8800000000000001E-2</v>
      </c>
      <c r="H26" s="40"/>
      <c r="I26" s="24"/>
      <c r="J26" s="5"/>
    </row>
    <row r="27" spans="1:10" ht="12.95" customHeight="1">
      <c r="A27" s="18" t="s">
        <v>992</v>
      </c>
      <c r="B27" s="19" t="s">
        <v>993</v>
      </c>
      <c r="C27" s="15" t="s">
        <v>994</v>
      </c>
      <c r="D27" s="15" t="s">
        <v>422</v>
      </c>
      <c r="E27" s="20">
        <v>297434</v>
      </c>
      <c r="F27" s="21">
        <v>22283.606599999999</v>
      </c>
      <c r="G27" s="22">
        <v>1.84E-2</v>
      </c>
      <c r="H27" s="40"/>
      <c r="I27" s="24"/>
      <c r="J27" s="5"/>
    </row>
    <row r="28" spans="1:10" ht="12.95" customHeight="1">
      <c r="A28" s="18" t="s">
        <v>294</v>
      </c>
      <c r="B28" s="19" t="s">
        <v>295</v>
      </c>
      <c r="C28" s="15" t="s">
        <v>296</v>
      </c>
      <c r="D28" s="15" t="s">
        <v>297</v>
      </c>
      <c r="E28" s="20">
        <v>1253423</v>
      </c>
      <c r="F28" s="21">
        <v>21859.070400000001</v>
      </c>
      <c r="G28" s="22">
        <v>1.7999999999999999E-2</v>
      </c>
      <c r="H28" s="40"/>
      <c r="I28" s="24"/>
      <c r="J28" s="5"/>
    </row>
    <row r="29" spans="1:10" ht="12.95" customHeight="1">
      <c r="A29" s="18" t="s">
        <v>274</v>
      </c>
      <c r="B29" s="19" t="s">
        <v>275</v>
      </c>
      <c r="C29" s="15" t="s">
        <v>276</v>
      </c>
      <c r="D29" s="15" t="s">
        <v>247</v>
      </c>
      <c r="E29" s="20">
        <v>2646760</v>
      </c>
      <c r="F29" s="21">
        <v>20456.808000000001</v>
      </c>
      <c r="G29" s="22">
        <v>1.6899999999999998E-2</v>
      </c>
      <c r="H29" s="40"/>
      <c r="I29" s="24"/>
      <c r="J29" s="5"/>
    </row>
    <row r="30" spans="1:10" ht="12.95" customHeight="1">
      <c r="A30" s="18" t="s">
        <v>759</v>
      </c>
      <c r="B30" s="19" t="s">
        <v>760</v>
      </c>
      <c r="C30" s="15" t="s">
        <v>761</v>
      </c>
      <c r="D30" s="15" t="s">
        <v>509</v>
      </c>
      <c r="E30" s="20">
        <v>1485686</v>
      </c>
      <c r="F30" s="21">
        <v>20197.9012</v>
      </c>
      <c r="G30" s="22">
        <v>1.67E-2</v>
      </c>
      <c r="H30" s="40"/>
      <c r="I30" s="24"/>
      <c r="J30" s="5"/>
    </row>
    <row r="31" spans="1:10" ht="12.95" customHeight="1">
      <c r="A31" s="18" t="s">
        <v>395</v>
      </c>
      <c r="B31" s="19" t="s">
        <v>396</v>
      </c>
      <c r="C31" s="15" t="s">
        <v>397</v>
      </c>
      <c r="D31" s="15" t="s">
        <v>339</v>
      </c>
      <c r="E31" s="20">
        <v>447308</v>
      </c>
      <c r="F31" s="21">
        <v>17609.621299999999</v>
      </c>
      <c r="G31" s="22">
        <v>1.4500000000000001E-2</v>
      </c>
      <c r="H31" s="40"/>
      <c r="I31" s="24"/>
      <c r="J31" s="5"/>
    </row>
    <row r="32" spans="1:10" ht="12.95" customHeight="1">
      <c r="A32" s="18" t="s">
        <v>430</v>
      </c>
      <c r="B32" s="19" t="s">
        <v>431</v>
      </c>
      <c r="C32" s="15" t="s">
        <v>432</v>
      </c>
      <c r="D32" s="15" t="s">
        <v>433</v>
      </c>
      <c r="E32" s="20">
        <v>2264040</v>
      </c>
      <c r="F32" s="21">
        <v>17313.1139</v>
      </c>
      <c r="G32" s="22">
        <v>1.43E-2</v>
      </c>
      <c r="H32" s="40"/>
      <c r="I32" s="24"/>
      <c r="J32" s="5"/>
    </row>
    <row r="33" spans="1:10" ht="12.95" customHeight="1">
      <c r="A33" s="18" t="s">
        <v>965</v>
      </c>
      <c r="B33" s="19" t="s">
        <v>966</v>
      </c>
      <c r="C33" s="15" t="s">
        <v>967</v>
      </c>
      <c r="D33" s="15" t="s">
        <v>879</v>
      </c>
      <c r="E33" s="20">
        <v>316043</v>
      </c>
      <c r="F33" s="21">
        <v>15145.886699999999</v>
      </c>
      <c r="G33" s="22">
        <v>1.2500000000000001E-2</v>
      </c>
      <c r="H33" s="40"/>
      <c r="I33" s="24"/>
      <c r="J33" s="5"/>
    </row>
    <row r="34" spans="1:10" ht="12.95" customHeight="1">
      <c r="A34" s="18" t="s">
        <v>1636</v>
      </c>
      <c r="B34" s="19" t="s">
        <v>1637</v>
      </c>
      <c r="C34" s="15" t="s">
        <v>1638</v>
      </c>
      <c r="D34" s="15" t="s">
        <v>523</v>
      </c>
      <c r="E34" s="20">
        <v>302360</v>
      </c>
      <c r="F34" s="21">
        <v>13469.684499999999</v>
      </c>
      <c r="G34" s="22">
        <v>1.11E-2</v>
      </c>
      <c r="H34" s="40"/>
      <c r="I34" s="24"/>
      <c r="J34" s="5"/>
    </row>
    <row r="35" spans="1:10" ht="12.95" customHeight="1">
      <c r="A35" s="18" t="s">
        <v>470</v>
      </c>
      <c r="B35" s="19" t="s">
        <v>471</v>
      </c>
      <c r="C35" s="15" t="s">
        <v>472</v>
      </c>
      <c r="D35" s="15" t="s">
        <v>286</v>
      </c>
      <c r="E35" s="20">
        <v>516855</v>
      </c>
      <c r="F35" s="21">
        <v>12703.779</v>
      </c>
      <c r="G35" s="22">
        <v>1.0500000000000001E-2</v>
      </c>
      <c r="H35" s="40"/>
      <c r="I35" s="24"/>
      <c r="J35" s="5"/>
    </row>
    <row r="36" spans="1:10" ht="12.95" customHeight="1">
      <c r="A36" s="18" t="s">
        <v>531</v>
      </c>
      <c r="B36" s="19" t="s">
        <v>532</v>
      </c>
      <c r="C36" s="15" t="s">
        <v>533</v>
      </c>
      <c r="D36" s="15" t="s">
        <v>534</v>
      </c>
      <c r="E36" s="20">
        <v>8965680</v>
      </c>
      <c r="F36" s="21">
        <v>12664.919599999999</v>
      </c>
      <c r="G36" s="22">
        <v>1.04E-2</v>
      </c>
      <c r="H36" s="40"/>
      <c r="I36" s="24"/>
      <c r="J36" s="5"/>
    </row>
    <row r="37" spans="1:10" ht="12.95" customHeight="1">
      <c r="A37" s="18" t="s">
        <v>315</v>
      </c>
      <c r="B37" s="19" t="s">
        <v>316</v>
      </c>
      <c r="C37" s="15" t="s">
        <v>317</v>
      </c>
      <c r="D37" s="15" t="s">
        <v>318</v>
      </c>
      <c r="E37" s="20">
        <v>361479</v>
      </c>
      <c r="F37" s="21">
        <v>12616.5208</v>
      </c>
      <c r="G37" s="22">
        <v>1.04E-2</v>
      </c>
      <c r="H37" s="40"/>
      <c r="I37" s="24"/>
      <c r="J37" s="5"/>
    </row>
    <row r="38" spans="1:10" ht="12.95" customHeight="1">
      <c r="A38" s="18" t="s">
        <v>2294</v>
      </c>
      <c r="B38" s="19" t="s">
        <v>2295</v>
      </c>
      <c r="C38" s="15" t="s">
        <v>2296</v>
      </c>
      <c r="D38" s="15" t="s">
        <v>534</v>
      </c>
      <c r="E38" s="20">
        <v>920954</v>
      </c>
      <c r="F38" s="21">
        <v>11626.123299999999</v>
      </c>
      <c r="G38" s="22">
        <v>9.5999999999999992E-3</v>
      </c>
      <c r="H38" s="40"/>
      <c r="I38" s="24"/>
      <c r="J38" s="5"/>
    </row>
    <row r="39" spans="1:10" ht="12.95" customHeight="1">
      <c r="A39" s="18" t="s">
        <v>459</v>
      </c>
      <c r="B39" s="19" t="s">
        <v>460</v>
      </c>
      <c r="C39" s="15" t="s">
        <v>461</v>
      </c>
      <c r="D39" s="15" t="s">
        <v>318</v>
      </c>
      <c r="E39" s="20">
        <v>76743</v>
      </c>
      <c r="F39" s="21">
        <v>11500.667600000001</v>
      </c>
      <c r="G39" s="22">
        <v>9.4999999999999998E-3</v>
      </c>
      <c r="H39" s="40"/>
      <c r="I39" s="24"/>
      <c r="J39" s="5"/>
    </row>
    <row r="40" spans="1:10" ht="12.95" customHeight="1">
      <c r="A40" s="18" t="s">
        <v>1294</v>
      </c>
      <c r="B40" s="19" t="s">
        <v>1295</v>
      </c>
      <c r="C40" s="15" t="s">
        <v>1296</v>
      </c>
      <c r="D40" s="15" t="s">
        <v>391</v>
      </c>
      <c r="E40" s="20">
        <v>770362</v>
      </c>
      <c r="F40" s="21">
        <v>10968.029</v>
      </c>
      <c r="G40" s="22">
        <v>8.9999999999999993E-3</v>
      </c>
      <c r="H40" s="40"/>
      <c r="I40" s="24"/>
      <c r="J40" s="5"/>
    </row>
    <row r="41" spans="1:10" ht="12.95" customHeight="1">
      <c r="A41" s="18" t="s">
        <v>447</v>
      </c>
      <c r="B41" s="19" t="s">
        <v>448</v>
      </c>
      <c r="C41" s="15" t="s">
        <v>449</v>
      </c>
      <c r="D41" s="15" t="s">
        <v>307</v>
      </c>
      <c r="E41" s="20">
        <v>2959274</v>
      </c>
      <c r="F41" s="21">
        <v>10786.5537</v>
      </c>
      <c r="G41" s="22">
        <v>8.8999999999999999E-3</v>
      </c>
      <c r="H41" s="40"/>
      <c r="I41" s="24"/>
      <c r="J41" s="5"/>
    </row>
    <row r="42" spans="1:10" ht="12.95" customHeight="1">
      <c r="A42" s="18" t="s">
        <v>822</v>
      </c>
      <c r="B42" s="19" t="s">
        <v>823</v>
      </c>
      <c r="C42" s="15" t="s">
        <v>824</v>
      </c>
      <c r="D42" s="15" t="s">
        <v>422</v>
      </c>
      <c r="E42" s="20">
        <v>600000</v>
      </c>
      <c r="F42" s="21">
        <v>10725</v>
      </c>
      <c r="G42" s="22">
        <v>8.8000000000000005E-3</v>
      </c>
      <c r="H42" s="40"/>
      <c r="I42" s="24"/>
      <c r="J42" s="5"/>
    </row>
    <row r="43" spans="1:10" ht="12.95" customHeight="1">
      <c r="A43" s="18" t="s">
        <v>649</v>
      </c>
      <c r="B43" s="19" t="s">
        <v>650</v>
      </c>
      <c r="C43" s="15" t="s">
        <v>651</v>
      </c>
      <c r="D43" s="15" t="s">
        <v>318</v>
      </c>
      <c r="E43" s="20">
        <v>824328</v>
      </c>
      <c r="F43" s="21">
        <v>10393.5396</v>
      </c>
      <c r="G43" s="22">
        <v>8.6E-3</v>
      </c>
      <c r="H43" s="40"/>
      <c r="I43" s="24"/>
      <c r="J43" s="5"/>
    </row>
    <row r="44" spans="1:10" ht="12.95" customHeight="1">
      <c r="A44" s="18" t="s">
        <v>1032</v>
      </c>
      <c r="B44" s="19" t="s">
        <v>1033</v>
      </c>
      <c r="C44" s="15" t="s">
        <v>1034</v>
      </c>
      <c r="D44" s="15" t="s">
        <v>290</v>
      </c>
      <c r="E44" s="20">
        <v>6307396</v>
      </c>
      <c r="F44" s="21">
        <v>9175.3690000000006</v>
      </c>
      <c r="G44" s="22">
        <v>7.6E-3</v>
      </c>
      <c r="H44" s="40"/>
      <c r="I44" s="24"/>
      <c r="J44" s="5"/>
    </row>
    <row r="45" spans="1:10" ht="12.95" customHeight="1">
      <c r="A45" s="18" t="s">
        <v>701</v>
      </c>
      <c r="B45" s="19" t="s">
        <v>702</v>
      </c>
      <c r="C45" s="15" t="s">
        <v>703</v>
      </c>
      <c r="D45" s="15" t="s">
        <v>523</v>
      </c>
      <c r="E45" s="20">
        <v>86000</v>
      </c>
      <c r="F45" s="21">
        <v>8767.3989999999994</v>
      </c>
      <c r="G45" s="22">
        <v>7.1999999999999998E-3</v>
      </c>
      <c r="H45" s="40"/>
      <c r="I45" s="24"/>
      <c r="J45" s="5"/>
    </row>
    <row r="46" spans="1:10" ht="12.95" customHeight="1">
      <c r="A46" s="18" t="s">
        <v>550</v>
      </c>
      <c r="B46" s="19" t="s">
        <v>551</v>
      </c>
      <c r="C46" s="15" t="s">
        <v>552</v>
      </c>
      <c r="D46" s="15" t="s">
        <v>553</v>
      </c>
      <c r="E46" s="20">
        <v>258683</v>
      </c>
      <c r="F46" s="21">
        <v>7538.152</v>
      </c>
      <c r="G46" s="22">
        <v>6.1999999999999998E-3</v>
      </c>
      <c r="H46" s="40"/>
      <c r="I46" s="24"/>
      <c r="J46" s="5"/>
    </row>
    <row r="47" spans="1:10" ht="12.95" customHeight="1">
      <c r="A47" s="18" t="s">
        <v>485</v>
      </c>
      <c r="B47" s="19" t="s">
        <v>486</v>
      </c>
      <c r="C47" s="15" t="s">
        <v>487</v>
      </c>
      <c r="D47" s="15" t="s">
        <v>311</v>
      </c>
      <c r="E47" s="20">
        <v>204926</v>
      </c>
      <c r="F47" s="21">
        <v>7509.8207000000002</v>
      </c>
      <c r="G47" s="22">
        <v>6.1999999999999998E-3</v>
      </c>
      <c r="H47" s="40"/>
      <c r="I47" s="24"/>
      <c r="J47" s="5"/>
    </row>
    <row r="48" spans="1:10" ht="12.95" customHeight="1">
      <c r="A48" s="18" t="s">
        <v>4059</v>
      </c>
      <c r="B48" s="19" t="s">
        <v>4060</v>
      </c>
      <c r="C48" s="15" t="s">
        <v>4061</v>
      </c>
      <c r="D48" s="15" t="s">
        <v>377</v>
      </c>
      <c r="E48" s="20">
        <v>468929</v>
      </c>
      <c r="F48" s="21">
        <v>6893.0218000000004</v>
      </c>
      <c r="G48" s="22">
        <v>5.7000000000000002E-3</v>
      </c>
      <c r="H48" s="40"/>
      <c r="I48" s="24"/>
      <c r="J48" s="5"/>
    </row>
    <row r="49" spans="1:10" ht="12.95" customHeight="1">
      <c r="A49" s="18" t="s">
        <v>1841</v>
      </c>
      <c r="B49" s="19" t="s">
        <v>1842</v>
      </c>
      <c r="C49" s="15" t="s">
        <v>1843</v>
      </c>
      <c r="D49" s="15" t="s">
        <v>297</v>
      </c>
      <c r="E49" s="20">
        <v>385672</v>
      </c>
      <c r="F49" s="21">
        <v>6099.4026999999996</v>
      </c>
      <c r="G49" s="22">
        <v>5.0000000000000001E-3</v>
      </c>
      <c r="H49" s="40"/>
      <c r="I49" s="24"/>
      <c r="J49" s="5"/>
    </row>
    <row r="50" spans="1:10" ht="12.95" customHeight="1">
      <c r="A50" s="18" t="s">
        <v>719</v>
      </c>
      <c r="B50" s="19" t="s">
        <v>720</v>
      </c>
      <c r="C50" s="15" t="s">
        <v>721</v>
      </c>
      <c r="D50" s="15" t="s">
        <v>553</v>
      </c>
      <c r="E50" s="20">
        <v>147038</v>
      </c>
      <c r="F50" s="21">
        <v>5916.2209999999995</v>
      </c>
      <c r="G50" s="22">
        <v>4.8999999999999998E-3</v>
      </c>
      <c r="H50" s="40"/>
      <c r="I50" s="24"/>
      <c r="J50" s="5"/>
    </row>
    <row r="51" spans="1:10" ht="12.95" customHeight="1">
      <c r="A51" s="18" t="s">
        <v>1855</v>
      </c>
      <c r="B51" s="19" t="s">
        <v>1856</v>
      </c>
      <c r="C51" s="15" t="s">
        <v>1857</v>
      </c>
      <c r="D51" s="15" t="s">
        <v>311</v>
      </c>
      <c r="E51" s="20">
        <v>985663</v>
      </c>
      <c r="F51" s="21">
        <v>4751.8813</v>
      </c>
      <c r="G51" s="22">
        <v>3.8999999999999998E-3</v>
      </c>
      <c r="H51" s="40"/>
      <c r="I51" s="24"/>
      <c r="J51" s="5"/>
    </row>
    <row r="52" spans="1:10" ht="12.95" customHeight="1">
      <c r="A52" s="18" t="s">
        <v>959</v>
      </c>
      <c r="B52" s="19" t="s">
        <v>960</v>
      </c>
      <c r="C52" s="15" t="s">
        <v>961</v>
      </c>
      <c r="D52" s="15" t="s">
        <v>553</v>
      </c>
      <c r="E52" s="20">
        <v>399538</v>
      </c>
      <c r="F52" s="21">
        <v>4741.3173999999999</v>
      </c>
      <c r="G52" s="22">
        <v>3.8999999999999998E-3</v>
      </c>
      <c r="H52" s="40"/>
      <c r="I52" s="24"/>
      <c r="J52" s="5"/>
    </row>
    <row r="53" spans="1:10" ht="12.95" customHeight="1">
      <c r="A53" s="18" t="s">
        <v>1600</v>
      </c>
      <c r="B53" s="19" t="s">
        <v>1601</v>
      </c>
      <c r="C53" s="15" t="s">
        <v>1602</v>
      </c>
      <c r="D53" s="15" t="s">
        <v>1422</v>
      </c>
      <c r="E53" s="20">
        <v>176278</v>
      </c>
      <c r="F53" s="21">
        <v>4375.6607000000004</v>
      </c>
      <c r="G53" s="22">
        <v>3.5999999999999999E-3</v>
      </c>
      <c r="H53" s="40"/>
      <c r="I53" s="24"/>
      <c r="J53" s="5"/>
    </row>
    <row r="54" spans="1:10" ht="12.95" customHeight="1">
      <c r="A54" s="18" t="s">
        <v>2282</v>
      </c>
      <c r="B54" s="19" t="s">
        <v>2283</v>
      </c>
      <c r="C54" s="15" t="s">
        <v>2284</v>
      </c>
      <c r="D54" s="15" t="s">
        <v>523</v>
      </c>
      <c r="E54" s="20">
        <v>212801</v>
      </c>
      <c r="F54" s="21">
        <v>4055.4551000000001</v>
      </c>
      <c r="G54" s="22">
        <v>3.3E-3</v>
      </c>
      <c r="H54" s="40"/>
      <c r="I54" s="24"/>
      <c r="J54" s="5"/>
    </row>
    <row r="55" spans="1:10" ht="12.95" customHeight="1">
      <c r="A55" s="18" t="s">
        <v>1486</v>
      </c>
      <c r="B55" s="19" t="s">
        <v>1487</v>
      </c>
      <c r="C55" s="15" t="s">
        <v>1488</v>
      </c>
      <c r="D55" s="15" t="s">
        <v>509</v>
      </c>
      <c r="E55" s="20">
        <v>264906</v>
      </c>
      <c r="F55" s="21">
        <v>3512.1237000000001</v>
      </c>
      <c r="G55" s="22">
        <v>2.8999999999999998E-3</v>
      </c>
      <c r="H55" s="40"/>
      <c r="I55" s="24"/>
      <c r="J55" s="5"/>
    </row>
    <row r="56" spans="1:10" ht="12.95" customHeight="1">
      <c r="A56" s="18" t="s">
        <v>1225</v>
      </c>
      <c r="B56" s="19" t="s">
        <v>1226</v>
      </c>
      <c r="C56" s="15" t="s">
        <v>1227</v>
      </c>
      <c r="D56" s="15" t="s">
        <v>879</v>
      </c>
      <c r="E56" s="20">
        <v>438440</v>
      </c>
      <c r="F56" s="21">
        <v>2769.1869999999999</v>
      </c>
      <c r="G56" s="22">
        <v>2.3E-3</v>
      </c>
      <c r="H56" s="40"/>
      <c r="I56" s="24"/>
      <c r="J56" s="5"/>
    </row>
    <row r="57" spans="1:10" ht="12.95" customHeight="1">
      <c r="A57" s="18" t="s">
        <v>1099</v>
      </c>
      <c r="B57" s="19" t="s">
        <v>1100</v>
      </c>
      <c r="C57" s="15" t="s">
        <v>1101</v>
      </c>
      <c r="D57" s="15" t="s">
        <v>553</v>
      </c>
      <c r="E57" s="20">
        <v>96402</v>
      </c>
      <c r="F57" s="21">
        <v>2754.9764</v>
      </c>
      <c r="G57" s="22">
        <v>2.3E-3</v>
      </c>
      <c r="H57" s="40"/>
      <c r="I57" s="24"/>
      <c r="J57" s="5"/>
    </row>
    <row r="58" spans="1:10" ht="12.95" customHeight="1">
      <c r="A58" s="18" t="s">
        <v>3296</v>
      </c>
      <c r="B58" s="19" t="s">
        <v>3297</v>
      </c>
      <c r="C58" s="15" t="s">
        <v>3298</v>
      </c>
      <c r="D58" s="15" t="s">
        <v>297</v>
      </c>
      <c r="E58" s="20">
        <v>19136</v>
      </c>
      <c r="F58" s="21">
        <v>2702.6442999999999</v>
      </c>
      <c r="G58" s="22">
        <v>2.2000000000000001E-3</v>
      </c>
      <c r="H58" s="40"/>
      <c r="I58" s="24"/>
      <c r="J58" s="5"/>
    </row>
    <row r="59" spans="1:10" ht="12.95" customHeight="1">
      <c r="A59" s="18" t="s">
        <v>1850</v>
      </c>
      <c r="B59" s="19" t="s">
        <v>1851</v>
      </c>
      <c r="C59" s="15" t="s">
        <v>1852</v>
      </c>
      <c r="D59" s="15" t="s">
        <v>297</v>
      </c>
      <c r="E59" s="20">
        <v>382997</v>
      </c>
      <c r="F59" s="21">
        <v>2625.4443999999999</v>
      </c>
      <c r="G59" s="22">
        <v>2.2000000000000001E-3</v>
      </c>
      <c r="H59" s="40"/>
      <c r="I59" s="24"/>
      <c r="J59" s="5"/>
    </row>
    <row r="60" spans="1:10" ht="12.95" customHeight="1">
      <c r="A60" s="18" t="s">
        <v>4062</v>
      </c>
      <c r="B60" s="19" t="s">
        <v>4063</v>
      </c>
      <c r="C60" s="15" t="s">
        <v>4064</v>
      </c>
      <c r="D60" s="15" t="s">
        <v>469</v>
      </c>
      <c r="E60" s="20">
        <v>381394</v>
      </c>
      <c r="F60" s="21">
        <v>1632.557</v>
      </c>
      <c r="G60" s="22">
        <v>1.2999999999999999E-3</v>
      </c>
      <c r="H60" s="40"/>
      <c r="I60" s="24"/>
      <c r="J60" s="5"/>
    </row>
    <row r="61" spans="1:10" ht="12.95" customHeight="1">
      <c r="A61" s="18" t="s">
        <v>3610</v>
      </c>
      <c r="B61" s="19" t="s">
        <v>3611</v>
      </c>
      <c r="C61" s="15" t="s">
        <v>3612</v>
      </c>
      <c r="D61" s="15" t="s">
        <v>534</v>
      </c>
      <c r="E61" s="20">
        <v>50943</v>
      </c>
      <c r="F61" s="21">
        <v>916.10799999999995</v>
      </c>
      <c r="G61" s="22">
        <v>8.0000000000000004E-4</v>
      </c>
      <c r="H61" s="40"/>
      <c r="I61" s="24"/>
      <c r="J61" s="5"/>
    </row>
    <row r="62" spans="1:10" ht="12.95" customHeight="1">
      <c r="A62" s="18" t="s">
        <v>1711</v>
      </c>
      <c r="B62" s="19" t="s">
        <v>1712</v>
      </c>
      <c r="C62" s="15" t="s">
        <v>1713</v>
      </c>
      <c r="D62" s="15" t="s">
        <v>297</v>
      </c>
      <c r="E62" s="20">
        <v>41923</v>
      </c>
      <c r="F62" s="21">
        <v>515.02409999999998</v>
      </c>
      <c r="G62" s="22">
        <v>4.0000000000000002E-4</v>
      </c>
      <c r="H62" s="40"/>
      <c r="I62" s="24"/>
      <c r="J62" s="5"/>
    </row>
    <row r="63" spans="1:10" ht="12.95" customHeight="1">
      <c r="A63" s="18" t="s">
        <v>3607</v>
      </c>
      <c r="B63" s="19" t="s">
        <v>3608</v>
      </c>
      <c r="C63" s="15" t="s">
        <v>3609</v>
      </c>
      <c r="D63" s="15" t="s">
        <v>297</v>
      </c>
      <c r="E63" s="20">
        <v>21857</v>
      </c>
      <c r="F63" s="21">
        <v>143.55680000000001</v>
      </c>
      <c r="G63" s="22">
        <v>1E-4</v>
      </c>
      <c r="H63" s="40"/>
      <c r="I63" s="24"/>
      <c r="J63" s="5"/>
    </row>
    <row r="64" spans="1:10" ht="12.95" customHeight="1">
      <c r="A64" s="18" t="s">
        <v>1666</v>
      </c>
      <c r="B64" s="19" t="s">
        <v>1667</v>
      </c>
      <c r="C64" s="15" t="s">
        <v>1668</v>
      </c>
      <c r="D64" s="15" t="s">
        <v>433</v>
      </c>
      <c r="E64" s="20">
        <v>6319</v>
      </c>
      <c r="F64" s="21">
        <v>98.456299999999999</v>
      </c>
      <c r="G64" s="22">
        <v>1E-4</v>
      </c>
      <c r="H64" s="40"/>
      <c r="I64" s="24"/>
      <c r="J64" s="5"/>
    </row>
    <row r="65" spans="1:10" ht="12.95" customHeight="1">
      <c r="A65" s="5"/>
      <c r="B65" s="14" t="s">
        <v>184</v>
      </c>
      <c r="C65" s="15"/>
      <c r="D65" s="15"/>
      <c r="E65" s="15"/>
      <c r="F65" s="25">
        <v>1139250.0552999999</v>
      </c>
      <c r="G65" s="26">
        <v>0.93959999999999999</v>
      </c>
      <c r="H65" s="27"/>
      <c r="I65" s="28"/>
      <c r="J65" s="5"/>
    </row>
    <row r="66" spans="1:10" ht="12.95" customHeight="1">
      <c r="A66" s="5"/>
      <c r="B66" s="29" t="s">
        <v>1799</v>
      </c>
      <c r="C66" s="2"/>
      <c r="D66" s="2"/>
      <c r="E66" s="2"/>
      <c r="F66" s="27" t="s">
        <v>186</v>
      </c>
      <c r="G66" s="27" t="s">
        <v>186</v>
      </c>
      <c r="H66" s="27"/>
      <c r="I66" s="28"/>
      <c r="J66" s="5"/>
    </row>
    <row r="67" spans="1:10" ht="12.95" customHeight="1">
      <c r="A67" s="5"/>
      <c r="B67" s="29" t="s">
        <v>184</v>
      </c>
      <c r="C67" s="2"/>
      <c r="D67" s="2"/>
      <c r="E67" s="2"/>
      <c r="F67" s="27" t="s">
        <v>186</v>
      </c>
      <c r="G67" s="27" t="s">
        <v>186</v>
      </c>
      <c r="H67" s="27"/>
      <c r="I67" s="28"/>
      <c r="J67" s="5"/>
    </row>
    <row r="68" spans="1:10" ht="12.95" customHeight="1">
      <c r="A68" s="5"/>
      <c r="B68" s="29" t="s">
        <v>187</v>
      </c>
      <c r="C68" s="30"/>
      <c r="D68" s="2"/>
      <c r="E68" s="30"/>
      <c r="F68" s="25">
        <v>1139250.0552999999</v>
      </c>
      <c r="G68" s="26">
        <v>0.93959999999999999</v>
      </c>
      <c r="H68" s="27"/>
      <c r="I68" s="28"/>
      <c r="J68" s="5"/>
    </row>
    <row r="69" spans="1:10" ht="12.95" customHeight="1">
      <c r="A69" s="5"/>
      <c r="B69" s="14" t="s">
        <v>188</v>
      </c>
      <c r="C69" s="15"/>
      <c r="D69" s="15"/>
      <c r="E69" s="15"/>
      <c r="F69" s="15"/>
      <c r="G69" s="15"/>
      <c r="H69" s="16"/>
      <c r="I69" s="17"/>
      <c r="J69" s="5"/>
    </row>
    <row r="70" spans="1:10" ht="12.95" customHeight="1">
      <c r="A70" s="18" t="s">
        <v>189</v>
      </c>
      <c r="B70" s="19" t="s">
        <v>190</v>
      </c>
      <c r="C70" s="15"/>
      <c r="D70" s="15"/>
      <c r="E70" s="20"/>
      <c r="F70" s="21">
        <v>44059.623200000002</v>
      </c>
      <c r="G70" s="22">
        <v>3.6299999999999999E-2</v>
      </c>
      <c r="H70" s="23">
        <v>6.5639321343445051E-2</v>
      </c>
      <c r="I70" s="24"/>
      <c r="J70" s="5"/>
    </row>
    <row r="71" spans="1:10" ht="12.95" customHeight="1">
      <c r="A71" s="5"/>
      <c r="B71" s="14" t="s">
        <v>184</v>
      </c>
      <c r="C71" s="15"/>
      <c r="D71" s="15"/>
      <c r="E71" s="15"/>
      <c r="F71" s="25">
        <v>44059.623200000002</v>
      </c>
      <c r="G71" s="26">
        <v>3.6299999999999999E-2</v>
      </c>
      <c r="H71" s="27"/>
      <c r="I71" s="28"/>
      <c r="J71" s="5"/>
    </row>
    <row r="72" spans="1:10" ht="12.95" customHeight="1">
      <c r="A72" s="5"/>
      <c r="B72" s="29" t="s">
        <v>187</v>
      </c>
      <c r="C72" s="30"/>
      <c r="D72" s="2"/>
      <c r="E72" s="30"/>
      <c r="F72" s="25">
        <v>44059.623200000002</v>
      </c>
      <c r="G72" s="26">
        <v>3.6299999999999999E-2</v>
      </c>
      <c r="H72" s="27"/>
      <c r="I72" s="28"/>
      <c r="J72" s="5"/>
    </row>
    <row r="73" spans="1:10" ht="12.95" customHeight="1">
      <c r="A73" s="5"/>
      <c r="B73" s="29" t="s">
        <v>191</v>
      </c>
      <c r="C73" s="15"/>
      <c r="D73" s="2"/>
      <c r="E73" s="15"/>
      <c r="F73" s="31">
        <v>29230.511500000001</v>
      </c>
      <c r="G73" s="26">
        <v>2.41E-2</v>
      </c>
      <c r="H73" s="27"/>
      <c r="I73" s="28"/>
      <c r="J73" s="5"/>
    </row>
    <row r="74" spans="1:10" ht="12.95" customHeight="1">
      <c r="A74" s="5"/>
      <c r="B74" s="32" t="s">
        <v>192</v>
      </c>
      <c r="C74" s="33"/>
      <c r="D74" s="33"/>
      <c r="E74" s="33"/>
      <c r="F74" s="34">
        <v>1212540.19</v>
      </c>
      <c r="G74" s="35">
        <v>1</v>
      </c>
      <c r="H74" s="36"/>
      <c r="I74" s="37"/>
      <c r="J74" s="5"/>
    </row>
    <row r="75" spans="1:10" ht="12.95" customHeight="1">
      <c r="A75" s="5"/>
      <c r="B75" s="7"/>
      <c r="C75" s="5"/>
      <c r="D75" s="5"/>
      <c r="E75" s="5"/>
      <c r="F75" s="5"/>
      <c r="G75" s="5"/>
      <c r="H75" s="5"/>
      <c r="I75" s="5"/>
      <c r="J75" s="5"/>
    </row>
    <row r="76" spans="1:10" ht="12.95" customHeight="1">
      <c r="A76" s="5"/>
      <c r="B76" s="4" t="s">
        <v>193</v>
      </c>
      <c r="C76" s="5"/>
      <c r="D76" s="5"/>
      <c r="E76" s="5"/>
      <c r="F76" s="5"/>
      <c r="G76" s="5"/>
      <c r="H76" s="5"/>
      <c r="I76" s="5"/>
      <c r="J76" s="5"/>
    </row>
    <row r="77" spans="1:10" ht="12.95" customHeight="1">
      <c r="A77" s="5"/>
      <c r="B77" s="4" t="s">
        <v>194</v>
      </c>
      <c r="C77" s="5"/>
      <c r="D77" s="5"/>
      <c r="E77" s="5"/>
      <c r="F77" s="5"/>
      <c r="G77" s="5"/>
      <c r="H77" s="5"/>
      <c r="I77" s="5"/>
      <c r="J77" s="5"/>
    </row>
    <row r="78" spans="1:10" ht="26.1" customHeight="1">
      <c r="A78" s="5"/>
      <c r="B78" s="76" t="s">
        <v>195</v>
      </c>
      <c r="C78" s="76"/>
      <c r="D78" s="76"/>
      <c r="E78" s="76"/>
      <c r="F78" s="76"/>
      <c r="G78" s="76"/>
      <c r="H78" s="76"/>
      <c r="I78" s="76"/>
      <c r="J78" s="5"/>
    </row>
    <row r="79" spans="1:10" ht="12.95" customHeight="1">
      <c r="A79" s="5"/>
      <c r="B79" s="76" t="s">
        <v>196</v>
      </c>
      <c r="C79" s="76"/>
      <c r="D79" s="76"/>
      <c r="E79" s="76"/>
      <c r="F79" s="76"/>
      <c r="G79" s="76"/>
      <c r="H79" s="76"/>
      <c r="I79" s="76"/>
      <c r="J79" s="5"/>
    </row>
    <row r="80" spans="1:10" ht="12.95" customHeight="1">
      <c r="A80" s="5"/>
      <c r="B80" s="76"/>
      <c r="C80" s="76"/>
      <c r="D80" s="76"/>
      <c r="E80" s="76"/>
      <c r="F80" s="76"/>
      <c r="G80" s="76"/>
      <c r="H80" s="76"/>
      <c r="I80" s="76"/>
      <c r="J80" s="5"/>
    </row>
    <row r="81" spans="1:10" ht="12.95" customHeight="1">
      <c r="A81" s="5"/>
      <c r="B81" s="76"/>
      <c r="C81" s="76"/>
      <c r="D81" s="76"/>
      <c r="E81" s="76"/>
      <c r="F81" s="76"/>
      <c r="G81" s="76"/>
      <c r="H81" s="76"/>
      <c r="I81" s="76"/>
      <c r="J81" s="5"/>
    </row>
    <row r="82" spans="1:10" ht="12.95" customHeight="1">
      <c r="A82" s="5"/>
      <c r="B82" s="76"/>
      <c r="C82" s="76"/>
      <c r="D82" s="76"/>
      <c r="E82" s="76"/>
      <c r="F82" s="76"/>
      <c r="G82" s="76"/>
      <c r="H82" s="76"/>
      <c r="I82" s="76"/>
      <c r="J82" s="5"/>
    </row>
    <row r="83" spans="1:10" ht="12.95" customHeight="1">
      <c r="A83" s="5"/>
      <c r="B83" s="76"/>
      <c r="C83" s="76"/>
      <c r="D83" s="76"/>
      <c r="E83" s="76"/>
      <c r="F83" s="76"/>
      <c r="G83" s="76"/>
      <c r="H83" s="76"/>
      <c r="I83" s="76"/>
      <c r="J83" s="5"/>
    </row>
    <row r="84" spans="1:10" ht="12.95" customHeight="1">
      <c r="A84" s="5"/>
      <c r="B84" s="5"/>
      <c r="C84" s="77" t="s">
        <v>1802</v>
      </c>
      <c r="D84" s="77"/>
      <c r="E84" s="77"/>
      <c r="F84" s="77"/>
      <c r="G84" s="5"/>
      <c r="H84" s="5"/>
      <c r="I84" s="5"/>
      <c r="J84" s="5"/>
    </row>
    <row r="85" spans="1:10" ht="12.95" customHeight="1">
      <c r="A85" s="5"/>
      <c r="B85" s="38" t="s">
        <v>200</v>
      </c>
      <c r="C85" s="77" t="s">
        <v>201</v>
      </c>
      <c r="D85" s="77"/>
      <c r="E85" s="77"/>
      <c r="F85" s="77"/>
      <c r="G85" s="5"/>
      <c r="H85" s="5"/>
      <c r="I85" s="5"/>
      <c r="J85" s="5"/>
    </row>
    <row r="86" spans="1:10" ht="135" customHeight="1">
      <c r="A86" s="5"/>
      <c r="B86" s="39"/>
      <c r="C86" s="78"/>
      <c r="D86" s="78"/>
      <c r="E86" s="5"/>
      <c r="F86" s="5"/>
      <c r="G86" s="5"/>
      <c r="H86" s="5"/>
      <c r="I86" s="5"/>
      <c r="J86" s="5"/>
    </row>
  </sheetData>
  <mergeCells count="9">
    <mergeCell ref="B83:I83"/>
    <mergeCell ref="C84:F84"/>
    <mergeCell ref="C85:F85"/>
    <mergeCell ref="C86:D86"/>
    <mergeCell ref="B78:I78"/>
    <mergeCell ref="B79:I79"/>
    <mergeCell ref="B80:I80"/>
    <mergeCell ref="B81:I81"/>
    <mergeCell ref="B82:I82"/>
  </mergeCells>
  <hyperlinks>
    <hyperlink ref="A1" location="AxisFlexiCapFund" display="AXISMLF" xr:uid="{00000000-0004-0000-3000-000000000000}"/>
    <hyperlink ref="B1" location="AxisFlexiCapFund" display="Axis Flexi Cap Fund" xr:uid="{00000000-0004-0000-30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outlinePr summaryBelow="0"/>
  </sheetPr>
  <dimension ref="A1:J38"/>
  <sheetViews>
    <sheetView topLeftCell="A30" workbookViewId="0">
      <selection activeCell="B32" sqref="B32:I33"/>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9</v>
      </c>
      <c r="B1" s="4" t="s">
        <v>10</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1800</v>
      </c>
      <c r="C5" s="15"/>
      <c r="D5" s="15"/>
      <c r="E5" s="15"/>
      <c r="F5" s="15"/>
      <c r="G5" s="15"/>
      <c r="H5" s="16"/>
      <c r="I5" s="17"/>
      <c r="J5" s="5"/>
    </row>
    <row r="6" spans="1:10" ht="12.95" customHeight="1">
      <c r="A6" s="5"/>
      <c r="B6" s="14" t="s">
        <v>1803</v>
      </c>
      <c r="C6" s="15"/>
      <c r="D6" s="15"/>
      <c r="E6" s="15"/>
      <c r="F6" s="5"/>
      <c r="G6" s="16"/>
      <c r="H6" s="16"/>
      <c r="I6" s="17"/>
      <c r="J6" s="5"/>
    </row>
    <row r="7" spans="1:10" ht="12.95" customHeight="1">
      <c r="A7" s="18" t="s">
        <v>1804</v>
      </c>
      <c r="B7" s="19" t="s">
        <v>1805</v>
      </c>
      <c r="C7" s="15" t="s">
        <v>1806</v>
      </c>
      <c r="D7" s="15"/>
      <c r="E7" s="20">
        <v>473653</v>
      </c>
      <c r="F7" s="21">
        <v>1165.5179000000001</v>
      </c>
      <c r="G7" s="22">
        <v>8.4699999999999998E-2</v>
      </c>
      <c r="H7" s="40"/>
      <c r="I7" s="24"/>
      <c r="J7" s="5"/>
    </row>
    <row r="8" spans="1:10" ht="12.95" customHeight="1">
      <c r="A8" s="5"/>
      <c r="B8" s="14" t="s">
        <v>184</v>
      </c>
      <c r="C8" s="15"/>
      <c r="D8" s="15"/>
      <c r="E8" s="15"/>
      <c r="F8" s="25">
        <v>1165.5179000000001</v>
      </c>
      <c r="G8" s="26">
        <v>8.4699999999999998E-2</v>
      </c>
      <c r="H8" s="27"/>
      <c r="I8" s="28"/>
      <c r="J8" s="5"/>
    </row>
    <row r="9" spans="1:10" ht="12.95" customHeight="1">
      <c r="A9" s="5"/>
      <c r="B9" s="14" t="s">
        <v>1807</v>
      </c>
      <c r="C9" s="15"/>
      <c r="D9" s="15"/>
      <c r="E9" s="15"/>
      <c r="F9" s="5"/>
      <c r="G9" s="16"/>
      <c r="H9" s="16"/>
      <c r="I9" s="17"/>
      <c r="J9" s="5"/>
    </row>
    <row r="10" spans="1:10" ht="12.95" customHeight="1">
      <c r="A10" s="18" t="s">
        <v>1808</v>
      </c>
      <c r="B10" s="19" t="s">
        <v>1809</v>
      </c>
      <c r="C10" s="15" t="s">
        <v>1810</v>
      </c>
      <c r="D10" s="15"/>
      <c r="E10" s="20">
        <v>19772908.377</v>
      </c>
      <c r="F10" s="21">
        <v>2372.2941999999998</v>
      </c>
      <c r="G10" s="22">
        <v>0.1724</v>
      </c>
      <c r="H10" s="40"/>
      <c r="I10" s="24"/>
      <c r="J10" s="5"/>
    </row>
    <row r="11" spans="1:10" ht="12.95" customHeight="1">
      <c r="A11" s="18" t="s">
        <v>1811</v>
      </c>
      <c r="B11" s="19" t="s">
        <v>5207</v>
      </c>
      <c r="C11" s="15" t="s">
        <v>1812</v>
      </c>
      <c r="D11" s="15"/>
      <c r="E11" s="20">
        <v>5278038.16</v>
      </c>
      <c r="F11" s="21">
        <v>2351.5349000000001</v>
      </c>
      <c r="G11" s="22">
        <v>0.1709</v>
      </c>
      <c r="H11" s="40"/>
      <c r="I11" s="24"/>
      <c r="J11" s="5"/>
    </row>
    <row r="12" spans="1:10" ht="12.95" customHeight="1">
      <c r="A12" s="18" t="s">
        <v>1813</v>
      </c>
      <c r="B12" s="19" t="s">
        <v>1814</v>
      </c>
      <c r="C12" s="15" t="s">
        <v>1815</v>
      </c>
      <c r="D12" s="15"/>
      <c r="E12" s="20">
        <v>187731.62</v>
      </c>
      <c r="F12" s="21">
        <v>2269.6329999999998</v>
      </c>
      <c r="G12" s="22">
        <v>0.16489999999999999</v>
      </c>
      <c r="H12" s="40"/>
      <c r="I12" s="24"/>
      <c r="J12" s="5"/>
    </row>
    <row r="13" spans="1:10" ht="12.95" customHeight="1">
      <c r="A13" s="18" t="s">
        <v>1816</v>
      </c>
      <c r="B13" s="19" t="s">
        <v>1817</v>
      </c>
      <c r="C13" s="15" t="s">
        <v>1818</v>
      </c>
      <c r="D13" s="15"/>
      <c r="E13" s="20">
        <v>9275784.4639999997</v>
      </c>
      <c r="F13" s="21">
        <v>2241.7159000000001</v>
      </c>
      <c r="G13" s="22">
        <v>0.16289999999999999</v>
      </c>
      <c r="H13" s="40"/>
      <c r="I13" s="24"/>
      <c r="J13" s="5"/>
    </row>
    <row r="14" spans="1:10" ht="12.95" customHeight="1">
      <c r="A14" s="18" t="s">
        <v>1819</v>
      </c>
      <c r="B14" s="19" t="s">
        <v>1820</v>
      </c>
      <c r="C14" s="15" t="s">
        <v>1821</v>
      </c>
      <c r="D14" s="15"/>
      <c r="E14" s="20">
        <v>2959077.2050000001</v>
      </c>
      <c r="F14" s="21">
        <v>1882.2393999999999</v>
      </c>
      <c r="G14" s="22">
        <v>0.1368</v>
      </c>
      <c r="H14" s="40"/>
      <c r="I14" s="24"/>
      <c r="J14" s="5"/>
    </row>
    <row r="15" spans="1:10" ht="12.95" customHeight="1">
      <c r="A15" s="18" t="s">
        <v>1822</v>
      </c>
      <c r="B15" s="19" t="s">
        <v>1823</v>
      </c>
      <c r="C15" s="15" t="s">
        <v>1824</v>
      </c>
      <c r="D15" s="15"/>
      <c r="E15" s="20">
        <v>6175223.6619999995</v>
      </c>
      <c r="F15" s="21">
        <v>665.5471</v>
      </c>
      <c r="G15" s="22">
        <v>4.8399999999999999E-2</v>
      </c>
      <c r="H15" s="40"/>
      <c r="I15" s="24"/>
      <c r="J15" s="5"/>
    </row>
    <row r="16" spans="1:10" ht="12.95" customHeight="1">
      <c r="A16" s="18" t="s">
        <v>1825</v>
      </c>
      <c r="B16" s="19" t="s">
        <v>1826</v>
      </c>
      <c r="C16" s="15" t="s">
        <v>1827</v>
      </c>
      <c r="D16" s="15"/>
      <c r="E16" s="20">
        <v>1137617.071</v>
      </c>
      <c r="F16" s="21">
        <v>335.47300000000001</v>
      </c>
      <c r="G16" s="22">
        <v>2.4400000000000002E-2</v>
      </c>
      <c r="H16" s="40"/>
      <c r="I16" s="24"/>
      <c r="J16" s="5"/>
    </row>
    <row r="17" spans="1:10" ht="12.95" customHeight="1">
      <c r="A17" s="18" t="s">
        <v>1828</v>
      </c>
      <c r="B17" s="19" t="s">
        <v>1829</v>
      </c>
      <c r="C17" s="15" t="s">
        <v>1830</v>
      </c>
      <c r="D17" s="15"/>
      <c r="E17" s="20">
        <v>1663422.834</v>
      </c>
      <c r="F17" s="21">
        <v>202.14080000000001</v>
      </c>
      <c r="G17" s="22">
        <v>1.47E-2</v>
      </c>
      <c r="H17" s="40"/>
      <c r="I17" s="24"/>
      <c r="J17" s="5"/>
    </row>
    <row r="18" spans="1:10" ht="12.95" customHeight="1">
      <c r="A18" s="18" t="s">
        <v>1831</v>
      </c>
      <c r="B18" s="19" t="s">
        <v>1832</v>
      </c>
      <c r="C18" s="15" t="s">
        <v>1833</v>
      </c>
      <c r="D18" s="15"/>
      <c r="E18" s="20">
        <v>14424.967000000001</v>
      </c>
      <c r="F18" s="21">
        <v>201.3177</v>
      </c>
      <c r="G18" s="22">
        <v>1.46E-2</v>
      </c>
      <c r="H18" s="40"/>
      <c r="I18" s="24"/>
      <c r="J18" s="5"/>
    </row>
    <row r="19" spans="1:10" ht="12.95" customHeight="1">
      <c r="A19" s="5"/>
      <c r="B19" s="14" t="s">
        <v>184</v>
      </c>
      <c r="C19" s="15"/>
      <c r="D19" s="15"/>
      <c r="E19" s="15"/>
      <c r="F19" s="25">
        <v>12521.896199999999</v>
      </c>
      <c r="G19" s="26">
        <v>0.90990000000000004</v>
      </c>
      <c r="H19" s="27"/>
      <c r="I19" s="28"/>
      <c r="J19" s="5"/>
    </row>
    <row r="20" spans="1:10" ht="12.95" customHeight="1">
      <c r="A20" s="5"/>
      <c r="B20" s="29" t="s">
        <v>187</v>
      </c>
      <c r="C20" s="30"/>
      <c r="D20" s="2"/>
      <c r="E20" s="30"/>
      <c r="F20" s="25">
        <v>13687.4141</v>
      </c>
      <c r="G20" s="26">
        <v>0.99460000000000004</v>
      </c>
      <c r="H20" s="27"/>
      <c r="I20" s="28"/>
      <c r="J20" s="5"/>
    </row>
    <row r="21" spans="1:10" ht="12.95" customHeight="1">
      <c r="A21" s="5"/>
      <c r="B21" s="14" t="s">
        <v>188</v>
      </c>
      <c r="C21" s="15"/>
      <c r="D21" s="15"/>
      <c r="E21" s="15"/>
      <c r="F21" s="15"/>
      <c r="G21" s="15"/>
      <c r="H21" s="16"/>
      <c r="I21" s="17"/>
      <c r="J21" s="5"/>
    </row>
    <row r="22" spans="1:10" ht="12.95" customHeight="1">
      <c r="A22" s="18" t="s">
        <v>189</v>
      </c>
      <c r="B22" s="19" t="s">
        <v>190</v>
      </c>
      <c r="C22" s="15"/>
      <c r="D22" s="15"/>
      <c r="E22" s="20"/>
      <c r="F22" s="21">
        <v>79.991200000000006</v>
      </c>
      <c r="G22" s="22">
        <v>5.7999999999999996E-3</v>
      </c>
      <c r="H22" s="23">
        <v>6.5639443706417638E-2</v>
      </c>
      <c r="I22" s="24"/>
      <c r="J22" s="5"/>
    </row>
    <row r="23" spans="1:10" ht="12.95" customHeight="1">
      <c r="A23" s="5"/>
      <c r="B23" s="14" t="s">
        <v>184</v>
      </c>
      <c r="C23" s="15"/>
      <c r="D23" s="15"/>
      <c r="E23" s="15"/>
      <c r="F23" s="25">
        <v>79.991200000000006</v>
      </c>
      <c r="G23" s="26">
        <v>5.7999999999999996E-3</v>
      </c>
      <c r="H23" s="27"/>
      <c r="I23" s="28"/>
      <c r="J23" s="5"/>
    </row>
    <row r="24" spans="1:10" ht="12.95" customHeight="1">
      <c r="A24" s="5"/>
      <c r="B24" s="29" t="s">
        <v>187</v>
      </c>
      <c r="C24" s="30"/>
      <c r="D24" s="2"/>
      <c r="E24" s="30"/>
      <c r="F24" s="25">
        <v>79.991200000000006</v>
      </c>
      <c r="G24" s="26">
        <v>5.7999999999999996E-3</v>
      </c>
      <c r="H24" s="27"/>
      <c r="I24" s="28"/>
      <c r="J24" s="5"/>
    </row>
    <row r="25" spans="1:10" ht="12.95" customHeight="1">
      <c r="A25" s="5"/>
      <c r="B25" s="29" t="s">
        <v>191</v>
      </c>
      <c r="C25" s="15"/>
      <c r="D25" s="2"/>
      <c r="E25" s="15"/>
      <c r="F25" s="31">
        <v>-5.0753000000000004</v>
      </c>
      <c r="G25" s="26">
        <v>-4.0000000000000002E-4</v>
      </c>
      <c r="H25" s="27"/>
      <c r="I25" s="28"/>
      <c r="J25" s="5"/>
    </row>
    <row r="26" spans="1:10" ht="12.95" customHeight="1">
      <c r="A26" s="5"/>
      <c r="B26" s="32" t="s">
        <v>192</v>
      </c>
      <c r="C26" s="33"/>
      <c r="D26" s="33"/>
      <c r="E26" s="33"/>
      <c r="F26" s="34">
        <v>13762.33</v>
      </c>
      <c r="G26" s="35">
        <v>1</v>
      </c>
      <c r="H26" s="36"/>
      <c r="I26" s="37"/>
      <c r="J26" s="5"/>
    </row>
    <row r="27" spans="1:10" ht="12.95" customHeight="1">
      <c r="A27" s="5"/>
      <c r="B27" s="7"/>
      <c r="C27" s="5"/>
      <c r="D27" s="5"/>
      <c r="E27" s="5"/>
      <c r="F27" s="5"/>
      <c r="G27" s="5"/>
      <c r="H27" s="5"/>
      <c r="I27" s="5"/>
      <c r="J27" s="5"/>
    </row>
    <row r="28" spans="1:10" ht="12.95" customHeight="1">
      <c r="A28" s="5"/>
      <c r="B28" s="4" t="s">
        <v>193</v>
      </c>
      <c r="C28" s="5"/>
      <c r="D28" s="5"/>
      <c r="E28" s="5"/>
      <c r="F28" s="5"/>
      <c r="G28" s="5"/>
      <c r="H28" s="5"/>
      <c r="I28" s="5"/>
      <c r="J28" s="5"/>
    </row>
    <row r="29" spans="1:10" ht="12.95" customHeight="1">
      <c r="A29" s="5"/>
      <c r="B29" s="4" t="s">
        <v>194</v>
      </c>
      <c r="C29" s="5"/>
      <c r="D29" s="5"/>
      <c r="E29" s="5"/>
      <c r="F29" s="5"/>
      <c r="G29" s="5"/>
      <c r="H29" s="5"/>
      <c r="I29" s="5"/>
      <c r="J29" s="5"/>
    </row>
    <row r="30" spans="1:10" ht="26.1" customHeight="1">
      <c r="A30" s="5"/>
      <c r="B30" s="76" t="s">
        <v>195</v>
      </c>
      <c r="C30" s="76"/>
      <c r="D30" s="76"/>
      <c r="E30" s="76"/>
      <c r="F30" s="76"/>
      <c r="G30" s="76"/>
      <c r="H30" s="76"/>
      <c r="I30" s="76"/>
      <c r="J30" s="5"/>
    </row>
    <row r="31" spans="1:10" ht="12.95" customHeight="1">
      <c r="A31" s="5"/>
      <c r="B31" s="76" t="s">
        <v>196</v>
      </c>
      <c r="C31" s="76"/>
      <c r="D31" s="76"/>
      <c r="E31" s="76"/>
      <c r="F31" s="76"/>
      <c r="G31" s="76"/>
      <c r="H31" s="76"/>
      <c r="I31" s="76"/>
      <c r="J31" s="5"/>
    </row>
    <row r="32" spans="1:10" ht="12.95" customHeight="1">
      <c r="A32" s="5"/>
      <c r="B32" s="79" t="s">
        <v>197</v>
      </c>
      <c r="C32" s="79"/>
      <c r="D32" s="79"/>
      <c r="E32" s="79"/>
      <c r="F32" s="79"/>
      <c r="G32" s="79"/>
      <c r="H32" s="79"/>
      <c r="I32" s="79"/>
      <c r="J32" s="5"/>
    </row>
    <row r="33" spans="1:10" ht="12.95" customHeight="1">
      <c r="A33" s="5"/>
      <c r="B33" s="79" t="s">
        <v>198</v>
      </c>
      <c r="C33" s="79"/>
      <c r="D33" s="79"/>
      <c r="E33" s="79"/>
      <c r="F33" s="79"/>
      <c r="G33" s="79"/>
      <c r="H33" s="79"/>
      <c r="I33" s="79"/>
      <c r="J33" s="5"/>
    </row>
    <row r="34" spans="1:10" ht="12.95" customHeight="1">
      <c r="A34" s="5"/>
      <c r="B34" s="76"/>
      <c r="C34" s="76"/>
      <c r="D34" s="76"/>
      <c r="E34" s="76"/>
      <c r="F34" s="76"/>
      <c r="G34" s="76"/>
      <c r="H34" s="76"/>
      <c r="I34" s="76"/>
      <c r="J34" s="5"/>
    </row>
    <row r="35" spans="1:10" ht="12.95" customHeight="1">
      <c r="A35" s="5"/>
      <c r="B35" s="76"/>
      <c r="C35" s="76"/>
      <c r="D35" s="76"/>
      <c r="E35" s="76"/>
      <c r="F35" s="76"/>
      <c r="G35" s="76"/>
      <c r="H35" s="76"/>
      <c r="I35" s="76"/>
      <c r="J35" s="5"/>
    </row>
    <row r="36" spans="1:10" ht="12.95" customHeight="1">
      <c r="A36" s="5"/>
      <c r="B36" s="5"/>
      <c r="C36" s="77" t="s">
        <v>1834</v>
      </c>
      <c r="D36" s="77"/>
      <c r="E36" s="77"/>
      <c r="F36" s="77"/>
      <c r="G36" s="5"/>
      <c r="H36" s="5"/>
      <c r="I36" s="5"/>
      <c r="J36" s="5"/>
    </row>
    <row r="37" spans="1:10" ht="12.95" customHeight="1">
      <c r="A37" s="5"/>
      <c r="B37" s="38" t="s">
        <v>200</v>
      </c>
      <c r="C37" s="77" t="s">
        <v>201</v>
      </c>
      <c r="D37" s="77"/>
      <c r="E37" s="77"/>
      <c r="F37" s="77"/>
      <c r="G37" s="5"/>
      <c r="H37" s="5"/>
      <c r="I37" s="5"/>
      <c r="J37" s="5"/>
    </row>
    <row r="38" spans="1:10" ht="135" customHeight="1">
      <c r="A38" s="5"/>
      <c r="B38" s="39"/>
      <c r="C38" s="78"/>
      <c r="D38" s="78"/>
      <c r="E38" s="5"/>
      <c r="F38" s="5"/>
      <c r="G38" s="5"/>
      <c r="H38" s="5"/>
      <c r="I38" s="5"/>
      <c r="J38" s="5"/>
    </row>
  </sheetData>
  <mergeCells count="9">
    <mergeCell ref="B35:I35"/>
    <mergeCell ref="C36:F36"/>
    <mergeCell ref="C37:F37"/>
    <mergeCell ref="C38:D38"/>
    <mergeCell ref="B30:I30"/>
    <mergeCell ref="B31:I31"/>
    <mergeCell ref="B32:I32"/>
    <mergeCell ref="B33:I33"/>
    <mergeCell ref="B34:I34"/>
  </mergeCells>
  <hyperlinks>
    <hyperlink ref="A1" location="AxisAllSeasonsDebtFundofFunds" display="AXISASD" xr:uid="{00000000-0004-0000-0400-000000000000}"/>
    <hyperlink ref="B1" location="AxisAllSeasonsDebtFundofFunds" display="Axis All Seasons Debt Fund of Funds" xr:uid="{00000000-0004-0000-04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0">
    <outlinePr summaryBelow="0"/>
  </sheetPr>
  <dimension ref="A1:J172"/>
  <sheetViews>
    <sheetView workbookViewId="0">
      <selection activeCell="F5" sqref="F5"/>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100</v>
      </c>
      <c r="B1" s="4" t="s">
        <v>101</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202</v>
      </c>
      <c r="E4" s="11" t="s">
        <v>169</v>
      </c>
      <c r="F4" s="11" t="s">
        <v>170</v>
      </c>
      <c r="G4" s="11" t="s">
        <v>171</v>
      </c>
      <c r="H4" s="11" t="s">
        <v>172</v>
      </c>
      <c r="I4" s="12" t="s">
        <v>173</v>
      </c>
      <c r="J4" s="13" t="s">
        <v>174</v>
      </c>
    </row>
    <row r="5" spans="1:10" ht="12.95" customHeight="1">
      <c r="A5" s="5"/>
      <c r="B5" s="14" t="s">
        <v>1872</v>
      </c>
      <c r="C5" s="15"/>
      <c r="D5" s="15"/>
      <c r="E5" s="15"/>
      <c r="F5" s="15"/>
      <c r="G5" s="15"/>
      <c r="H5" s="16"/>
      <c r="I5" s="17"/>
      <c r="J5" s="5"/>
    </row>
    <row r="6" spans="1:10" ht="12.95" customHeight="1">
      <c r="A6" s="5"/>
      <c r="B6" s="14" t="s">
        <v>1885</v>
      </c>
      <c r="C6" s="15"/>
      <c r="D6" s="15"/>
      <c r="E6" s="15"/>
      <c r="F6" s="5"/>
      <c r="G6" s="16"/>
      <c r="H6" s="16"/>
      <c r="I6" s="17"/>
      <c r="J6" s="5"/>
    </row>
    <row r="7" spans="1:10" ht="12.95" customHeight="1">
      <c r="A7" s="18" t="s">
        <v>4065</v>
      </c>
      <c r="B7" s="19" t="s">
        <v>4066</v>
      </c>
      <c r="C7" s="15"/>
      <c r="D7" s="15"/>
      <c r="E7" s="41"/>
      <c r="F7" s="21">
        <v>0.23</v>
      </c>
      <c r="G7" s="40" t="s">
        <v>1798</v>
      </c>
      <c r="H7" s="40"/>
      <c r="I7" s="24"/>
      <c r="J7" s="5"/>
    </row>
    <row r="8" spans="1:10" ht="12.95" customHeight="1">
      <c r="A8" s="18" t="s">
        <v>4067</v>
      </c>
      <c r="B8" s="19" t="s">
        <v>4068</v>
      </c>
      <c r="C8" s="15"/>
      <c r="D8" s="15"/>
      <c r="E8" s="41"/>
      <c r="F8" s="21">
        <v>-0.88500000000000001</v>
      </c>
      <c r="G8" s="40" t="s">
        <v>1798</v>
      </c>
      <c r="H8" s="40"/>
      <c r="I8" s="24"/>
      <c r="J8" s="5"/>
    </row>
    <row r="9" spans="1:10" ht="12.95" customHeight="1">
      <c r="A9" s="18" t="s">
        <v>4069</v>
      </c>
      <c r="B9" s="19" t="s">
        <v>4070</v>
      </c>
      <c r="C9" s="15"/>
      <c r="D9" s="15"/>
      <c r="E9" s="41"/>
      <c r="F9" s="21">
        <v>-1.395</v>
      </c>
      <c r="G9" s="40" t="s">
        <v>1798</v>
      </c>
      <c r="H9" s="40"/>
      <c r="I9" s="24"/>
      <c r="J9" s="5"/>
    </row>
    <row r="10" spans="1:10" ht="12.95" customHeight="1">
      <c r="A10" s="5"/>
      <c r="B10" s="14" t="s">
        <v>184</v>
      </c>
      <c r="C10" s="15"/>
      <c r="D10" s="15"/>
      <c r="E10" s="15"/>
      <c r="F10" s="25">
        <v>-2.0499999999999998</v>
      </c>
      <c r="G10" s="26" t="s">
        <v>1798</v>
      </c>
      <c r="H10" s="27"/>
      <c r="I10" s="28"/>
      <c r="J10" s="5"/>
    </row>
    <row r="11" spans="1:10" ht="12.95" customHeight="1">
      <c r="A11" s="5"/>
      <c r="B11" s="29" t="s">
        <v>187</v>
      </c>
      <c r="C11" s="30"/>
      <c r="D11" s="2"/>
      <c r="E11" s="30"/>
      <c r="F11" s="25">
        <v>-2.0499999999999998</v>
      </c>
      <c r="G11" s="26" t="s">
        <v>1798</v>
      </c>
      <c r="H11" s="27"/>
      <c r="I11" s="28"/>
      <c r="J11" s="5"/>
    </row>
    <row r="12" spans="1:10" ht="12.95" customHeight="1">
      <c r="A12" s="5"/>
      <c r="B12" s="14" t="s">
        <v>175</v>
      </c>
      <c r="C12" s="15"/>
      <c r="D12" s="15"/>
      <c r="E12" s="15"/>
      <c r="F12" s="15"/>
      <c r="G12" s="15"/>
      <c r="H12" s="16"/>
      <c r="I12" s="17"/>
      <c r="J12" s="5"/>
    </row>
    <row r="13" spans="1:10" ht="12.95" customHeight="1">
      <c r="A13" s="5"/>
      <c r="B13" s="14" t="s">
        <v>176</v>
      </c>
      <c r="C13" s="15"/>
      <c r="D13" s="15"/>
      <c r="E13" s="15"/>
      <c r="F13" s="5"/>
      <c r="G13" s="16"/>
      <c r="H13" s="16"/>
      <c r="I13" s="17"/>
      <c r="J13" s="5"/>
    </row>
    <row r="14" spans="1:10" ht="12.95" customHeight="1">
      <c r="A14" s="18" t="s">
        <v>4071</v>
      </c>
      <c r="B14" s="19" t="s">
        <v>4072</v>
      </c>
      <c r="C14" s="15" t="s">
        <v>4073</v>
      </c>
      <c r="D14" s="15" t="s">
        <v>180</v>
      </c>
      <c r="E14" s="20">
        <v>15000000</v>
      </c>
      <c r="F14" s="21">
        <v>15052.905000000001</v>
      </c>
      <c r="G14" s="22">
        <v>8.5000000000000006E-3</v>
      </c>
      <c r="H14" s="23">
        <v>6.6923999999999997E-2</v>
      </c>
      <c r="I14" s="24"/>
      <c r="J14" s="5"/>
    </row>
    <row r="15" spans="1:10" ht="12.95" customHeight="1">
      <c r="A15" s="18" t="s">
        <v>4074</v>
      </c>
      <c r="B15" s="19" t="s">
        <v>4075</v>
      </c>
      <c r="C15" s="15" t="s">
        <v>4076</v>
      </c>
      <c r="D15" s="15" t="s">
        <v>180</v>
      </c>
      <c r="E15" s="20">
        <v>14000000</v>
      </c>
      <c r="F15" s="21">
        <v>14061.124</v>
      </c>
      <c r="G15" s="22">
        <v>7.9000000000000008E-3</v>
      </c>
      <c r="H15" s="23">
        <v>6.7200999999999997E-2</v>
      </c>
      <c r="I15" s="24"/>
      <c r="J15" s="5"/>
    </row>
    <row r="16" spans="1:10" ht="12.95" customHeight="1">
      <c r="A16" s="18" t="s">
        <v>4077</v>
      </c>
      <c r="B16" s="19" t="s">
        <v>4078</v>
      </c>
      <c r="C16" s="15" t="s">
        <v>4079</v>
      </c>
      <c r="D16" s="15" t="s">
        <v>180</v>
      </c>
      <c r="E16" s="20">
        <v>10000000</v>
      </c>
      <c r="F16" s="21">
        <v>9996.82</v>
      </c>
      <c r="G16" s="22">
        <v>5.5999999999999999E-3</v>
      </c>
      <c r="H16" s="23">
        <v>6.5886E-2</v>
      </c>
      <c r="I16" s="24"/>
      <c r="J16" s="5"/>
    </row>
    <row r="17" spans="1:10" ht="12.95" customHeight="1">
      <c r="A17" s="18" t="s">
        <v>4080</v>
      </c>
      <c r="B17" s="19" t="s">
        <v>4081</v>
      </c>
      <c r="C17" s="15" t="s">
        <v>4082</v>
      </c>
      <c r="D17" s="15" t="s">
        <v>180</v>
      </c>
      <c r="E17" s="20">
        <v>10000000</v>
      </c>
      <c r="F17" s="21">
        <v>9981.61</v>
      </c>
      <c r="G17" s="22">
        <v>5.5999999999999999E-3</v>
      </c>
      <c r="H17" s="23">
        <v>6.6689999999999999E-2</v>
      </c>
      <c r="I17" s="24"/>
      <c r="J17" s="5"/>
    </row>
    <row r="18" spans="1:10" ht="12.95" customHeight="1">
      <c r="A18" s="18" t="s">
        <v>4083</v>
      </c>
      <c r="B18" s="19" t="s">
        <v>4084</v>
      </c>
      <c r="C18" s="15" t="s">
        <v>4085</v>
      </c>
      <c r="D18" s="15" t="s">
        <v>180</v>
      </c>
      <c r="E18" s="20">
        <v>9500000</v>
      </c>
      <c r="F18" s="21">
        <v>9544.1844999999994</v>
      </c>
      <c r="G18" s="22">
        <v>5.4000000000000003E-3</v>
      </c>
      <c r="H18" s="23">
        <v>6.7200999999999997E-2</v>
      </c>
      <c r="I18" s="24"/>
      <c r="J18" s="5"/>
    </row>
    <row r="19" spans="1:10" ht="12.95" customHeight="1">
      <c r="A19" s="18" t="s">
        <v>4086</v>
      </c>
      <c r="B19" s="19" t="s">
        <v>4087</v>
      </c>
      <c r="C19" s="15" t="s">
        <v>4088</v>
      </c>
      <c r="D19" s="15" t="s">
        <v>180</v>
      </c>
      <c r="E19" s="20">
        <v>5000000</v>
      </c>
      <c r="F19" s="21">
        <v>5075.7299999999996</v>
      </c>
      <c r="G19" s="22">
        <v>2.8999999999999998E-3</v>
      </c>
      <c r="H19" s="23">
        <v>6.8940000000000001E-2</v>
      </c>
      <c r="I19" s="24"/>
      <c r="J19" s="5"/>
    </row>
    <row r="20" spans="1:10" ht="12.95" customHeight="1">
      <c r="A20" s="18" t="s">
        <v>4089</v>
      </c>
      <c r="B20" s="19" t="s">
        <v>4090</v>
      </c>
      <c r="C20" s="15" t="s">
        <v>4091</v>
      </c>
      <c r="D20" s="15" t="s">
        <v>180</v>
      </c>
      <c r="E20" s="20">
        <v>4500000</v>
      </c>
      <c r="F20" s="21">
        <v>4520.1734999999999</v>
      </c>
      <c r="G20" s="22">
        <v>2.5000000000000001E-3</v>
      </c>
      <c r="H20" s="23">
        <v>6.6979999999999998E-2</v>
      </c>
      <c r="I20" s="24"/>
      <c r="J20" s="5"/>
    </row>
    <row r="21" spans="1:10" ht="12.95" customHeight="1">
      <c r="A21" s="18" t="s">
        <v>4092</v>
      </c>
      <c r="B21" s="19" t="s">
        <v>4093</v>
      </c>
      <c r="C21" s="15" t="s">
        <v>4094</v>
      </c>
      <c r="D21" s="15" t="s">
        <v>180</v>
      </c>
      <c r="E21" s="20">
        <v>3500000</v>
      </c>
      <c r="F21" s="21">
        <v>3506.5065</v>
      </c>
      <c r="G21" s="22">
        <v>2E-3</v>
      </c>
      <c r="H21" s="23">
        <v>6.6383999999999999E-2</v>
      </c>
      <c r="I21" s="24"/>
      <c r="J21" s="5"/>
    </row>
    <row r="22" spans="1:10" ht="12.95" customHeight="1">
      <c r="A22" s="18" t="s">
        <v>4095</v>
      </c>
      <c r="B22" s="19" t="s">
        <v>4096</v>
      </c>
      <c r="C22" s="15" t="s">
        <v>4097</v>
      </c>
      <c r="D22" s="15" t="s">
        <v>180</v>
      </c>
      <c r="E22" s="20">
        <v>2600000</v>
      </c>
      <c r="F22" s="21">
        <v>2600.9151999999999</v>
      </c>
      <c r="G22" s="22">
        <v>1.5E-3</v>
      </c>
      <c r="H22" s="23">
        <v>6.6420999999999994E-2</v>
      </c>
      <c r="I22" s="24"/>
      <c r="J22" s="5"/>
    </row>
    <row r="23" spans="1:10" ht="12.95" customHeight="1">
      <c r="A23" s="18" t="s">
        <v>4098</v>
      </c>
      <c r="B23" s="19" t="s">
        <v>4099</v>
      </c>
      <c r="C23" s="15" t="s">
        <v>4100</v>
      </c>
      <c r="D23" s="15" t="s">
        <v>180</v>
      </c>
      <c r="E23" s="20">
        <v>2500000</v>
      </c>
      <c r="F23" s="21">
        <v>2514.7575000000002</v>
      </c>
      <c r="G23" s="22">
        <v>1.4E-3</v>
      </c>
      <c r="H23" s="23">
        <v>6.7111000000000004E-2</v>
      </c>
      <c r="I23" s="24"/>
      <c r="J23" s="5"/>
    </row>
    <row r="24" spans="1:10" ht="12.95" customHeight="1">
      <c r="A24" s="18" t="s">
        <v>4101</v>
      </c>
      <c r="B24" s="19" t="s">
        <v>4102</v>
      </c>
      <c r="C24" s="15" t="s">
        <v>4103</v>
      </c>
      <c r="D24" s="15" t="s">
        <v>180</v>
      </c>
      <c r="E24" s="20">
        <v>2500000</v>
      </c>
      <c r="F24" s="21">
        <v>2511.0124999999998</v>
      </c>
      <c r="G24" s="22">
        <v>1.4E-3</v>
      </c>
      <c r="H24" s="23">
        <v>6.7456000000000002E-2</v>
      </c>
      <c r="I24" s="24"/>
      <c r="J24" s="5"/>
    </row>
    <row r="25" spans="1:10" ht="12.95" customHeight="1">
      <c r="A25" s="18" t="s">
        <v>4104</v>
      </c>
      <c r="B25" s="19" t="s">
        <v>4105</v>
      </c>
      <c r="C25" s="15" t="s">
        <v>4106</v>
      </c>
      <c r="D25" s="15" t="s">
        <v>180</v>
      </c>
      <c r="E25" s="20">
        <v>1500000</v>
      </c>
      <c r="F25" s="21">
        <v>1502.721</v>
      </c>
      <c r="G25" s="22">
        <v>8.0000000000000004E-4</v>
      </c>
      <c r="H25" s="23">
        <v>6.6700999999999996E-2</v>
      </c>
      <c r="I25" s="24"/>
      <c r="J25" s="5"/>
    </row>
    <row r="26" spans="1:10" ht="12.95" customHeight="1">
      <c r="A26" s="18" t="s">
        <v>4107</v>
      </c>
      <c r="B26" s="19" t="s">
        <v>4108</v>
      </c>
      <c r="C26" s="15" t="s">
        <v>4109</v>
      </c>
      <c r="D26" s="15" t="s">
        <v>180</v>
      </c>
      <c r="E26" s="20">
        <v>1500000</v>
      </c>
      <c r="F26" s="21">
        <v>1500.528</v>
      </c>
      <c r="G26" s="22">
        <v>8.0000000000000004E-4</v>
      </c>
      <c r="H26" s="23">
        <v>6.6420999999999994E-2</v>
      </c>
      <c r="I26" s="24"/>
      <c r="J26" s="5"/>
    </row>
    <row r="27" spans="1:10" ht="12.95" customHeight="1">
      <c r="A27" s="18" t="s">
        <v>4110</v>
      </c>
      <c r="B27" s="19" t="s">
        <v>4111</v>
      </c>
      <c r="C27" s="15" t="s">
        <v>4112</v>
      </c>
      <c r="D27" s="15" t="s">
        <v>180</v>
      </c>
      <c r="E27" s="20">
        <v>1480300</v>
      </c>
      <c r="F27" s="21">
        <v>1480.8063</v>
      </c>
      <c r="G27" s="22">
        <v>8.0000000000000004E-4</v>
      </c>
      <c r="H27" s="23">
        <v>6.6688999999999998E-2</v>
      </c>
      <c r="I27" s="24"/>
      <c r="J27" s="5"/>
    </row>
    <row r="28" spans="1:10" ht="12.95" customHeight="1">
      <c r="A28" s="18" t="s">
        <v>4113</v>
      </c>
      <c r="B28" s="19" t="s">
        <v>4114</v>
      </c>
      <c r="C28" s="15" t="s">
        <v>4115</v>
      </c>
      <c r="D28" s="15" t="s">
        <v>180</v>
      </c>
      <c r="E28" s="20">
        <v>1000000</v>
      </c>
      <c r="F28" s="21">
        <v>1011.522</v>
      </c>
      <c r="G28" s="22">
        <v>5.9999999999999995E-4</v>
      </c>
      <c r="H28" s="23">
        <v>6.9194000000000006E-2</v>
      </c>
      <c r="I28" s="24"/>
      <c r="J28" s="5"/>
    </row>
    <row r="29" spans="1:10" ht="12.95" customHeight="1">
      <c r="A29" s="18" t="s">
        <v>4116</v>
      </c>
      <c r="B29" s="19" t="s">
        <v>4117</v>
      </c>
      <c r="C29" s="15" t="s">
        <v>4118</v>
      </c>
      <c r="D29" s="15" t="s">
        <v>180</v>
      </c>
      <c r="E29" s="20">
        <v>1000000</v>
      </c>
      <c r="F29" s="21">
        <v>1010.7380000000001</v>
      </c>
      <c r="G29" s="22">
        <v>5.9999999999999995E-4</v>
      </c>
      <c r="H29" s="23">
        <v>6.8957000000000004E-2</v>
      </c>
      <c r="I29" s="24"/>
      <c r="J29" s="5"/>
    </row>
    <row r="30" spans="1:10" ht="12.95" customHeight="1">
      <c r="A30" s="18" t="s">
        <v>4119</v>
      </c>
      <c r="B30" s="19" t="s">
        <v>4120</v>
      </c>
      <c r="C30" s="15" t="s">
        <v>4121</v>
      </c>
      <c r="D30" s="15" t="s">
        <v>180</v>
      </c>
      <c r="E30" s="20">
        <v>600000</v>
      </c>
      <c r="F30" s="21">
        <v>608.1114</v>
      </c>
      <c r="G30" s="22">
        <v>2.9999999999999997E-4</v>
      </c>
      <c r="H30" s="23">
        <v>6.8846000000000004E-2</v>
      </c>
      <c r="I30" s="24"/>
      <c r="J30" s="5"/>
    </row>
    <row r="31" spans="1:10" ht="12.95" customHeight="1">
      <c r="A31" s="5"/>
      <c r="B31" s="14" t="s">
        <v>184</v>
      </c>
      <c r="C31" s="15"/>
      <c r="D31" s="15"/>
      <c r="E31" s="15"/>
      <c r="F31" s="25">
        <v>86480.165399999998</v>
      </c>
      <c r="G31" s="26">
        <v>4.87E-2</v>
      </c>
      <c r="H31" s="27"/>
      <c r="I31" s="28"/>
      <c r="J31" s="5"/>
    </row>
    <row r="32" spans="1:10" ht="12.95" customHeight="1">
      <c r="A32" s="5"/>
      <c r="B32" s="29" t="s">
        <v>185</v>
      </c>
      <c r="C32" s="2"/>
      <c r="D32" s="2"/>
      <c r="E32" s="2"/>
      <c r="F32" s="27" t="s">
        <v>186</v>
      </c>
      <c r="G32" s="27" t="s">
        <v>186</v>
      </c>
      <c r="H32" s="27"/>
      <c r="I32" s="28"/>
      <c r="J32" s="5"/>
    </row>
    <row r="33" spans="1:10" ht="12.95" customHeight="1">
      <c r="A33" s="5"/>
      <c r="B33" s="29" t="s">
        <v>184</v>
      </c>
      <c r="C33" s="2"/>
      <c r="D33" s="2"/>
      <c r="E33" s="2"/>
      <c r="F33" s="27" t="s">
        <v>186</v>
      </c>
      <c r="G33" s="27" t="s">
        <v>186</v>
      </c>
      <c r="H33" s="27"/>
      <c r="I33" s="28"/>
      <c r="J33" s="5"/>
    </row>
    <row r="34" spans="1:10" ht="12.95" customHeight="1">
      <c r="A34" s="5"/>
      <c r="B34" s="29" t="s">
        <v>187</v>
      </c>
      <c r="C34" s="30"/>
      <c r="D34" s="2"/>
      <c r="E34" s="30"/>
      <c r="F34" s="25">
        <v>86480.165399999998</v>
      </c>
      <c r="G34" s="26">
        <v>4.87E-2</v>
      </c>
      <c r="H34" s="27"/>
      <c r="I34" s="28"/>
      <c r="J34" s="5"/>
    </row>
    <row r="35" spans="1:10" ht="12.95" customHeight="1">
      <c r="A35" s="5"/>
      <c r="B35" s="14" t="s">
        <v>1880</v>
      </c>
      <c r="C35" s="15"/>
      <c r="D35" s="15"/>
      <c r="E35" s="15"/>
      <c r="F35" s="15"/>
      <c r="G35" s="15"/>
      <c r="H35" s="16"/>
      <c r="I35" s="17"/>
      <c r="J35" s="5"/>
    </row>
    <row r="36" spans="1:10" ht="12.95" customHeight="1">
      <c r="A36" s="5"/>
      <c r="B36" s="14" t="s">
        <v>2187</v>
      </c>
      <c r="C36" s="15"/>
      <c r="D36" s="15"/>
      <c r="E36" s="15"/>
      <c r="F36" s="5"/>
      <c r="G36" s="16"/>
      <c r="H36" s="16"/>
      <c r="I36" s="17"/>
      <c r="J36" s="5"/>
    </row>
    <row r="37" spans="1:10" ht="12.95" customHeight="1">
      <c r="A37" s="18" t="s">
        <v>4122</v>
      </c>
      <c r="B37" s="19" t="s">
        <v>4123</v>
      </c>
      <c r="C37" s="15" t="s">
        <v>4124</v>
      </c>
      <c r="D37" s="15" t="s">
        <v>2191</v>
      </c>
      <c r="E37" s="20">
        <v>15000</v>
      </c>
      <c r="F37" s="21">
        <v>69871.125</v>
      </c>
      <c r="G37" s="22">
        <v>3.9399999999999998E-2</v>
      </c>
      <c r="H37" s="23">
        <v>7.5899999999999995E-2</v>
      </c>
      <c r="I37" s="24"/>
      <c r="J37" s="5"/>
    </row>
    <row r="38" spans="1:10" ht="12.95" customHeight="1">
      <c r="A38" s="18" t="s">
        <v>4125</v>
      </c>
      <c r="B38" s="19" t="s">
        <v>4126</v>
      </c>
      <c r="C38" s="15" t="s">
        <v>4127</v>
      </c>
      <c r="D38" s="15" t="s">
        <v>2203</v>
      </c>
      <c r="E38" s="20">
        <v>12500</v>
      </c>
      <c r="F38" s="21">
        <v>59619.125</v>
      </c>
      <c r="G38" s="22">
        <v>3.3599999999999998E-2</v>
      </c>
      <c r="H38" s="23">
        <v>7.6684000000000002E-2</v>
      </c>
      <c r="I38" s="24"/>
      <c r="J38" s="5"/>
    </row>
    <row r="39" spans="1:10" ht="12.95" customHeight="1">
      <c r="A39" s="18" t="s">
        <v>4128</v>
      </c>
      <c r="B39" s="19" t="s">
        <v>4129</v>
      </c>
      <c r="C39" s="15" t="s">
        <v>4130</v>
      </c>
      <c r="D39" s="15" t="s">
        <v>2203</v>
      </c>
      <c r="E39" s="20">
        <v>10500</v>
      </c>
      <c r="F39" s="21">
        <v>49890.172500000001</v>
      </c>
      <c r="G39" s="22">
        <v>2.81E-2</v>
      </c>
      <c r="H39" s="23">
        <v>7.6375999999999999E-2</v>
      </c>
      <c r="I39" s="24"/>
      <c r="J39" s="5"/>
    </row>
    <row r="40" spans="1:10" ht="12.95" customHeight="1">
      <c r="A40" s="18" t="s">
        <v>4131</v>
      </c>
      <c r="B40" s="19" t="s">
        <v>4132</v>
      </c>
      <c r="C40" s="15" t="s">
        <v>4133</v>
      </c>
      <c r="D40" s="15" t="s">
        <v>2195</v>
      </c>
      <c r="E40" s="20">
        <v>8000</v>
      </c>
      <c r="F40" s="21">
        <v>37293.519999999997</v>
      </c>
      <c r="G40" s="22">
        <v>2.1000000000000001E-2</v>
      </c>
      <c r="H40" s="23">
        <v>7.5899999999999995E-2</v>
      </c>
      <c r="I40" s="24"/>
      <c r="J40" s="5"/>
    </row>
    <row r="41" spans="1:10" ht="12.95" customHeight="1">
      <c r="A41" s="18" t="s">
        <v>4134</v>
      </c>
      <c r="B41" s="19" t="s">
        <v>4135</v>
      </c>
      <c r="C41" s="15" t="s">
        <v>4136</v>
      </c>
      <c r="D41" s="15" t="s">
        <v>2191</v>
      </c>
      <c r="E41" s="20">
        <v>7000</v>
      </c>
      <c r="F41" s="21">
        <v>33413.485000000001</v>
      </c>
      <c r="G41" s="22">
        <v>1.8800000000000001E-2</v>
      </c>
      <c r="H41" s="23">
        <v>7.6684000000000002E-2</v>
      </c>
      <c r="I41" s="24"/>
      <c r="J41" s="5"/>
    </row>
    <row r="42" spans="1:10" ht="12.95" customHeight="1">
      <c r="A42" s="18" t="s">
        <v>4137</v>
      </c>
      <c r="B42" s="19" t="s">
        <v>4138</v>
      </c>
      <c r="C42" s="15" t="s">
        <v>4139</v>
      </c>
      <c r="D42" s="15" t="s">
        <v>2191</v>
      </c>
      <c r="E42" s="20">
        <v>7000</v>
      </c>
      <c r="F42" s="21">
        <v>32912.949999999997</v>
      </c>
      <c r="G42" s="22">
        <v>1.8499999999999999E-2</v>
      </c>
      <c r="H42" s="23">
        <v>7.7149999999999996E-2</v>
      </c>
      <c r="I42" s="24"/>
      <c r="J42" s="5"/>
    </row>
    <row r="43" spans="1:10" ht="12.95" customHeight="1">
      <c r="A43" s="18" t="s">
        <v>4140</v>
      </c>
      <c r="B43" s="19" t="s">
        <v>4141</v>
      </c>
      <c r="C43" s="15" t="s">
        <v>4142</v>
      </c>
      <c r="D43" s="15" t="s">
        <v>2191</v>
      </c>
      <c r="E43" s="20">
        <v>7000</v>
      </c>
      <c r="F43" s="21">
        <v>32878.93</v>
      </c>
      <c r="G43" s="22">
        <v>1.8499999999999999E-2</v>
      </c>
      <c r="H43" s="23">
        <v>7.6950000000000005E-2</v>
      </c>
      <c r="I43" s="24"/>
      <c r="J43" s="5"/>
    </row>
    <row r="44" spans="1:10" ht="12.95" customHeight="1">
      <c r="A44" s="18" t="s">
        <v>4143</v>
      </c>
      <c r="B44" s="19" t="s">
        <v>4144</v>
      </c>
      <c r="C44" s="15" t="s">
        <v>4145</v>
      </c>
      <c r="D44" s="15" t="s">
        <v>2191</v>
      </c>
      <c r="E44" s="20">
        <v>7000</v>
      </c>
      <c r="F44" s="21">
        <v>32577.16</v>
      </c>
      <c r="G44" s="22">
        <v>1.84E-2</v>
      </c>
      <c r="H44" s="23">
        <v>7.6899999999999996E-2</v>
      </c>
      <c r="I44" s="24"/>
      <c r="J44" s="5"/>
    </row>
    <row r="45" spans="1:10" ht="12.95" customHeight="1">
      <c r="A45" s="18" t="s">
        <v>4146</v>
      </c>
      <c r="B45" s="19" t="s">
        <v>4147</v>
      </c>
      <c r="C45" s="15" t="s">
        <v>4148</v>
      </c>
      <c r="D45" s="15" t="s">
        <v>2191</v>
      </c>
      <c r="E45" s="20">
        <v>6000</v>
      </c>
      <c r="F45" s="21">
        <v>29854.29</v>
      </c>
      <c r="G45" s="22">
        <v>1.6799999999999999E-2</v>
      </c>
      <c r="H45" s="23">
        <v>7.1258000000000002E-2</v>
      </c>
      <c r="I45" s="24"/>
      <c r="J45" s="5"/>
    </row>
    <row r="46" spans="1:10" ht="12.95" customHeight="1">
      <c r="A46" s="18" t="s">
        <v>4149</v>
      </c>
      <c r="B46" s="19" t="s">
        <v>4150</v>
      </c>
      <c r="C46" s="15" t="s">
        <v>4151</v>
      </c>
      <c r="D46" s="15" t="s">
        <v>2195</v>
      </c>
      <c r="E46" s="20">
        <v>6000</v>
      </c>
      <c r="F46" s="21">
        <v>29325.78</v>
      </c>
      <c r="G46" s="22">
        <v>1.6500000000000001E-2</v>
      </c>
      <c r="H46" s="23">
        <v>7.5600000000000001E-2</v>
      </c>
      <c r="I46" s="24"/>
      <c r="J46" s="5"/>
    </row>
    <row r="47" spans="1:10" ht="12.95" customHeight="1">
      <c r="A47" s="18" t="s">
        <v>3182</v>
      </c>
      <c r="B47" s="19" t="s">
        <v>3183</v>
      </c>
      <c r="C47" s="15" t="s">
        <v>3184</v>
      </c>
      <c r="D47" s="15" t="s">
        <v>2203</v>
      </c>
      <c r="E47" s="20">
        <v>6000</v>
      </c>
      <c r="F47" s="21">
        <v>28361.52</v>
      </c>
      <c r="G47" s="22">
        <v>1.6E-2</v>
      </c>
      <c r="H47" s="23">
        <v>7.6399999999999996E-2</v>
      </c>
      <c r="I47" s="24"/>
      <c r="J47" s="5"/>
    </row>
    <row r="48" spans="1:10" ht="12.95" customHeight="1">
      <c r="A48" s="18" t="s">
        <v>4152</v>
      </c>
      <c r="B48" s="19" t="s">
        <v>4153</v>
      </c>
      <c r="C48" s="15" t="s">
        <v>4154</v>
      </c>
      <c r="D48" s="15" t="s">
        <v>2191</v>
      </c>
      <c r="E48" s="20">
        <v>6000</v>
      </c>
      <c r="F48" s="21">
        <v>27872.82</v>
      </c>
      <c r="G48" s="22">
        <v>1.5699999999999999E-2</v>
      </c>
      <c r="H48" s="23">
        <v>7.6950000000000005E-2</v>
      </c>
      <c r="I48" s="24"/>
      <c r="J48" s="5"/>
    </row>
    <row r="49" spans="1:10" ht="12.95" customHeight="1">
      <c r="A49" s="18" t="s">
        <v>4155</v>
      </c>
      <c r="B49" s="19" t="s">
        <v>4156</v>
      </c>
      <c r="C49" s="15" t="s">
        <v>4157</v>
      </c>
      <c r="D49" s="15" t="s">
        <v>2191</v>
      </c>
      <c r="E49" s="20">
        <v>5000</v>
      </c>
      <c r="F49" s="21">
        <v>24476.125</v>
      </c>
      <c r="G49" s="22">
        <v>1.38E-2</v>
      </c>
      <c r="H49" s="23">
        <v>7.5849E-2</v>
      </c>
      <c r="I49" s="24"/>
      <c r="J49" s="5"/>
    </row>
    <row r="50" spans="1:10" ht="12.95" customHeight="1">
      <c r="A50" s="18" t="s">
        <v>4158</v>
      </c>
      <c r="B50" s="19" t="s">
        <v>4159</v>
      </c>
      <c r="C50" s="15" t="s">
        <v>4160</v>
      </c>
      <c r="D50" s="15" t="s">
        <v>2191</v>
      </c>
      <c r="E50" s="20">
        <v>5000</v>
      </c>
      <c r="F50" s="21">
        <v>24409.35</v>
      </c>
      <c r="G50" s="22">
        <v>1.38E-2</v>
      </c>
      <c r="H50" s="23">
        <v>7.6799999999999993E-2</v>
      </c>
      <c r="I50" s="24"/>
      <c r="J50" s="5"/>
    </row>
    <row r="51" spans="1:10" ht="12.95" customHeight="1">
      <c r="A51" s="18" t="s">
        <v>4161</v>
      </c>
      <c r="B51" s="19" t="s">
        <v>4162</v>
      </c>
      <c r="C51" s="15" t="s">
        <v>4163</v>
      </c>
      <c r="D51" s="15" t="s">
        <v>2191</v>
      </c>
      <c r="E51" s="20">
        <v>5000</v>
      </c>
      <c r="F51" s="21">
        <v>24366.9</v>
      </c>
      <c r="G51" s="22">
        <v>1.37E-2</v>
      </c>
      <c r="H51" s="23">
        <v>7.7101000000000003E-2</v>
      </c>
      <c r="I51" s="24"/>
      <c r="J51" s="5"/>
    </row>
    <row r="52" spans="1:10" ht="12.95" customHeight="1">
      <c r="A52" s="18" t="s">
        <v>4164</v>
      </c>
      <c r="B52" s="19" t="s">
        <v>4165</v>
      </c>
      <c r="C52" s="15" t="s">
        <v>4166</v>
      </c>
      <c r="D52" s="15" t="s">
        <v>2191</v>
      </c>
      <c r="E52" s="20">
        <v>5000</v>
      </c>
      <c r="F52" s="21">
        <v>23270.5</v>
      </c>
      <c r="G52" s="22">
        <v>1.3100000000000001E-2</v>
      </c>
      <c r="H52" s="23">
        <v>7.6200000000000004E-2</v>
      </c>
      <c r="I52" s="24"/>
      <c r="J52" s="5"/>
    </row>
    <row r="53" spans="1:10" ht="12.95" customHeight="1">
      <c r="A53" s="18" t="s">
        <v>4167</v>
      </c>
      <c r="B53" s="19" t="s">
        <v>4168</v>
      </c>
      <c r="C53" s="15" t="s">
        <v>4169</v>
      </c>
      <c r="D53" s="15" t="s">
        <v>2191</v>
      </c>
      <c r="E53" s="20">
        <v>5000</v>
      </c>
      <c r="F53" s="21">
        <v>23252.400000000001</v>
      </c>
      <c r="G53" s="22">
        <v>1.3100000000000001E-2</v>
      </c>
      <c r="H53" s="23">
        <v>7.5573000000000001E-2</v>
      </c>
      <c r="I53" s="24"/>
      <c r="J53" s="5"/>
    </row>
    <row r="54" spans="1:10" ht="12.95" customHeight="1">
      <c r="A54" s="18" t="s">
        <v>4170</v>
      </c>
      <c r="B54" s="19" t="s">
        <v>4171</v>
      </c>
      <c r="C54" s="15" t="s">
        <v>4172</v>
      </c>
      <c r="D54" s="15" t="s">
        <v>2195</v>
      </c>
      <c r="E54" s="20">
        <v>4000</v>
      </c>
      <c r="F54" s="21">
        <v>19622.04</v>
      </c>
      <c r="G54" s="22">
        <v>1.11E-2</v>
      </c>
      <c r="H54" s="23">
        <v>7.5600000000000001E-2</v>
      </c>
      <c r="I54" s="24"/>
      <c r="J54" s="5"/>
    </row>
    <row r="55" spans="1:10" ht="12.95" customHeight="1">
      <c r="A55" s="18" t="s">
        <v>4173</v>
      </c>
      <c r="B55" s="19" t="s">
        <v>4174</v>
      </c>
      <c r="C55" s="15" t="s">
        <v>4175</v>
      </c>
      <c r="D55" s="15" t="s">
        <v>2191</v>
      </c>
      <c r="E55" s="20">
        <v>4000</v>
      </c>
      <c r="F55" s="21">
        <v>19548.78</v>
      </c>
      <c r="G55" s="22">
        <v>1.0999999999999999E-2</v>
      </c>
      <c r="H55" s="23">
        <v>7.5898999999999994E-2</v>
      </c>
      <c r="I55" s="24"/>
      <c r="J55" s="5"/>
    </row>
    <row r="56" spans="1:10" ht="12.95" customHeight="1">
      <c r="A56" s="18" t="s">
        <v>4176</v>
      </c>
      <c r="B56" s="19" t="s">
        <v>4177</v>
      </c>
      <c r="C56" s="15" t="s">
        <v>4178</v>
      </c>
      <c r="D56" s="15" t="s">
        <v>2191</v>
      </c>
      <c r="E56" s="20">
        <v>4000</v>
      </c>
      <c r="F56" s="21">
        <v>19488.88</v>
      </c>
      <c r="G56" s="22">
        <v>1.0999999999999999E-2</v>
      </c>
      <c r="H56" s="23">
        <v>7.7200000000000005E-2</v>
      </c>
      <c r="I56" s="24"/>
      <c r="J56" s="5"/>
    </row>
    <row r="57" spans="1:10" ht="12.95" customHeight="1">
      <c r="A57" s="18" t="s">
        <v>4179</v>
      </c>
      <c r="B57" s="19" t="s">
        <v>4180</v>
      </c>
      <c r="C57" s="15" t="s">
        <v>4181</v>
      </c>
      <c r="D57" s="15" t="s">
        <v>2203</v>
      </c>
      <c r="E57" s="20">
        <v>4000</v>
      </c>
      <c r="F57" s="21">
        <v>18896.82</v>
      </c>
      <c r="G57" s="22">
        <v>1.06E-2</v>
      </c>
      <c r="H57" s="23">
        <v>7.6374999999999998E-2</v>
      </c>
      <c r="I57" s="24"/>
      <c r="J57" s="5"/>
    </row>
    <row r="58" spans="1:10" ht="12.95" customHeight="1">
      <c r="A58" s="18" t="s">
        <v>4182</v>
      </c>
      <c r="B58" s="19" t="s">
        <v>4183</v>
      </c>
      <c r="C58" s="15" t="s">
        <v>4184</v>
      </c>
      <c r="D58" s="15" t="s">
        <v>2191</v>
      </c>
      <c r="E58" s="20">
        <v>4000</v>
      </c>
      <c r="F58" s="21">
        <v>18799.060000000001</v>
      </c>
      <c r="G58" s="22">
        <v>1.06E-2</v>
      </c>
      <c r="H58" s="23">
        <v>7.6200000000000004E-2</v>
      </c>
      <c r="I58" s="24"/>
      <c r="J58" s="5"/>
    </row>
    <row r="59" spans="1:10" ht="12.95" customHeight="1">
      <c r="A59" s="18" t="s">
        <v>4185</v>
      </c>
      <c r="B59" s="19" t="s">
        <v>4186</v>
      </c>
      <c r="C59" s="15" t="s">
        <v>4187</v>
      </c>
      <c r="D59" s="15" t="s">
        <v>2203</v>
      </c>
      <c r="E59" s="20">
        <v>4000</v>
      </c>
      <c r="F59" s="21">
        <v>18792.78</v>
      </c>
      <c r="G59" s="22">
        <v>1.06E-2</v>
      </c>
      <c r="H59" s="23">
        <v>7.6374999999999998E-2</v>
      </c>
      <c r="I59" s="24"/>
      <c r="J59" s="5"/>
    </row>
    <row r="60" spans="1:10" ht="12.95" customHeight="1">
      <c r="A60" s="18" t="s">
        <v>4188</v>
      </c>
      <c r="B60" s="19" t="s">
        <v>4189</v>
      </c>
      <c r="C60" s="15" t="s">
        <v>4190</v>
      </c>
      <c r="D60" s="15" t="s">
        <v>2195</v>
      </c>
      <c r="E60" s="20">
        <v>3000</v>
      </c>
      <c r="F60" s="21">
        <v>14610.6</v>
      </c>
      <c r="G60" s="22">
        <v>8.2000000000000007E-3</v>
      </c>
      <c r="H60" s="23">
        <v>7.5999999999999998E-2</v>
      </c>
      <c r="I60" s="24"/>
      <c r="J60" s="5"/>
    </row>
    <row r="61" spans="1:10" ht="12.95" customHeight="1">
      <c r="A61" s="18" t="s">
        <v>4191</v>
      </c>
      <c r="B61" s="19" t="s">
        <v>4192</v>
      </c>
      <c r="C61" s="15" t="s">
        <v>4193</v>
      </c>
      <c r="D61" s="15" t="s">
        <v>2191</v>
      </c>
      <c r="E61" s="20">
        <v>3000</v>
      </c>
      <c r="F61" s="21">
        <v>14103.495000000001</v>
      </c>
      <c r="G61" s="22">
        <v>7.9000000000000008E-3</v>
      </c>
      <c r="H61" s="23">
        <v>7.5823000000000002E-2</v>
      </c>
      <c r="I61" s="24"/>
      <c r="J61" s="5"/>
    </row>
    <row r="62" spans="1:10" ht="12.95" customHeight="1">
      <c r="A62" s="18" t="s">
        <v>4194</v>
      </c>
      <c r="B62" s="19" t="s">
        <v>4195</v>
      </c>
      <c r="C62" s="15" t="s">
        <v>4196</v>
      </c>
      <c r="D62" s="15" t="s">
        <v>2191</v>
      </c>
      <c r="E62" s="20">
        <v>3000</v>
      </c>
      <c r="F62" s="21">
        <v>14085.96</v>
      </c>
      <c r="G62" s="22">
        <v>7.9000000000000008E-3</v>
      </c>
      <c r="H62" s="23">
        <v>7.7149999999999996E-2</v>
      </c>
      <c r="I62" s="24"/>
      <c r="J62" s="5"/>
    </row>
    <row r="63" spans="1:10" ht="12.95" customHeight="1">
      <c r="A63" s="18" t="s">
        <v>4197</v>
      </c>
      <c r="B63" s="19" t="s">
        <v>4198</v>
      </c>
      <c r="C63" s="15" t="s">
        <v>4199</v>
      </c>
      <c r="D63" s="15" t="s">
        <v>2191</v>
      </c>
      <c r="E63" s="20">
        <v>3000</v>
      </c>
      <c r="F63" s="21">
        <v>13992.75</v>
      </c>
      <c r="G63" s="22">
        <v>7.9000000000000008E-3</v>
      </c>
      <c r="H63" s="23">
        <v>7.5499999999999998E-2</v>
      </c>
      <c r="I63" s="24"/>
      <c r="J63" s="5"/>
    </row>
    <row r="64" spans="1:10" ht="12.95" customHeight="1">
      <c r="A64" s="18" t="s">
        <v>4200</v>
      </c>
      <c r="B64" s="19" t="s">
        <v>4201</v>
      </c>
      <c r="C64" s="15" t="s">
        <v>4202</v>
      </c>
      <c r="D64" s="15" t="s">
        <v>2203</v>
      </c>
      <c r="E64" s="20">
        <v>3000</v>
      </c>
      <c r="F64" s="21">
        <v>13981.95</v>
      </c>
      <c r="G64" s="22">
        <v>7.9000000000000008E-3</v>
      </c>
      <c r="H64" s="23">
        <v>7.6149999999999995E-2</v>
      </c>
      <c r="I64" s="24"/>
      <c r="J64" s="5"/>
    </row>
    <row r="65" spans="1:10" ht="12.95" customHeight="1">
      <c r="A65" s="18" t="s">
        <v>4203</v>
      </c>
      <c r="B65" s="19" t="s">
        <v>4204</v>
      </c>
      <c r="C65" s="15" t="s">
        <v>4205</v>
      </c>
      <c r="D65" s="15" t="s">
        <v>2191</v>
      </c>
      <c r="E65" s="20">
        <v>3000</v>
      </c>
      <c r="F65" s="21">
        <v>13977.84</v>
      </c>
      <c r="G65" s="22">
        <v>7.9000000000000008E-3</v>
      </c>
      <c r="H65" s="23">
        <v>7.6700000000000004E-2</v>
      </c>
      <c r="I65" s="24"/>
      <c r="J65" s="5"/>
    </row>
    <row r="66" spans="1:10" ht="12.95" customHeight="1">
      <c r="A66" s="18" t="s">
        <v>4206</v>
      </c>
      <c r="B66" s="19" t="s">
        <v>4207</v>
      </c>
      <c r="C66" s="15" t="s">
        <v>4208</v>
      </c>
      <c r="D66" s="15" t="s">
        <v>3194</v>
      </c>
      <c r="E66" s="20">
        <v>2500</v>
      </c>
      <c r="F66" s="21">
        <v>12369.25</v>
      </c>
      <c r="G66" s="22">
        <v>7.0000000000000001E-3</v>
      </c>
      <c r="H66" s="23">
        <v>7.2797000000000001E-2</v>
      </c>
      <c r="I66" s="24"/>
      <c r="J66" s="5"/>
    </row>
    <row r="67" spans="1:10" ht="12.95" customHeight="1">
      <c r="A67" s="18" t="s">
        <v>4209</v>
      </c>
      <c r="B67" s="19" t="s">
        <v>4210</v>
      </c>
      <c r="C67" s="15" t="s">
        <v>4211</v>
      </c>
      <c r="D67" s="15" t="s">
        <v>2191</v>
      </c>
      <c r="E67" s="20">
        <v>2000</v>
      </c>
      <c r="F67" s="21">
        <v>9951.9</v>
      </c>
      <c r="G67" s="22">
        <v>5.5999999999999999E-3</v>
      </c>
      <c r="H67" s="23">
        <v>7.3499999999999996E-2</v>
      </c>
      <c r="I67" s="24"/>
      <c r="J67" s="5"/>
    </row>
    <row r="68" spans="1:10" ht="12.95" customHeight="1">
      <c r="A68" s="18" t="s">
        <v>4212</v>
      </c>
      <c r="B68" s="19" t="s">
        <v>4213</v>
      </c>
      <c r="C68" s="15" t="s">
        <v>4214</v>
      </c>
      <c r="D68" s="15" t="s">
        <v>2191</v>
      </c>
      <c r="E68" s="20">
        <v>2000</v>
      </c>
      <c r="F68" s="21">
        <v>9910.39</v>
      </c>
      <c r="G68" s="22">
        <v>5.5999999999999999E-3</v>
      </c>
      <c r="H68" s="23">
        <v>7.3344999999999994E-2</v>
      </c>
      <c r="I68" s="24"/>
      <c r="J68" s="5"/>
    </row>
    <row r="69" spans="1:10" ht="12.95" customHeight="1">
      <c r="A69" s="18" t="s">
        <v>4215</v>
      </c>
      <c r="B69" s="19" t="s">
        <v>4216</v>
      </c>
      <c r="C69" s="15" t="s">
        <v>4217</v>
      </c>
      <c r="D69" s="15" t="s">
        <v>2203</v>
      </c>
      <c r="E69" s="20">
        <v>2000</v>
      </c>
      <c r="F69" s="21">
        <v>9754.25</v>
      </c>
      <c r="G69" s="22">
        <v>5.4999999999999997E-3</v>
      </c>
      <c r="H69" s="23">
        <v>7.5998999999999997E-2</v>
      </c>
      <c r="I69" s="24"/>
      <c r="J69" s="5"/>
    </row>
    <row r="70" spans="1:10" ht="12.95" customHeight="1">
      <c r="A70" s="18" t="s">
        <v>4218</v>
      </c>
      <c r="B70" s="19" t="s">
        <v>4219</v>
      </c>
      <c r="C70" s="15" t="s">
        <v>4220</v>
      </c>
      <c r="D70" s="15" t="s">
        <v>2191</v>
      </c>
      <c r="E70" s="20">
        <v>2000</v>
      </c>
      <c r="F70" s="21">
        <v>9739.57</v>
      </c>
      <c r="G70" s="22">
        <v>5.4999999999999997E-3</v>
      </c>
      <c r="H70" s="23">
        <v>7.6249999999999998E-2</v>
      </c>
      <c r="I70" s="24"/>
      <c r="J70" s="5"/>
    </row>
    <row r="71" spans="1:10" ht="12.95" customHeight="1">
      <c r="A71" s="18" t="s">
        <v>4221</v>
      </c>
      <c r="B71" s="19" t="s">
        <v>4222</v>
      </c>
      <c r="C71" s="15" t="s">
        <v>4223</v>
      </c>
      <c r="D71" s="15" t="s">
        <v>2191</v>
      </c>
      <c r="E71" s="20">
        <v>2000</v>
      </c>
      <c r="F71" s="21">
        <v>9410.76</v>
      </c>
      <c r="G71" s="22">
        <v>5.3E-3</v>
      </c>
      <c r="H71" s="23">
        <v>7.6950000000000005E-2</v>
      </c>
      <c r="I71" s="24"/>
      <c r="J71" s="5"/>
    </row>
    <row r="72" spans="1:10" ht="12.95" customHeight="1">
      <c r="A72" s="18" t="s">
        <v>4224</v>
      </c>
      <c r="B72" s="19" t="s">
        <v>4225</v>
      </c>
      <c r="C72" s="15" t="s">
        <v>4226</v>
      </c>
      <c r="D72" s="15" t="s">
        <v>2191</v>
      </c>
      <c r="E72" s="20">
        <v>2000</v>
      </c>
      <c r="F72" s="21">
        <v>9389.49</v>
      </c>
      <c r="G72" s="22">
        <v>5.3E-3</v>
      </c>
      <c r="H72" s="23">
        <v>7.5823000000000002E-2</v>
      </c>
      <c r="I72" s="24"/>
      <c r="J72" s="5"/>
    </row>
    <row r="73" spans="1:10" ht="12.95" customHeight="1">
      <c r="A73" s="18" t="s">
        <v>4227</v>
      </c>
      <c r="B73" s="19" t="s">
        <v>4228</v>
      </c>
      <c r="C73" s="15" t="s">
        <v>4229</v>
      </c>
      <c r="D73" s="15" t="s">
        <v>2195</v>
      </c>
      <c r="E73" s="20">
        <v>2000</v>
      </c>
      <c r="F73" s="21">
        <v>9273.33</v>
      </c>
      <c r="G73" s="22">
        <v>5.1999999999999998E-3</v>
      </c>
      <c r="H73" s="23">
        <v>7.9450000000000007E-2</v>
      </c>
      <c r="I73" s="24"/>
      <c r="J73" s="5"/>
    </row>
    <row r="74" spans="1:10" ht="12.95" customHeight="1">
      <c r="A74" s="18" t="s">
        <v>4230</v>
      </c>
      <c r="B74" s="19" t="s">
        <v>4231</v>
      </c>
      <c r="C74" s="15" t="s">
        <v>4232</v>
      </c>
      <c r="D74" s="15" t="s">
        <v>2191</v>
      </c>
      <c r="E74" s="20">
        <v>1500</v>
      </c>
      <c r="F74" s="21">
        <v>7055.5050000000001</v>
      </c>
      <c r="G74" s="22">
        <v>4.0000000000000001E-3</v>
      </c>
      <c r="H74" s="23">
        <v>7.6649999999999996E-2</v>
      </c>
      <c r="I74" s="24"/>
      <c r="J74" s="5"/>
    </row>
    <row r="75" spans="1:10" ht="12.95" customHeight="1">
      <c r="A75" s="18" t="s">
        <v>3173</v>
      </c>
      <c r="B75" s="19" t="s">
        <v>3174</v>
      </c>
      <c r="C75" s="15" t="s">
        <v>3175</v>
      </c>
      <c r="D75" s="15" t="s">
        <v>2191</v>
      </c>
      <c r="E75" s="20">
        <v>1000</v>
      </c>
      <c r="F75" s="21">
        <v>4960.4250000000002</v>
      </c>
      <c r="G75" s="22">
        <v>2.8E-3</v>
      </c>
      <c r="H75" s="23">
        <v>7.2798000000000002E-2</v>
      </c>
      <c r="I75" s="24"/>
      <c r="J75" s="5"/>
    </row>
    <row r="76" spans="1:10" ht="12.95" customHeight="1">
      <c r="A76" s="18" t="s">
        <v>4233</v>
      </c>
      <c r="B76" s="19" t="s">
        <v>4234</v>
      </c>
      <c r="C76" s="15" t="s">
        <v>4235</v>
      </c>
      <c r="D76" s="15" t="s">
        <v>3194</v>
      </c>
      <c r="E76" s="20">
        <v>1000</v>
      </c>
      <c r="F76" s="21">
        <v>4719.51</v>
      </c>
      <c r="G76" s="22">
        <v>2.7000000000000001E-3</v>
      </c>
      <c r="H76" s="23">
        <v>7.5849E-2</v>
      </c>
      <c r="I76" s="24"/>
      <c r="J76" s="5"/>
    </row>
    <row r="77" spans="1:10" ht="12.95" customHeight="1">
      <c r="A77" s="18" t="s">
        <v>4236</v>
      </c>
      <c r="B77" s="19" t="s">
        <v>4237</v>
      </c>
      <c r="C77" s="15" t="s">
        <v>4238</v>
      </c>
      <c r="D77" s="15" t="s">
        <v>2195</v>
      </c>
      <c r="E77" s="20">
        <v>500</v>
      </c>
      <c r="F77" s="21">
        <v>2490.0625</v>
      </c>
      <c r="G77" s="22">
        <v>1.4E-3</v>
      </c>
      <c r="H77" s="23">
        <v>7.2842000000000004E-2</v>
      </c>
      <c r="I77" s="24"/>
      <c r="J77" s="5"/>
    </row>
    <row r="78" spans="1:10" ht="12.95" customHeight="1">
      <c r="A78" s="18" t="s">
        <v>3689</v>
      </c>
      <c r="B78" s="19" t="s">
        <v>3690</v>
      </c>
      <c r="C78" s="15" t="s">
        <v>3691</v>
      </c>
      <c r="D78" s="15" t="s">
        <v>2191</v>
      </c>
      <c r="E78" s="20">
        <v>500</v>
      </c>
      <c r="F78" s="21">
        <v>2480.7024999999999</v>
      </c>
      <c r="G78" s="22">
        <v>1.4E-3</v>
      </c>
      <c r="H78" s="23">
        <v>7.2800000000000004E-2</v>
      </c>
      <c r="I78" s="24"/>
      <c r="J78" s="5"/>
    </row>
    <row r="79" spans="1:10" ht="12.95" customHeight="1">
      <c r="A79" s="18" t="s">
        <v>4239</v>
      </c>
      <c r="B79" s="19" t="s">
        <v>4240</v>
      </c>
      <c r="C79" s="15" t="s">
        <v>4241</v>
      </c>
      <c r="D79" s="15" t="s">
        <v>2191</v>
      </c>
      <c r="E79" s="20">
        <v>500</v>
      </c>
      <c r="F79" s="21">
        <v>2328.5875000000001</v>
      </c>
      <c r="G79" s="22">
        <v>1.2999999999999999E-3</v>
      </c>
      <c r="H79" s="23">
        <v>7.5899999999999995E-2</v>
      </c>
      <c r="I79" s="24"/>
      <c r="J79" s="5"/>
    </row>
    <row r="80" spans="1:10" ht="12.95" customHeight="1">
      <c r="A80" s="18" t="s">
        <v>4242</v>
      </c>
      <c r="B80" s="19" t="s">
        <v>4243</v>
      </c>
      <c r="C80" s="15" t="s">
        <v>4244</v>
      </c>
      <c r="D80" s="15" t="s">
        <v>2191</v>
      </c>
      <c r="E80" s="20">
        <v>200</v>
      </c>
      <c r="F80" s="21">
        <v>937.53200000000004</v>
      </c>
      <c r="G80" s="22">
        <v>5.0000000000000001E-4</v>
      </c>
      <c r="H80" s="23">
        <v>7.5999999999999998E-2</v>
      </c>
      <c r="I80" s="24"/>
      <c r="J80" s="5"/>
    </row>
    <row r="81" spans="1:10" ht="12.95" customHeight="1">
      <c r="A81" s="18" t="s">
        <v>3743</v>
      </c>
      <c r="B81" s="19" t="s">
        <v>3744</v>
      </c>
      <c r="C81" s="15" t="s">
        <v>3745</v>
      </c>
      <c r="D81" s="15" t="s">
        <v>2195</v>
      </c>
      <c r="E81" s="20">
        <v>100</v>
      </c>
      <c r="F81" s="21">
        <v>498.70350000000002</v>
      </c>
      <c r="G81" s="22">
        <v>2.9999999999999997E-4</v>
      </c>
      <c r="H81" s="23">
        <v>7.2999499999999995E-2</v>
      </c>
      <c r="I81" s="24"/>
      <c r="J81" s="5"/>
    </row>
    <row r="82" spans="1:10" ht="12.95" customHeight="1">
      <c r="A82" s="5"/>
      <c r="B82" s="14" t="s">
        <v>184</v>
      </c>
      <c r="C82" s="15"/>
      <c r="D82" s="15"/>
      <c r="E82" s="15"/>
      <c r="F82" s="25">
        <v>888817.07550000004</v>
      </c>
      <c r="G82" s="26">
        <v>0.50090000000000001</v>
      </c>
      <c r="H82" s="27"/>
      <c r="I82" s="28"/>
      <c r="J82" s="5"/>
    </row>
    <row r="83" spans="1:10" ht="12.95" customHeight="1">
      <c r="A83" s="5"/>
      <c r="B83" s="14" t="s">
        <v>2199</v>
      </c>
      <c r="C83" s="15"/>
      <c r="D83" s="15"/>
      <c r="E83" s="15"/>
      <c r="F83" s="5"/>
      <c r="G83" s="16"/>
      <c r="H83" s="16"/>
      <c r="I83" s="17"/>
      <c r="J83" s="5"/>
    </row>
    <row r="84" spans="1:10" ht="12.95" customHeight="1">
      <c r="A84" s="18" t="s">
        <v>4245</v>
      </c>
      <c r="B84" s="19" t="s">
        <v>4246</v>
      </c>
      <c r="C84" s="15" t="s">
        <v>4247</v>
      </c>
      <c r="D84" s="15" t="s">
        <v>2191</v>
      </c>
      <c r="E84" s="20">
        <v>14000</v>
      </c>
      <c r="F84" s="21">
        <v>68272.539999999994</v>
      </c>
      <c r="G84" s="22">
        <v>3.85E-2</v>
      </c>
      <c r="H84" s="23">
        <v>7.5699000000000002E-2</v>
      </c>
      <c r="I84" s="24"/>
      <c r="J84" s="5"/>
    </row>
    <row r="85" spans="1:10" ht="12.95" customHeight="1">
      <c r="A85" s="18" t="s">
        <v>4248</v>
      </c>
      <c r="B85" s="19" t="s">
        <v>4249</v>
      </c>
      <c r="C85" s="15" t="s">
        <v>4250</v>
      </c>
      <c r="D85" s="15" t="s">
        <v>2191</v>
      </c>
      <c r="E85" s="20">
        <v>9500</v>
      </c>
      <c r="F85" s="21">
        <v>44199.985000000001</v>
      </c>
      <c r="G85" s="22">
        <v>2.4899999999999999E-2</v>
      </c>
      <c r="H85" s="23">
        <v>7.7200000000000005E-2</v>
      </c>
      <c r="I85" s="24"/>
      <c r="J85" s="5"/>
    </row>
    <row r="86" spans="1:10" ht="12.95" customHeight="1">
      <c r="A86" s="18" t="s">
        <v>4251</v>
      </c>
      <c r="B86" s="19" t="s">
        <v>4252</v>
      </c>
      <c r="C86" s="15" t="s">
        <v>4253</v>
      </c>
      <c r="D86" s="15" t="s">
        <v>2203</v>
      </c>
      <c r="E86" s="20">
        <v>6500</v>
      </c>
      <c r="F86" s="21">
        <v>31539.0075</v>
      </c>
      <c r="G86" s="22">
        <v>1.78E-2</v>
      </c>
      <c r="H86" s="23">
        <v>7.6700000000000004E-2</v>
      </c>
      <c r="I86" s="24"/>
      <c r="J86" s="5"/>
    </row>
    <row r="87" spans="1:10" ht="12.95" customHeight="1">
      <c r="A87" s="18" t="s">
        <v>4254</v>
      </c>
      <c r="B87" s="19" t="s">
        <v>4255</v>
      </c>
      <c r="C87" s="15" t="s">
        <v>4256</v>
      </c>
      <c r="D87" s="15" t="s">
        <v>2191</v>
      </c>
      <c r="E87" s="20">
        <v>6000</v>
      </c>
      <c r="F87" s="21">
        <v>28519.200000000001</v>
      </c>
      <c r="G87" s="22">
        <v>1.61E-2</v>
      </c>
      <c r="H87" s="23">
        <v>8.2399E-2</v>
      </c>
      <c r="I87" s="24"/>
      <c r="J87" s="5"/>
    </row>
    <row r="88" spans="1:10" ht="12.95" customHeight="1">
      <c r="A88" s="18" t="s">
        <v>3207</v>
      </c>
      <c r="B88" s="19" t="s">
        <v>3208</v>
      </c>
      <c r="C88" s="15" t="s">
        <v>3209</v>
      </c>
      <c r="D88" s="15" t="s">
        <v>3194</v>
      </c>
      <c r="E88" s="20">
        <v>5000</v>
      </c>
      <c r="F88" s="21">
        <v>24785.7</v>
      </c>
      <c r="G88" s="22">
        <v>1.4E-2</v>
      </c>
      <c r="H88" s="23">
        <v>7.6976000000000003E-2</v>
      </c>
      <c r="I88" s="24"/>
      <c r="J88" s="5"/>
    </row>
    <row r="89" spans="1:10" ht="12.95" customHeight="1">
      <c r="A89" s="18" t="s">
        <v>3210</v>
      </c>
      <c r="B89" s="19" t="s">
        <v>3211</v>
      </c>
      <c r="C89" s="15" t="s">
        <v>3212</v>
      </c>
      <c r="D89" s="15" t="s">
        <v>2191</v>
      </c>
      <c r="E89" s="20">
        <v>5000</v>
      </c>
      <c r="F89" s="21">
        <v>23987.05</v>
      </c>
      <c r="G89" s="22">
        <v>1.35E-2</v>
      </c>
      <c r="H89" s="23">
        <v>8.0699999999999994E-2</v>
      </c>
      <c r="I89" s="24"/>
      <c r="J89" s="5"/>
    </row>
    <row r="90" spans="1:10" ht="12.95" customHeight="1">
      <c r="A90" s="18" t="s">
        <v>4257</v>
      </c>
      <c r="B90" s="19" t="s">
        <v>4258</v>
      </c>
      <c r="C90" s="15" t="s">
        <v>4259</v>
      </c>
      <c r="D90" s="15" t="s">
        <v>2191</v>
      </c>
      <c r="E90" s="20">
        <v>4000</v>
      </c>
      <c r="F90" s="21">
        <v>19841.48</v>
      </c>
      <c r="G90" s="22">
        <v>1.12E-2</v>
      </c>
      <c r="H90" s="23">
        <v>7.2902999999999996E-2</v>
      </c>
      <c r="I90" s="24"/>
      <c r="J90" s="5"/>
    </row>
    <row r="91" spans="1:10" ht="12.95" customHeight="1">
      <c r="A91" s="18" t="s">
        <v>4260</v>
      </c>
      <c r="B91" s="19" t="s">
        <v>4261</v>
      </c>
      <c r="C91" s="15" t="s">
        <v>4262</v>
      </c>
      <c r="D91" s="15" t="s">
        <v>2191</v>
      </c>
      <c r="E91" s="20">
        <v>4000</v>
      </c>
      <c r="F91" s="21">
        <v>19828.560000000001</v>
      </c>
      <c r="G91" s="22">
        <v>1.12E-2</v>
      </c>
      <c r="H91" s="23">
        <v>7.6976000000000003E-2</v>
      </c>
      <c r="I91" s="24"/>
      <c r="J91" s="5"/>
    </row>
    <row r="92" spans="1:10" ht="12.95" customHeight="1">
      <c r="A92" s="18" t="s">
        <v>4263</v>
      </c>
      <c r="B92" s="19" t="s">
        <v>4264</v>
      </c>
      <c r="C92" s="15" t="s">
        <v>4265</v>
      </c>
      <c r="D92" s="15" t="s">
        <v>2191</v>
      </c>
      <c r="E92" s="20">
        <v>4000</v>
      </c>
      <c r="F92" s="21">
        <v>19526.5</v>
      </c>
      <c r="G92" s="22">
        <v>1.0999999999999999E-2</v>
      </c>
      <c r="H92" s="23">
        <v>7.6300000000000007E-2</v>
      </c>
      <c r="I92" s="24"/>
      <c r="J92" s="5"/>
    </row>
    <row r="93" spans="1:10" ht="12.95" customHeight="1">
      <c r="A93" s="18" t="s">
        <v>4266</v>
      </c>
      <c r="B93" s="19" t="s">
        <v>4267</v>
      </c>
      <c r="C93" s="15" t="s">
        <v>4268</v>
      </c>
      <c r="D93" s="15" t="s">
        <v>2191</v>
      </c>
      <c r="E93" s="20">
        <v>4000</v>
      </c>
      <c r="F93" s="21">
        <v>18899.22</v>
      </c>
      <c r="G93" s="22">
        <v>1.0699999999999999E-2</v>
      </c>
      <c r="H93" s="23">
        <v>8.2400000000000001E-2</v>
      </c>
      <c r="I93" s="24"/>
      <c r="J93" s="5"/>
    </row>
    <row r="94" spans="1:10" ht="12.95" customHeight="1">
      <c r="A94" s="18" t="s">
        <v>4269</v>
      </c>
      <c r="B94" s="19" t="s">
        <v>4270</v>
      </c>
      <c r="C94" s="15" t="s">
        <v>4271</v>
      </c>
      <c r="D94" s="15" t="s">
        <v>2191</v>
      </c>
      <c r="E94" s="20">
        <v>4000</v>
      </c>
      <c r="F94" s="21">
        <v>18607.080000000002</v>
      </c>
      <c r="G94" s="22">
        <v>1.0500000000000001E-2</v>
      </c>
      <c r="H94" s="23">
        <v>7.5899999999999995E-2</v>
      </c>
      <c r="I94" s="24"/>
      <c r="J94" s="5"/>
    </row>
    <row r="95" spans="1:10" ht="12.95" customHeight="1">
      <c r="A95" s="18" t="s">
        <v>3204</v>
      </c>
      <c r="B95" s="19" t="s">
        <v>3205</v>
      </c>
      <c r="C95" s="15" t="s">
        <v>3206</v>
      </c>
      <c r="D95" s="15" t="s">
        <v>2203</v>
      </c>
      <c r="E95" s="20">
        <v>3000</v>
      </c>
      <c r="F95" s="21">
        <v>14918.565000000001</v>
      </c>
      <c r="G95" s="22">
        <v>8.3999999999999995E-3</v>
      </c>
      <c r="H95" s="23">
        <v>7.3799000000000003E-2</v>
      </c>
      <c r="I95" s="24"/>
      <c r="J95" s="5"/>
    </row>
    <row r="96" spans="1:10" ht="12.95" customHeight="1">
      <c r="A96" s="18" t="s">
        <v>4272</v>
      </c>
      <c r="B96" s="19" t="s">
        <v>4273</v>
      </c>
      <c r="C96" s="15" t="s">
        <v>4274</v>
      </c>
      <c r="D96" s="15" t="s">
        <v>2191</v>
      </c>
      <c r="E96" s="20">
        <v>3000</v>
      </c>
      <c r="F96" s="21">
        <v>14588.82</v>
      </c>
      <c r="G96" s="22">
        <v>8.2000000000000007E-3</v>
      </c>
      <c r="H96" s="23">
        <v>7.9749E-2</v>
      </c>
      <c r="I96" s="24"/>
      <c r="J96" s="5"/>
    </row>
    <row r="97" spans="1:10" ht="12.95" customHeight="1">
      <c r="A97" s="18" t="s">
        <v>4275</v>
      </c>
      <c r="B97" s="19" t="s">
        <v>4276</v>
      </c>
      <c r="C97" s="15" t="s">
        <v>4277</v>
      </c>
      <c r="D97" s="15" t="s">
        <v>2191</v>
      </c>
      <c r="E97" s="20">
        <v>3000</v>
      </c>
      <c r="F97" s="21">
        <v>13968.885</v>
      </c>
      <c r="G97" s="22">
        <v>7.9000000000000008E-3</v>
      </c>
      <c r="H97" s="23">
        <v>7.7200000000000005E-2</v>
      </c>
      <c r="I97" s="24"/>
      <c r="J97" s="5"/>
    </row>
    <row r="98" spans="1:10" ht="12.95" customHeight="1">
      <c r="A98" s="18" t="s">
        <v>4278</v>
      </c>
      <c r="B98" s="19" t="s">
        <v>4279</v>
      </c>
      <c r="C98" s="15" t="s">
        <v>4280</v>
      </c>
      <c r="D98" s="15" t="s">
        <v>3194</v>
      </c>
      <c r="E98" s="20">
        <v>2400</v>
      </c>
      <c r="F98" s="21">
        <v>11877</v>
      </c>
      <c r="G98" s="22">
        <v>6.7000000000000002E-3</v>
      </c>
      <c r="H98" s="23">
        <v>7.8750000000000001E-2</v>
      </c>
      <c r="I98" s="24"/>
      <c r="J98" s="5"/>
    </row>
    <row r="99" spans="1:10" ht="12.95" customHeight="1">
      <c r="A99" s="18" t="s">
        <v>4281</v>
      </c>
      <c r="B99" s="19" t="s">
        <v>4282</v>
      </c>
      <c r="C99" s="15" t="s">
        <v>4283</v>
      </c>
      <c r="D99" s="15" t="s">
        <v>2203</v>
      </c>
      <c r="E99" s="20">
        <v>2000</v>
      </c>
      <c r="F99" s="21">
        <v>9973.83</v>
      </c>
      <c r="G99" s="22">
        <v>5.5999999999999999E-3</v>
      </c>
      <c r="H99" s="23">
        <v>7.9799999999999996E-2</v>
      </c>
      <c r="I99" s="24"/>
      <c r="J99" s="5"/>
    </row>
    <row r="100" spans="1:10" ht="12.95" customHeight="1">
      <c r="A100" s="18" t="s">
        <v>4284</v>
      </c>
      <c r="B100" s="19" t="s">
        <v>4285</v>
      </c>
      <c r="C100" s="15" t="s">
        <v>4286</v>
      </c>
      <c r="D100" s="15" t="s">
        <v>2191</v>
      </c>
      <c r="E100" s="20">
        <v>2000</v>
      </c>
      <c r="F100" s="21">
        <v>9970.59</v>
      </c>
      <c r="G100" s="22">
        <v>5.5999999999999999E-3</v>
      </c>
      <c r="H100" s="23">
        <v>8.2832000000000003E-2</v>
      </c>
      <c r="I100" s="24"/>
      <c r="J100" s="5"/>
    </row>
    <row r="101" spans="1:10" ht="12.95" customHeight="1">
      <c r="A101" s="18" t="s">
        <v>3195</v>
      </c>
      <c r="B101" s="19" t="s">
        <v>3196</v>
      </c>
      <c r="C101" s="15" t="s">
        <v>3197</v>
      </c>
      <c r="D101" s="15" t="s">
        <v>2191</v>
      </c>
      <c r="E101" s="20">
        <v>2000</v>
      </c>
      <c r="F101" s="21">
        <v>9957.92</v>
      </c>
      <c r="G101" s="22">
        <v>5.5999999999999999E-3</v>
      </c>
      <c r="H101" s="23">
        <v>7.7130000000000004E-2</v>
      </c>
      <c r="I101" s="24"/>
      <c r="J101" s="5"/>
    </row>
    <row r="102" spans="1:10" ht="12.95" customHeight="1">
      <c r="A102" s="18" t="s">
        <v>4287</v>
      </c>
      <c r="B102" s="19" t="s">
        <v>4288</v>
      </c>
      <c r="C102" s="15" t="s">
        <v>4289</v>
      </c>
      <c r="D102" s="15" t="s">
        <v>3194</v>
      </c>
      <c r="E102" s="20">
        <v>2000</v>
      </c>
      <c r="F102" s="21">
        <v>9956.36</v>
      </c>
      <c r="G102" s="22">
        <v>5.5999999999999999E-3</v>
      </c>
      <c r="H102" s="23">
        <v>0.08</v>
      </c>
      <c r="I102" s="24"/>
      <c r="J102" s="5"/>
    </row>
    <row r="103" spans="1:10" ht="12.95" customHeight="1">
      <c r="A103" s="18" t="s">
        <v>4290</v>
      </c>
      <c r="B103" s="19" t="s">
        <v>4291</v>
      </c>
      <c r="C103" s="15" t="s">
        <v>4292</v>
      </c>
      <c r="D103" s="15" t="s">
        <v>2191</v>
      </c>
      <c r="E103" s="20">
        <v>2000</v>
      </c>
      <c r="F103" s="21">
        <v>9949.5499999999993</v>
      </c>
      <c r="G103" s="22">
        <v>5.5999999999999999E-3</v>
      </c>
      <c r="H103" s="23">
        <v>7.7122999999999997E-2</v>
      </c>
      <c r="I103" s="24"/>
      <c r="J103" s="5"/>
    </row>
    <row r="104" spans="1:10" ht="12.95" customHeight="1">
      <c r="A104" s="18" t="s">
        <v>4293</v>
      </c>
      <c r="B104" s="19" t="s">
        <v>4294</v>
      </c>
      <c r="C104" s="15" t="s">
        <v>4295</v>
      </c>
      <c r="D104" s="15" t="s">
        <v>2191</v>
      </c>
      <c r="E104" s="20">
        <v>2000</v>
      </c>
      <c r="F104" s="21">
        <v>9926.17</v>
      </c>
      <c r="G104" s="22">
        <v>5.5999999999999999E-3</v>
      </c>
      <c r="H104" s="23">
        <v>7.9848000000000002E-2</v>
      </c>
      <c r="I104" s="24"/>
      <c r="J104" s="5"/>
    </row>
    <row r="105" spans="1:10" ht="12.95" customHeight="1">
      <c r="A105" s="18" t="s">
        <v>4296</v>
      </c>
      <c r="B105" s="19" t="s">
        <v>4297</v>
      </c>
      <c r="C105" s="15" t="s">
        <v>4298</v>
      </c>
      <c r="D105" s="15" t="s">
        <v>2191</v>
      </c>
      <c r="E105" s="20">
        <v>2000</v>
      </c>
      <c r="F105" s="21">
        <v>9921.5499999999993</v>
      </c>
      <c r="G105" s="22">
        <v>5.5999999999999999E-3</v>
      </c>
      <c r="H105" s="23">
        <v>7.4005000000000001E-2</v>
      </c>
      <c r="I105" s="24"/>
      <c r="J105" s="5"/>
    </row>
    <row r="106" spans="1:10" ht="12.95" customHeight="1">
      <c r="A106" s="18" t="s">
        <v>4299</v>
      </c>
      <c r="B106" s="19" t="s">
        <v>4300</v>
      </c>
      <c r="C106" s="15" t="s">
        <v>4301</v>
      </c>
      <c r="D106" s="15" t="s">
        <v>3194</v>
      </c>
      <c r="E106" s="20">
        <v>2000</v>
      </c>
      <c r="F106" s="21">
        <v>9912.32</v>
      </c>
      <c r="G106" s="22">
        <v>5.5999999999999999E-3</v>
      </c>
      <c r="H106" s="23">
        <v>7.8752000000000003E-2</v>
      </c>
      <c r="I106" s="24"/>
      <c r="J106" s="5"/>
    </row>
    <row r="107" spans="1:10" ht="12.95" customHeight="1">
      <c r="A107" s="18" t="s">
        <v>4302</v>
      </c>
      <c r="B107" s="19" t="s">
        <v>4303</v>
      </c>
      <c r="C107" s="15" t="s">
        <v>4304</v>
      </c>
      <c r="D107" s="15" t="s">
        <v>2191</v>
      </c>
      <c r="E107" s="20">
        <v>2000</v>
      </c>
      <c r="F107" s="21">
        <v>9883.2099999999991</v>
      </c>
      <c r="G107" s="22">
        <v>5.5999999999999999E-3</v>
      </c>
      <c r="H107" s="23">
        <v>8.2949999999999996E-2</v>
      </c>
      <c r="I107" s="24"/>
      <c r="J107" s="5"/>
    </row>
    <row r="108" spans="1:10" ht="12.95" customHeight="1">
      <c r="A108" s="18" t="s">
        <v>4305</v>
      </c>
      <c r="B108" s="19" t="s">
        <v>4306</v>
      </c>
      <c r="C108" s="15" t="s">
        <v>4307</v>
      </c>
      <c r="D108" s="15" t="s">
        <v>3194</v>
      </c>
      <c r="E108" s="20">
        <v>2000</v>
      </c>
      <c r="F108" s="21">
        <v>9793.56</v>
      </c>
      <c r="G108" s="22">
        <v>5.4999999999999997E-3</v>
      </c>
      <c r="H108" s="23">
        <v>8.1850000000000006E-2</v>
      </c>
      <c r="I108" s="24"/>
      <c r="J108" s="5"/>
    </row>
    <row r="109" spans="1:10" ht="12.95" customHeight="1">
      <c r="A109" s="18" t="s">
        <v>4308</v>
      </c>
      <c r="B109" s="19" t="s">
        <v>4309</v>
      </c>
      <c r="C109" s="15" t="s">
        <v>4310</v>
      </c>
      <c r="D109" s="15" t="s">
        <v>2191</v>
      </c>
      <c r="E109" s="20">
        <v>2000</v>
      </c>
      <c r="F109" s="21">
        <v>9759.34</v>
      </c>
      <c r="G109" s="22">
        <v>5.4999999999999997E-3</v>
      </c>
      <c r="H109" s="23">
        <v>8.7387000000000006E-2</v>
      </c>
      <c r="I109" s="24"/>
      <c r="J109" s="5"/>
    </row>
    <row r="110" spans="1:10" ht="12.95" customHeight="1">
      <c r="A110" s="18" t="s">
        <v>4311</v>
      </c>
      <c r="B110" s="19" t="s">
        <v>4312</v>
      </c>
      <c r="C110" s="15" t="s">
        <v>4313</v>
      </c>
      <c r="D110" s="15" t="s">
        <v>2191</v>
      </c>
      <c r="E110" s="20">
        <v>2000</v>
      </c>
      <c r="F110" s="21">
        <v>9733.5</v>
      </c>
      <c r="G110" s="22">
        <v>5.4999999999999997E-3</v>
      </c>
      <c r="H110" s="23">
        <v>7.9949999999999993E-2</v>
      </c>
      <c r="I110" s="24"/>
      <c r="J110" s="5"/>
    </row>
    <row r="111" spans="1:10" ht="12.95" customHeight="1">
      <c r="A111" s="18" t="s">
        <v>4314</v>
      </c>
      <c r="B111" s="19" t="s">
        <v>4315</v>
      </c>
      <c r="C111" s="15" t="s">
        <v>4316</v>
      </c>
      <c r="D111" s="15" t="s">
        <v>2191</v>
      </c>
      <c r="E111" s="20">
        <v>2000</v>
      </c>
      <c r="F111" s="21">
        <v>9714.0499999999993</v>
      </c>
      <c r="G111" s="22">
        <v>5.4999999999999997E-3</v>
      </c>
      <c r="H111" s="23">
        <v>9.4251000000000001E-2</v>
      </c>
      <c r="I111" s="24"/>
      <c r="J111" s="5"/>
    </row>
    <row r="112" spans="1:10" ht="12.95" customHeight="1">
      <c r="A112" s="18" t="s">
        <v>4317</v>
      </c>
      <c r="B112" s="19" t="s">
        <v>4318</v>
      </c>
      <c r="C112" s="15" t="s">
        <v>4319</v>
      </c>
      <c r="D112" s="15" t="s">
        <v>2191</v>
      </c>
      <c r="E112" s="20">
        <v>2000</v>
      </c>
      <c r="F112" s="21">
        <v>9510.7000000000007</v>
      </c>
      <c r="G112" s="22">
        <v>5.4000000000000003E-3</v>
      </c>
      <c r="H112" s="23">
        <v>8.2725000000000007E-2</v>
      </c>
      <c r="I112" s="24"/>
      <c r="J112" s="5"/>
    </row>
    <row r="113" spans="1:10" ht="12.95" customHeight="1">
      <c r="A113" s="18" t="s">
        <v>4320</v>
      </c>
      <c r="B113" s="19" t="s">
        <v>4321</v>
      </c>
      <c r="C113" s="15" t="s">
        <v>4322</v>
      </c>
      <c r="D113" s="15" t="s">
        <v>2191</v>
      </c>
      <c r="E113" s="20">
        <v>2000</v>
      </c>
      <c r="F113" s="21">
        <v>9494.9500000000007</v>
      </c>
      <c r="G113" s="22">
        <v>5.4000000000000003E-3</v>
      </c>
      <c r="H113" s="23">
        <v>7.7350000000000002E-2</v>
      </c>
      <c r="I113" s="24"/>
      <c r="J113" s="5"/>
    </row>
    <row r="114" spans="1:10" ht="12.95" customHeight="1">
      <c r="A114" s="18" t="s">
        <v>4323</v>
      </c>
      <c r="B114" s="19" t="s">
        <v>4324</v>
      </c>
      <c r="C114" s="15" t="s">
        <v>4325</v>
      </c>
      <c r="D114" s="15" t="s">
        <v>2191</v>
      </c>
      <c r="E114" s="20">
        <v>2000</v>
      </c>
      <c r="F114" s="21">
        <v>9256.94</v>
      </c>
      <c r="G114" s="22">
        <v>5.1999999999999998E-3</v>
      </c>
      <c r="H114" s="23">
        <v>8.2299999999999998E-2</v>
      </c>
      <c r="I114" s="24"/>
      <c r="J114" s="5"/>
    </row>
    <row r="115" spans="1:10" ht="12.95" customHeight="1">
      <c r="A115" s="18" t="s">
        <v>4326</v>
      </c>
      <c r="B115" s="19" t="s">
        <v>4327</v>
      </c>
      <c r="C115" s="15" t="s">
        <v>4328</v>
      </c>
      <c r="D115" s="15" t="s">
        <v>2191</v>
      </c>
      <c r="E115" s="20">
        <v>2000</v>
      </c>
      <c r="F115" s="21">
        <v>9246.09</v>
      </c>
      <c r="G115" s="22">
        <v>5.1999999999999998E-3</v>
      </c>
      <c r="H115" s="23">
        <v>8.3599999999999994E-2</v>
      </c>
      <c r="I115" s="24"/>
      <c r="J115" s="5"/>
    </row>
    <row r="116" spans="1:10" ht="12.95" customHeight="1">
      <c r="A116" s="18" t="s">
        <v>4329</v>
      </c>
      <c r="B116" s="19" t="s">
        <v>4330</v>
      </c>
      <c r="C116" s="15" t="s">
        <v>4331</v>
      </c>
      <c r="D116" s="15" t="s">
        <v>2191</v>
      </c>
      <c r="E116" s="20">
        <v>1800</v>
      </c>
      <c r="F116" s="21">
        <v>8930.3220000000001</v>
      </c>
      <c r="G116" s="22">
        <v>5.0000000000000001E-3</v>
      </c>
      <c r="H116" s="23">
        <v>7.6975000000000002E-2</v>
      </c>
      <c r="I116" s="24"/>
      <c r="J116" s="5"/>
    </row>
    <row r="117" spans="1:10" ht="12.95" customHeight="1">
      <c r="A117" s="18" t="s">
        <v>4332</v>
      </c>
      <c r="B117" s="19" t="s">
        <v>4333</v>
      </c>
      <c r="C117" s="15" t="s">
        <v>4334</v>
      </c>
      <c r="D117" s="15" t="s">
        <v>2191</v>
      </c>
      <c r="E117" s="20">
        <v>1700</v>
      </c>
      <c r="F117" s="21">
        <v>8047.4939999999997</v>
      </c>
      <c r="G117" s="22">
        <v>4.4999999999999997E-3</v>
      </c>
      <c r="H117" s="23">
        <v>7.9549999999999996E-2</v>
      </c>
      <c r="I117" s="24"/>
      <c r="J117" s="5"/>
    </row>
    <row r="118" spans="1:10" ht="12.95" customHeight="1">
      <c r="A118" s="18" t="s">
        <v>4335</v>
      </c>
      <c r="B118" s="19" t="s">
        <v>4336</v>
      </c>
      <c r="C118" s="15" t="s">
        <v>4337</v>
      </c>
      <c r="D118" s="15" t="s">
        <v>2191</v>
      </c>
      <c r="E118" s="20">
        <v>1500</v>
      </c>
      <c r="F118" s="21">
        <v>7474.7250000000004</v>
      </c>
      <c r="G118" s="22">
        <v>4.1999999999999997E-3</v>
      </c>
      <c r="H118" s="23">
        <v>7.7149999999999996E-2</v>
      </c>
      <c r="I118" s="24"/>
      <c r="J118" s="5"/>
    </row>
    <row r="119" spans="1:10" ht="12.95" customHeight="1">
      <c r="A119" s="18" t="s">
        <v>3983</v>
      </c>
      <c r="B119" s="19" t="s">
        <v>3984</v>
      </c>
      <c r="C119" s="15" t="s">
        <v>3985</v>
      </c>
      <c r="D119" s="15" t="s">
        <v>2191</v>
      </c>
      <c r="E119" s="20">
        <v>1500</v>
      </c>
      <c r="F119" s="21">
        <v>7436.52</v>
      </c>
      <c r="G119" s="22">
        <v>4.1999999999999997E-3</v>
      </c>
      <c r="H119" s="23">
        <v>7.7897999999999995E-2</v>
      </c>
      <c r="I119" s="24"/>
      <c r="J119" s="5"/>
    </row>
    <row r="120" spans="1:10" ht="12.95" customHeight="1">
      <c r="A120" s="18" t="s">
        <v>4338</v>
      </c>
      <c r="B120" s="19" t="s">
        <v>4339</v>
      </c>
      <c r="C120" s="15" t="s">
        <v>4340</v>
      </c>
      <c r="D120" s="15" t="s">
        <v>2191</v>
      </c>
      <c r="E120" s="20">
        <v>1500</v>
      </c>
      <c r="F120" s="21">
        <v>7285.9650000000001</v>
      </c>
      <c r="G120" s="22">
        <v>4.1000000000000003E-3</v>
      </c>
      <c r="H120" s="23">
        <v>8.1850000000000006E-2</v>
      </c>
      <c r="I120" s="24"/>
      <c r="J120" s="5"/>
    </row>
    <row r="121" spans="1:10" ht="12.95" customHeight="1">
      <c r="A121" s="18" t="s">
        <v>4341</v>
      </c>
      <c r="B121" s="19" t="s">
        <v>4342</v>
      </c>
      <c r="C121" s="15" t="s">
        <v>4343</v>
      </c>
      <c r="D121" s="15" t="s">
        <v>2191</v>
      </c>
      <c r="E121" s="20">
        <v>1200</v>
      </c>
      <c r="F121" s="21">
        <v>5835.6239999999998</v>
      </c>
      <c r="G121" s="22">
        <v>3.3E-3</v>
      </c>
      <c r="H121" s="23">
        <v>8.2250000000000004E-2</v>
      </c>
      <c r="I121" s="24"/>
      <c r="J121" s="5"/>
    </row>
    <row r="122" spans="1:10" ht="12.95" customHeight="1">
      <c r="A122" s="18" t="s">
        <v>4344</v>
      </c>
      <c r="B122" s="19" t="s">
        <v>4345</v>
      </c>
      <c r="C122" s="15" t="s">
        <v>4346</v>
      </c>
      <c r="D122" s="15" t="s">
        <v>2191</v>
      </c>
      <c r="E122" s="20">
        <v>1000</v>
      </c>
      <c r="F122" s="21">
        <v>4974.1049999999996</v>
      </c>
      <c r="G122" s="22">
        <v>2.8E-3</v>
      </c>
      <c r="H122" s="23">
        <v>7.6006000000000004E-2</v>
      </c>
      <c r="I122" s="24"/>
      <c r="J122" s="5"/>
    </row>
    <row r="123" spans="1:10" ht="12.95" customHeight="1">
      <c r="A123" s="18" t="s">
        <v>4347</v>
      </c>
      <c r="B123" s="19" t="s">
        <v>4348</v>
      </c>
      <c r="C123" s="15" t="s">
        <v>4349</v>
      </c>
      <c r="D123" s="15" t="s">
        <v>2191</v>
      </c>
      <c r="E123" s="20">
        <v>1000</v>
      </c>
      <c r="F123" s="21">
        <v>4967.55</v>
      </c>
      <c r="G123" s="22">
        <v>2.8E-3</v>
      </c>
      <c r="H123" s="23">
        <v>7.4505000000000002E-2</v>
      </c>
      <c r="I123" s="24"/>
      <c r="J123" s="5"/>
    </row>
    <row r="124" spans="1:10" ht="12.95" customHeight="1">
      <c r="A124" s="18" t="s">
        <v>4350</v>
      </c>
      <c r="B124" s="19" t="s">
        <v>4351</v>
      </c>
      <c r="C124" s="15" t="s">
        <v>4352</v>
      </c>
      <c r="D124" s="15" t="s">
        <v>2191</v>
      </c>
      <c r="E124" s="20">
        <v>1000</v>
      </c>
      <c r="F124" s="21">
        <v>4965.7150000000001</v>
      </c>
      <c r="G124" s="22">
        <v>2.8E-3</v>
      </c>
      <c r="H124" s="23">
        <v>7.8753000000000004E-2</v>
      </c>
      <c r="I124" s="24"/>
      <c r="J124" s="5"/>
    </row>
    <row r="125" spans="1:10" ht="12.95" customHeight="1">
      <c r="A125" s="18" t="s">
        <v>4353</v>
      </c>
      <c r="B125" s="19" t="s">
        <v>4354</v>
      </c>
      <c r="C125" s="15" t="s">
        <v>4355</v>
      </c>
      <c r="D125" s="15" t="s">
        <v>2191</v>
      </c>
      <c r="E125" s="20">
        <v>1000</v>
      </c>
      <c r="F125" s="21">
        <v>4865.2950000000001</v>
      </c>
      <c r="G125" s="22">
        <v>2.7000000000000001E-3</v>
      </c>
      <c r="H125" s="23">
        <v>8.1499000000000002E-2</v>
      </c>
      <c r="I125" s="24"/>
      <c r="J125" s="5"/>
    </row>
    <row r="126" spans="1:10" ht="12.95" customHeight="1">
      <c r="A126" s="18" t="s">
        <v>4356</v>
      </c>
      <c r="B126" s="19" t="s">
        <v>4357</v>
      </c>
      <c r="C126" s="15" t="s">
        <v>4358</v>
      </c>
      <c r="D126" s="15" t="s">
        <v>3194</v>
      </c>
      <c r="E126" s="20">
        <v>1000</v>
      </c>
      <c r="F126" s="21">
        <v>4856.1000000000004</v>
      </c>
      <c r="G126" s="22">
        <v>2.7000000000000001E-3</v>
      </c>
      <c r="H126" s="23">
        <v>8.4499000000000005E-2</v>
      </c>
      <c r="I126" s="24"/>
      <c r="J126" s="5"/>
    </row>
    <row r="127" spans="1:10" ht="12.95" customHeight="1">
      <c r="A127" s="18" t="s">
        <v>3872</v>
      </c>
      <c r="B127" s="19" t="s">
        <v>3873</v>
      </c>
      <c r="C127" s="15" t="s">
        <v>3874</v>
      </c>
      <c r="D127" s="15" t="s">
        <v>2191</v>
      </c>
      <c r="E127" s="20">
        <v>500</v>
      </c>
      <c r="F127" s="21">
        <v>2499.0025000000001</v>
      </c>
      <c r="G127" s="22">
        <v>1.4E-3</v>
      </c>
      <c r="H127" s="23">
        <v>7.2938000000000003E-2</v>
      </c>
      <c r="I127" s="24"/>
      <c r="J127" s="5"/>
    </row>
    <row r="128" spans="1:10" ht="12.95" customHeight="1">
      <c r="A128" s="18" t="s">
        <v>3989</v>
      </c>
      <c r="B128" s="19" t="s">
        <v>3990</v>
      </c>
      <c r="C128" s="15" t="s">
        <v>3991</v>
      </c>
      <c r="D128" s="15" t="s">
        <v>2191</v>
      </c>
      <c r="E128" s="20">
        <v>500</v>
      </c>
      <c r="F128" s="21">
        <v>2497.8649999999998</v>
      </c>
      <c r="G128" s="22">
        <v>1.4E-3</v>
      </c>
      <c r="H128" s="23">
        <v>7.8039999999999998E-2</v>
      </c>
      <c r="I128" s="24"/>
      <c r="J128" s="5"/>
    </row>
    <row r="129" spans="1:10" ht="12.95" customHeight="1">
      <c r="A129" s="18" t="s">
        <v>4359</v>
      </c>
      <c r="B129" s="19" t="s">
        <v>4360</v>
      </c>
      <c r="C129" s="15" t="s">
        <v>4361</v>
      </c>
      <c r="D129" s="15" t="s">
        <v>3194</v>
      </c>
      <c r="E129" s="20">
        <v>500</v>
      </c>
      <c r="F129" s="21">
        <v>2487.5700000000002</v>
      </c>
      <c r="G129" s="22">
        <v>1.4E-3</v>
      </c>
      <c r="H129" s="23">
        <v>7.5999999999999998E-2</v>
      </c>
      <c r="I129" s="24"/>
      <c r="J129" s="5"/>
    </row>
    <row r="130" spans="1:10" ht="12.95" customHeight="1">
      <c r="A130" s="18" t="s">
        <v>4362</v>
      </c>
      <c r="B130" s="19" t="s">
        <v>4363</v>
      </c>
      <c r="C130" s="15" t="s">
        <v>4364</v>
      </c>
      <c r="D130" s="15" t="s">
        <v>2191</v>
      </c>
      <c r="E130" s="20">
        <v>500</v>
      </c>
      <c r="F130" s="21">
        <v>2486.0025000000001</v>
      </c>
      <c r="G130" s="22">
        <v>1.4E-3</v>
      </c>
      <c r="H130" s="23">
        <v>7.9050999999999996E-2</v>
      </c>
      <c r="I130" s="24"/>
      <c r="J130" s="5"/>
    </row>
    <row r="131" spans="1:10" ht="12.95" customHeight="1">
      <c r="A131" s="18" t="s">
        <v>3854</v>
      </c>
      <c r="B131" s="19" t="s">
        <v>3855</v>
      </c>
      <c r="C131" s="15" t="s">
        <v>3856</v>
      </c>
      <c r="D131" s="15" t="s">
        <v>2191</v>
      </c>
      <c r="E131" s="20">
        <v>500</v>
      </c>
      <c r="F131" s="21">
        <v>2477.6550000000002</v>
      </c>
      <c r="G131" s="22">
        <v>1.4E-3</v>
      </c>
      <c r="H131" s="23">
        <v>7.3150999999999994E-2</v>
      </c>
      <c r="I131" s="24"/>
      <c r="J131" s="5"/>
    </row>
    <row r="132" spans="1:10" ht="12.95" customHeight="1">
      <c r="A132" s="18" t="s">
        <v>4365</v>
      </c>
      <c r="B132" s="19" t="s">
        <v>4366</v>
      </c>
      <c r="C132" s="15" t="s">
        <v>4367</v>
      </c>
      <c r="D132" s="15" t="s">
        <v>2191</v>
      </c>
      <c r="E132" s="20">
        <v>500</v>
      </c>
      <c r="F132" s="21">
        <v>2474.6824999999999</v>
      </c>
      <c r="G132" s="22">
        <v>1.4E-3</v>
      </c>
      <c r="H132" s="23">
        <v>7.9450000000000007E-2</v>
      </c>
      <c r="I132" s="24"/>
      <c r="J132" s="5"/>
    </row>
    <row r="133" spans="1:10" ht="12.95" customHeight="1">
      <c r="A133" s="5"/>
      <c r="B133" s="14" t="s">
        <v>184</v>
      </c>
      <c r="C133" s="15"/>
      <c r="D133" s="15"/>
      <c r="E133" s="15"/>
      <c r="F133" s="25">
        <v>623882.41500000004</v>
      </c>
      <c r="G133" s="26">
        <v>0.35160000000000002</v>
      </c>
      <c r="H133" s="27"/>
      <c r="I133" s="28"/>
      <c r="J133" s="5"/>
    </row>
    <row r="134" spans="1:10" ht="12.95" customHeight="1">
      <c r="A134" s="5"/>
      <c r="B134" s="14" t="s">
        <v>1881</v>
      </c>
      <c r="C134" s="15"/>
      <c r="D134" s="15"/>
      <c r="E134" s="15"/>
      <c r="F134" s="5"/>
      <c r="G134" s="16"/>
      <c r="H134" s="16"/>
      <c r="I134" s="17"/>
      <c r="J134" s="5"/>
    </row>
    <row r="135" spans="1:10" ht="12.95" customHeight="1">
      <c r="A135" s="18" t="s">
        <v>3281</v>
      </c>
      <c r="B135" s="19" t="s">
        <v>3282</v>
      </c>
      <c r="C135" s="15" t="s">
        <v>3283</v>
      </c>
      <c r="D135" s="15" t="s">
        <v>180</v>
      </c>
      <c r="E135" s="20">
        <v>30000000</v>
      </c>
      <c r="F135" s="21">
        <v>29826.51</v>
      </c>
      <c r="G135" s="22">
        <v>1.6799999999999999E-2</v>
      </c>
      <c r="H135" s="23">
        <v>6.4336000000000004E-2</v>
      </c>
      <c r="I135" s="24"/>
      <c r="J135" s="5"/>
    </row>
    <row r="136" spans="1:10" ht="12.95" customHeight="1">
      <c r="A136" s="18" t="s">
        <v>4368</v>
      </c>
      <c r="B136" s="19" t="s">
        <v>4369</v>
      </c>
      <c r="C136" s="15" t="s">
        <v>4370</v>
      </c>
      <c r="D136" s="15" t="s">
        <v>180</v>
      </c>
      <c r="E136" s="20">
        <v>25000000</v>
      </c>
      <c r="F136" s="21">
        <v>24393.05</v>
      </c>
      <c r="G136" s="22">
        <v>1.37E-2</v>
      </c>
      <c r="H136" s="23">
        <v>6.5812999999999997E-2</v>
      </c>
      <c r="I136" s="24"/>
      <c r="J136" s="5"/>
    </row>
    <row r="137" spans="1:10" ht="12.95" customHeight="1">
      <c r="A137" s="18" t="s">
        <v>3998</v>
      </c>
      <c r="B137" s="19" t="s">
        <v>3999</v>
      </c>
      <c r="C137" s="15" t="s">
        <v>4000</v>
      </c>
      <c r="D137" s="15" t="s">
        <v>180</v>
      </c>
      <c r="E137" s="20">
        <v>20000000</v>
      </c>
      <c r="F137" s="21">
        <v>19908.88</v>
      </c>
      <c r="G137" s="22">
        <v>1.12E-2</v>
      </c>
      <c r="H137" s="23">
        <v>6.4252000000000004E-2</v>
      </c>
      <c r="I137" s="24"/>
      <c r="J137" s="5"/>
    </row>
    <row r="138" spans="1:10" ht="12.95" customHeight="1">
      <c r="A138" s="18" t="s">
        <v>4371</v>
      </c>
      <c r="B138" s="19" t="s">
        <v>4372</v>
      </c>
      <c r="C138" s="15" t="s">
        <v>4373</v>
      </c>
      <c r="D138" s="15" t="s">
        <v>180</v>
      </c>
      <c r="E138" s="20">
        <v>20000000</v>
      </c>
      <c r="F138" s="21">
        <v>19366.78</v>
      </c>
      <c r="G138" s="22">
        <v>1.09E-2</v>
      </c>
      <c r="H138" s="23">
        <v>6.6299999999999998E-2</v>
      </c>
      <c r="I138" s="24"/>
      <c r="J138" s="5"/>
    </row>
    <row r="139" spans="1:10" ht="12.95" customHeight="1">
      <c r="A139" s="18" t="s">
        <v>4374</v>
      </c>
      <c r="B139" s="19" t="s">
        <v>4375</v>
      </c>
      <c r="C139" s="15" t="s">
        <v>4376</v>
      </c>
      <c r="D139" s="15" t="s">
        <v>180</v>
      </c>
      <c r="E139" s="20">
        <v>20000000</v>
      </c>
      <c r="F139" s="21">
        <v>19087.7</v>
      </c>
      <c r="G139" s="22">
        <v>1.0800000000000001E-2</v>
      </c>
      <c r="H139" s="23">
        <v>6.6081000000000001E-2</v>
      </c>
      <c r="I139" s="24"/>
      <c r="J139" s="5"/>
    </row>
    <row r="140" spans="1:10" ht="12.95" customHeight="1">
      <c r="A140" s="18" t="s">
        <v>3275</v>
      </c>
      <c r="B140" s="19" t="s">
        <v>3276</v>
      </c>
      <c r="C140" s="15" t="s">
        <v>3277</v>
      </c>
      <c r="D140" s="15" t="s">
        <v>180</v>
      </c>
      <c r="E140" s="20">
        <v>10000000</v>
      </c>
      <c r="F140" s="21">
        <v>9781.33</v>
      </c>
      <c r="G140" s="22">
        <v>5.4999999999999997E-3</v>
      </c>
      <c r="H140" s="23">
        <v>6.5806000000000003E-2</v>
      </c>
      <c r="I140" s="24"/>
      <c r="J140" s="5"/>
    </row>
    <row r="141" spans="1:10" ht="12.95" customHeight="1">
      <c r="A141" s="18" t="s">
        <v>4377</v>
      </c>
      <c r="B141" s="19" t="s">
        <v>4378</v>
      </c>
      <c r="C141" s="15" t="s">
        <v>4379</v>
      </c>
      <c r="D141" s="15" t="s">
        <v>180</v>
      </c>
      <c r="E141" s="20">
        <v>8500000</v>
      </c>
      <c r="F141" s="21">
        <v>7999.9449999999997</v>
      </c>
      <c r="G141" s="22">
        <v>4.4999999999999997E-3</v>
      </c>
      <c r="H141" s="23">
        <v>6.5560999999999994E-2</v>
      </c>
      <c r="I141" s="24"/>
      <c r="J141" s="5"/>
    </row>
    <row r="142" spans="1:10" ht="12.95" customHeight="1">
      <c r="A142" s="18" t="s">
        <v>4380</v>
      </c>
      <c r="B142" s="19" t="s">
        <v>4381</v>
      </c>
      <c r="C142" s="15" t="s">
        <v>4382</v>
      </c>
      <c r="D142" s="15" t="s">
        <v>180</v>
      </c>
      <c r="E142" s="20">
        <v>2500000</v>
      </c>
      <c r="F142" s="21">
        <v>2488.61</v>
      </c>
      <c r="G142" s="22">
        <v>1.4E-3</v>
      </c>
      <c r="H142" s="23">
        <v>6.4252000000000004E-2</v>
      </c>
      <c r="I142" s="24"/>
      <c r="J142" s="5"/>
    </row>
    <row r="143" spans="1:10" ht="12.95" customHeight="1">
      <c r="A143" s="5"/>
      <c r="B143" s="14" t="s">
        <v>184</v>
      </c>
      <c r="C143" s="15"/>
      <c r="D143" s="15"/>
      <c r="E143" s="15"/>
      <c r="F143" s="25">
        <v>132852.80499999999</v>
      </c>
      <c r="G143" s="26">
        <v>7.4899999999999994E-2</v>
      </c>
      <c r="H143" s="27"/>
      <c r="I143" s="28"/>
      <c r="J143" s="5"/>
    </row>
    <row r="144" spans="1:10" ht="12.95" customHeight="1">
      <c r="A144" s="5"/>
      <c r="B144" s="29" t="s">
        <v>187</v>
      </c>
      <c r="C144" s="30"/>
      <c r="D144" s="2"/>
      <c r="E144" s="30"/>
      <c r="F144" s="25">
        <v>1645552.2955</v>
      </c>
      <c r="G144" s="26">
        <v>0.92730000000000001</v>
      </c>
      <c r="H144" s="27"/>
      <c r="I144" s="28"/>
      <c r="J144" s="5"/>
    </row>
    <row r="145" spans="1:10" ht="12.95" customHeight="1">
      <c r="A145" s="5"/>
      <c r="B145" s="14" t="s">
        <v>1800</v>
      </c>
      <c r="C145" s="15"/>
      <c r="D145" s="15"/>
      <c r="E145" s="15"/>
      <c r="F145" s="15"/>
      <c r="G145" s="15"/>
      <c r="H145" s="16"/>
      <c r="I145" s="17"/>
      <c r="J145" s="5"/>
    </row>
    <row r="146" spans="1:10" ht="12.95" customHeight="1">
      <c r="A146" s="5"/>
      <c r="B146" s="14" t="s">
        <v>2204</v>
      </c>
      <c r="C146" s="15"/>
      <c r="D146" s="15"/>
      <c r="E146" s="15"/>
      <c r="F146" s="5"/>
      <c r="G146" s="16"/>
      <c r="H146" s="16"/>
      <c r="I146" s="17"/>
      <c r="J146" s="5"/>
    </row>
    <row r="147" spans="1:10" ht="12.95" customHeight="1">
      <c r="A147" s="18" t="s">
        <v>2205</v>
      </c>
      <c r="B147" s="19" t="s">
        <v>2206</v>
      </c>
      <c r="C147" s="15" t="s">
        <v>2207</v>
      </c>
      <c r="D147" s="15"/>
      <c r="E147" s="20">
        <v>38496.661999999997</v>
      </c>
      <c r="F147" s="21">
        <v>4200.2146000000002</v>
      </c>
      <c r="G147" s="22">
        <v>2.3999999999999998E-3</v>
      </c>
      <c r="H147" s="23"/>
      <c r="I147" s="24"/>
      <c r="J147" s="5"/>
    </row>
    <row r="148" spans="1:10" ht="12.95" customHeight="1">
      <c r="A148" s="5"/>
      <c r="B148" s="14" t="s">
        <v>184</v>
      </c>
      <c r="C148" s="15"/>
      <c r="D148" s="15"/>
      <c r="E148" s="15"/>
      <c r="F148" s="25">
        <v>4200.2146000000002</v>
      </c>
      <c r="G148" s="26">
        <v>2.3999999999999998E-3</v>
      </c>
      <c r="H148" s="27"/>
      <c r="I148" s="28"/>
      <c r="J148" s="5"/>
    </row>
    <row r="149" spans="1:10" ht="12.95" customHeight="1">
      <c r="A149" s="5"/>
      <c r="B149" s="29" t="s">
        <v>187</v>
      </c>
      <c r="C149" s="30"/>
      <c r="D149" s="2"/>
      <c r="E149" s="30"/>
      <c r="F149" s="25">
        <v>4200.2146000000002</v>
      </c>
      <c r="G149" s="26">
        <v>2.3999999999999998E-3</v>
      </c>
      <c r="H149" s="27"/>
      <c r="I149" s="28"/>
      <c r="J149" s="5"/>
    </row>
    <row r="150" spans="1:10" ht="12.95" customHeight="1">
      <c r="A150" s="5"/>
      <c r="B150" s="14" t="s">
        <v>188</v>
      </c>
      <c r="C150" s="15"/>
      <c r="D150" s="15"/>
      <c r="E150" s="15"/>
      <c r="F150" s="15"/>
      <c r="G150" s="15"/>
      <c r="H150" s="16"/>
      <c r="I150" s="17"/>
      <c r="J150" s="5"/>
    </row>
    <row r="151" spans="1:10" ht="12.95" customHeight="1">
      <c r="A151" s="18" t="s">
        <v>189</v>
      </c>
      <c r="B151" s="19" t="s">
        <v>190</v>
      </c>
      <c r="C151" s="15"/>
      <c r="D151" s="15"/>
      <c r="E151" s="20"/>
      <c r="F151" s="21">
        <v>79910.428799999994</v>
      </c>
      <c r="G151" s="22">
        <v>4.4999999999999998E-2</v>
      </c>
      <c r="H151" s="23">
        <v>6.5639321343445051E-2</v>
      </c>
      <c r="I151" s="24"/>
      <c r="J151" s="5"/>
    </row>
    <row r="152" spans="1:10" ht="12.95" customHeight="1">
      <c r="A152" s="5"/>
      <c r="B152" s="14" t="s">
        <v>184</v>
      </c>
      <c r="C152" s="15"/>
      <c r="D152" s="15"/>
      <c r="E152" s="15"/>
      <c r="F152" s="25">
        <v>79910.428799999994</v>
      </c>
      <c r="G152" s="26">
        <v>4.4999999999999998E-2</v>
      </c>
      <c r="H152" s="27"/>
      <c r="I152" s="28"/>
      <c r="J152" s="5"/>
    </row>
    <row r="153" spans="1:10" ht="12.95" customHeight="1">
      <c r="A153" s="5"/>
      <c r="B153" s="29" t="s">
        <v>185</v>
      </c>
      <c r="C153" s="2"/>
      <c r="D153" s="2"/>
      <c r="E153" s="2"/>
      <c r="F153" s="27" t="s">
        <v>186</v>
      </c>
      <c r="G153" s="27" t="s">
        <v>186</v>
      </c>
      <c r="H153" s="27"/>
      <c r="I153" s="28"/>
      <c r="J153" s="5"/>
    </row>
    <row r="154" spans="1:10" ht="12.95" customHeight="1">
      <c r="A154" s="5"/>
      <c r="B154" s="29" t="s">
        <v>184</v>
      </c>
      <c r="C154" s="2"/>
      <c r="D154" s="2"/>
      <c r="E154" s="2"/>
      <c r="F154" s="27" t="s">
        <v>186</v>
      </c>
      <c r="G154" s="27" t="s">
        <v>186</v>
      </c>
      <c r="H154" s="27"/>
      <c r="I154" s="28"/>
      <c r="J154" s="5"/>
    </row>
    <row r="155" spans="1:10" ht="12.95" customHeight="1">
      <c r="A155" s="5"/>
      <c r="B155" s="29" t="s">
        <v>187</v>
      </c>
      <c r="C155" s="30"/>
      <c r="D155" s="2"/>
      <c r="E155" s="30"/>
      <c r="F155" s="25">
        <v>79910.428799999994</v>
      </c>
      <c r="G155" s="26">
        <v>4.4999999999999998E-2</v>
      </c>
      <c r="H155" s="27"/>
      <c r="I155" s="28"/>
      <c r="J155" s="5"/>
    </row>
    <row r="156" spans="1:10" ht="12.95" customHeight="1">
      <c r="A156" s="5"/>
      <c r="B156" s="29" t="s">
        <v>191</v>
      </c>
      <c r="C156" s="15"/>
      <c r="D156" s="2"/>
      <c r="E156" s="15"/>
      <c r="F156" s="31">
        <v>-41663.4643</v>
      </c>
      <c r="G156" s="26">
        <v>-2.3400000000000001E-2</v>
      </c>
      <c r="H156" s="27"/>
      <c r="I156" s="28"/>
      <c r="J156" s="5"/>
    </row>
    <row r="157" spans="1:10" ht="12.95" customHeight="1">
      <c r="A157" s="5"/>
      <c r="B157" s="32" t="s">
        <v>192</v>
      </c>
      <c r="C157" s="33"/>
      <c r="D157" s="33"/>
      <c r="E157" s="33"/>
      <c r="F157" s="34">
        <v>1774477.59</v>
      </c>
      <c r="G157" s="35">
        <v>1</v>
      </c>
      <c r="H157" s="36"/>
      <c r="I157" s="37"/>
      <c r="J157" s="5"/>
    </row>
    <row r="158" spans="1:10" ht="12.95" customHeight="1">
      <c r="A158" s="5"/>
      <c r="B158" s="7"/>
      <c r="C158" s="5"/>
      <c r="D158" s="5"/>
      <c r="E158" s="5"/>
      <c r="F158" s="5"/>
      <c r="G158" s="5"/>
      <c r="H158" s="5"/>
      <c r="I158" s="5"/>
      <c r="J158" s="5"/>
    </row>
    <row r="159" spans="1:10" ht="12.95" customHeight="1">
      <c r="A159" s="5"/>
      <c r="B159" s="4" t="s">
        <v>193</v>
      </c>
      <c r="C159" s="5"/>
      <c r="D159" s="5"/>
      <c r="E159" s="5"/>
      <c r="F159" s="5"/>
      <c r="G159" s="5"/>
      <c r="H159" s="5"/>
      <c r="I159" s="5"/>
      <c r="J159" s="5"/>
    </row>
    <row r="160" spans="1:10" ht="12.95" customHeight="1">
      <c r="A160" s="5"/>
      <c r="B160" s="4" t="s">
        <v>240</v>
      </c>
      <c r="C160" s="5"/>
      <c r="D160" s="5"/>
      <c r="E160" s="5"/>
      <c r="F160" s="5"/>
      <c r="G160" s="5"/>
      <c r="H160" s="5"/>
      <c r="I160" s="5"/>
      <c r="J160" s="5"/>
    </row>
    <row r="161" spans="1:10" ht="12.95" customHeight="1">
      <c r="A161" s="5"/>
      <c r="B161" s="4" t="s">
        <v>1801</v>
      </c>
      <c r="C161" s="5"/>
      <c r="D161" s="5"/>
      <c r="E161" s="5"/>
      <c r="F161" s="5"/>
      <c r="G161" s="5"/>
      <c r="H161" s="5"/>
      <c r="I161" s="5"/>
      <c r="J161" s="5"/>
    </row>
    <row r="162" spans="1:10" ht="12.95" customHeight="1">
      <c r="A162" s="5"/>
      <c r="B162" s="4" t="s">
        <v>194</v>
      </c>
      <c r="C162" s="5"/>
      <c r="D162" s="5"/>
      <c r="E162" s="5"/>
      <c r="F162" s="5"/>
      <c r="G162" s="5"/>
      <c r="H162" s="5"/>
      <c r="I162" s="5"/>
      <c r="J162" s="5"/>
    </row>
    <row r="163" spans="1:10" ht="26.1" customHeight="1">
      <c r="A163" s="5"/>
      <c r="B163" s="76" t="s">
        <v>195</v>
      </c>
      <c r="C163" s="76"/>
      <c r="D163" s="76"/>
      <c r="E163" s="76"/>
      <c r="F163" s="76"/>
      <c r="G163" s="76"/>
      <c r="H163" s="76"/>
      <c r="I163" s="76"/>
      <c r="J163" s="5"/>
    </row>
    <row r="164" spans="1:10" ht="12.95" customHeight="1">
      <c r="A164" s="5"/>
      <c r="B164" s="76" t="s">
        <v>196</v>
      </c>
      <c r="C164" s="76"/>
      <c r="D164" s="76"/>
      <c r="E164" s="76"/>
      <c r="F164" s="76"/>
      <c r="G164" s="76"/>
      <c r="H164" s="76"/>
      <c r="I164" s="76"/>
      <c r="J164" s="5"/>
    </row>
    <row r="165" spans="1:10" ht="12.95" customHeight="1">
      <c r="A165" s="5"/>
      <c r="B165" s="76"/>
      <c r="C165" s="76"/>
      <c r="D165" s="76"/>
      <c r="E165" s="76"/>
      <c r="F165" s="76"/>
      <c r="G165" s="76"/>
      <c r="H165" s="76"/>
      <c r="I165" s="76"/>
      <c r="J165" s="5"/>
    </row>
    <row r="166" spans="1:10" ht="12.95" customHeight="1">
      <c r="A166" s="5"/>
      <c r="B166" s="76"/>
      <c r="C166" s="76"/>
      <c r="D166" s="76"/>
      <c r="E166" s="76"/>
      <c r="F166" s="76"/>
      <c r="G166" s="76"/>
      <c r="H166" s="76"/>
      <c r="I166" s="76"/>
      <c r="J166" s="5"/>
    </row>
    <row r="167" spans="1:10" ht="12.95" customHeight="1">
      <c r="A167" s="5"/>
      <c r="B167" s="76"/>
      <c r="C167" s="76"/>
      <c r="D167" s="76"/>
      <c r="E167" s="76"/>
      <c r="F167" s="76"/>
      <c r="G167" s="76"/>
      <c r="H167" s="76"/>
      <c r="I167" s="76"/>
      <c r="J167" s="5"/>
    </row>
    <row r="168" spans="1:10" ht="12.95" customHeight="1">
      <c r="A168" s="5"/>
      <c r="B168" s="82" t="s">
        <v>5202</v>
      </c>
      <c r="C168" s="82"/>
      <c r="D168" s="82"/>
      <c r="E168" s="82"/>
      <c r="F168" s="5"/>
      <c r="G168" s="5"/>
      <c r="H168" s="5"/>
      <c r="I168" s="5"/>
      <c r="J168" s="5"/>
    </row>
    <row r="169" spans="1:10" ht="12.95" customHeight="1">
      <c r="A169" s="5"/>
      <c r="B169" s="76"/>
      <c r="C169" s="76"/>
      <c r="D169" s="76"/>
      <c r="E169" s="76"/>
      <c r="F169" s="76"/>
      <c r="G169" s="76"/>
      <c r="H169" s="76"/>
      <c r="I169" s="76"/>
      <c r="J169" s="5"/>
    </row>
    <row r="170" spans="1:10" ht="12.95" customHeight="1">
      <c r="A170" s="5"/>
      <c r="B170" s="5"/>
      <c r="C170" s="77" t="s">
        <v>4383</v>
      </c>
      <c r="D170" s="77"/>
      <c r="E170" s="77"/>
      <c r="F170" s="77"/>
      <c r="G170" s="5"/>
      <c r="H170" s="5"/>
      <c r="I170" s="5"/>
      <c r="J170" s="5"/>
    </row>
    <row r="171" spans="1:10" ht="12.95" customHeight="1">
      <c r="A171" s="5"/>
      <c r="B171" s="38" t="s">
        <v>200</v>
      </c>
      <c r="C171" s="77" t="s">
        <v>201</v>
      </c>
      <c r="D171" s="77"/>
      <c r="E171" s="77"/>
      <c r="F171" s="77"/>
      <c r="G171" s="5"/>
      <c r="H171" s="5"/>
      <c r="I171" s="5"/>
      <c r="J171" s="5"/>
    </row>
    <row r="172" spans="1:10" ht="135" customHeight="1">
      <c r="A172" s="5"/>
      <c r="B172" s="39"/>
      <c r="C172" s="78"/>
      <c r="D172" s="78"/>
      <c r="E172" s="5"/>
      <c r="F172" s="5"/>
      <c r="G172" s="5"/>
      <c r="H172" s="5"/>
      <c r="I172" s="5"/>
      <c r="J172" s="5"/>
    </row>
  </sheetData>
  <mergeCells count="10">
    <mergeCell ref="B163:I163"/>
    <mergeCell ref="B164:I164"/>
    <mergeCell ref="B165:I165"/>
    <mergeCell ref="B166:I166"/>
    <mergeCell ref="B167:I167"/>
    <mergeCell ref="B168:E168"/>
    <mergeCell ref="B169:I169"/>
    <mergeCell ref="C170:F170"/>
    <mergeCell ref="C171:F171"/>
    <mergeCell ref="C172:D172"/>
  </mergeCells>
  <hyperlinks>
    <hyperlink ref="A1" location="AxisMoneyMarketFund" display="AXISMMF" xr:uid="{00000000-0004-0000-3100-000000000000}"/>
    <hyperlink ref="B1" location="AxisMoneyMarketFund" display="Axis Money Market Fund" xr:uid="{00000000-0004-0000-31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1">
    <outlinePr summaryBelow="0"/>
  </sheetPr>
  <dimension ref="A1:J79"/>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102</v>
      </c>
      <c r="B1" s="4" t="s">
        <v>103</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244</v>
      </c>
      <c r="B7" s="19" t="s">
        <v>245</v>
      </c>
      <c r="C7" s="15" t="s">
        <v>246</v>
      </c>
      <c r="D7" s="15" t="s">
        <v>247</v>
      </c>
      <c r="E7" s="20">
        <v>434665</v>
      </c>
      <c r="F7" s="21">
        <v>7383.8716999999997</v>
      </c>
      <c r="G7" s="22">
        <v>0.12230000000000001</v>
      </c>
      <c r="H7" s="40"/>
      <c r="I7" s="24"/>
      <c r="J7" s="5"/>
    </row>
    <row r="8" spans="1:10" ht="12.95" customHeight="1">
      <c r="A8" s="18" t="s">
        <v>248</v>
      </c>
      <c r="B8" s="19" t="s">
        <v>249</v>
      </c>
      <c r="C8" s="15" t="s">
        <v>250</v>
      </c>
      <c r="D8" s="15" t="s">
        <v>247</v>
      </c>
      <c r="E8" s="20">
        <v>403325</v>
      </c>
      <c r="F8" s="21">
        <v>5052.8555999999999</v>
      </c>
      <c r="G8" s="22">
        <v>8.3699999999999997E-2</v>
      </c>
      <c r="H8" s="40"/>
      <c r="I8" s="24"/>
      <c r="J8" s="5"/>
    </row>
    <row r="9" spans="1:10" ht="12.95" customHeight="1">
      <c r="A9" s="18" t="s">
        <v>251</v>
      </c>
      <c r="B9" s="19" t="s">
        <v>252</v>
      </c>
      <c r="C9" s="15" t="s">
        <v>253</v>
      </c>
      <c r="D9" s="15" t="s">
        <v>254</v>
      </c>
      <c r="E9" s="20">
        <v>388021</v>
      </c>
      <c r="F9" s="21">
        <v>4908.8536999999997</v>
      </c>
      <c r="G9" s="22">
        <v>8.1299999999999997E-2</v>
      </c>
      <c r="H9" s="40"/>
      <c r="I9" s="24"/>
      <c r="J9" s="5"/>
    </row>
    <row r="10" spans="1:10" ht="12.95" customHeight="1">
      <c r="A10" s="18" t="s">
        <v>255</v>
      </c>
      <c r="B10" s="19" t="s">
        <v>256</v>
      </c>
      <c r="C10" s="15" t="s">
        <v>257</v>
      </c>
      <c r="D10" s="15" t="s">
        <v>258</v>
      </c>
      <c r="E10" s="20">
        <v>205883</v>
      </c>
      <c r="F10" s="21">
        <v>3870.1886</v>
      </c>
      <c r="G10" s="22">
        <v>6.4100000000000004E-2</v>
      </c>
      <c r="H10" s="40"/>
      <c r="I10" s="24"/>
      <c r="J10" s="5"/>
    </row>
    <row r="11" spans="1:10" ht="12.95" customHeight="1">
      <c r="A11" s="18" t="s">
        <v>259</v>
      </c>
      <c r="B11" s="19" t="s">
        <v>260</v>
      </c>
      <c r="C11" s="15" t="s">
        <v>261</v>
      </c>
      <c r="D11" s="15" t="s">
        <v>262</v>
      </c>
      <c r="E11" s="20">
        <v>153288</v>
      </c>
      <c r="F11" s="21">
        <v>2492.9227000000001</v>
      </c>
      <c r="G11" s="22">
        <v>4.1300000000000003E-2</v>
      </c>
      <c r="H11" s="40"/>
      <c r="I11" s="24"/>
      <c r="J11" s="5"/>
    </row>
    <row r="12" spans="1:10" ht="12.95" customHeight="1">
      <c r="A12" s="18" t="s">
        <v>263</v>
      </c>
      <c r="B12" s="19" t="s">
        <v>264</v>
      </c>
      <c r="C12" s="15" t="s">
        <v>265</v>
      </c>
      <c r="D12" s="15" t="s">
        <v>258</v>
      </c>
      <c r="E12" s="20">
        <v>58410</v>
      </c>
      <c r="F12" s="21">
        <v>2402.0527999999999</v>
      </c>
      <c r="G12" s="22">
        <v>3.9800000000000002E-2</v>
      </c>
      <c r="H12" s="40"/>
      <c r="I12" s="24"/>
      <c r="J12" s="5"/>
    </row>
    <row r="13" spans="1:10" ht="12.95" customHeight="1">
      <c r="A13" s="18" t="s">
        <v>266</v>
      </c>
      <c r="B13" s="19" t="s">
        <v>267</v>
      </c>
      <c r="C13" s="15" t="s">
        <v>268</v>
      </c>
      <c r="D13" s="15" t="s">
        <v>269</v>
      </c>
      <c r="E13" s="20">
        <v>67289</v>
      </c>
      <c r="F13" s="21">
        <v>2400.4677999999999</v>
      </c>
      <c r="G13" s="22">
        <v>3.9800000000000002E-2</v>
      </c>
      <c r="H13" s="40"/>
      <c r="I13" s="24"/>
      <c r="J13" s="5"/>
    </row>
    <row r="14" spans="1:10" ht="12.95" customHeight="1">
      <c r="A14" s="18" t="s">
        <v>270</v>
      </c>
      <c r="B14" s="19" t="s">
        <v>271</v>
      </c>
      <c r="C14" s="15" t="s">
        <v>272</v>
      </c>
      <c r="D14" s="15" t="s">
        <v>273</v>
      </c>
      <c r="E14" s="20">
        <v>531447</v>
      </c>
      <c r="F14" s="21">
        <v>2378.2253000000001</v>
      </c>
      <c r="G14" s="22">
        <v>3.9399999999999998E-2</v>
      </c>
      <c r="H14" s="40"/>
      <c r="I14" s="24"/>
      <c r="J14" s="5"/>
    </row>
    <row r="15" spans="1:10" ht="12.95" customHeight="1">
      <c r="A15" s="18" t="s">
        <v>274</v>
      </c>
      <c r="B15" s="19" t="s">
        <v>275</v>
      </c>
      <c r="C15" s="15" t="s">
        <v>276</v>
      </c>
      <c r="D15" s="15" t="s">
        <v>247</v>
      </c>
      <c r="E15" s="20">
        <v>219966</v>
      </c>
      <c r="F15" s="21">
        <v>1700.1171999999999</v>
      </c>
      <c r="G15" s="22">
        <v>2.8199999999999999E-2</v>
      </c>
      <c r="H15" s="40"/>
      <c r="I15" s="24"/>
      <c r="J15" s="5"/>
    </row>
    <row r="16" spans="1:10" ht="12.95" customHeight="1">
      <c r="A16" s="18" t="s">
        <v>277</v>
      </c>
      <c r="B16" s="19" t="s">
        <v>278</v>
      </c>
      <c r="C16" s="15" t="s">
        <v>279</v>
      </c>
      <c r="D16" s="15" t="s">
        <v>247</v>
      </c>
      <c r="E16" s="20">
        <v>163028</v>
      </c>
      <c r="F16" s="21">
        <v>1607.6190999999999</v>
      </c>
      <c r="G16" s="22">
        <v>2.6599999999999999E-2</v>
      </c>
      <c r="H16" s="40"/>
      <c r="I16" s="24"/>
      <c r="J16" s="5"/>
    </row>
    <row r="17" spans="1:10" ht="12.95" customHeight="1">
      <c r="A17" s="18" t="s">
        <v>280</v>
      </c>
      <c r="B17" s="19" t="s">
        <v>281</v>
      </c>
      <c r="C17" s="15" t="s">
        <v>282</v>
      </c>
      <c r="D17" s="15" t="s">
        <v>247</v>
      </c>
      <c r="E17" s="20">
        <v>83921</v>
      </c>
      <c r="F17" s="21">
        <v>1595.59</v>
      </c>
      <c r="G17" s="22">
        <v>2.64E-2</v>
      </c>
      <c r="H17" s="40"/>
      <c r="I17" s="24"/>
      <c r="J17" s="5"/>
    </row>
    <row r="18" spans="1:10" ht="12.95" customHeight="1">
      <c r="A18" s="18" t="s">
        <v>283</v>
      </c>
      <c r="B18" s="19" t="s">
        <v>284</v>
      </c>
      <c r="C18" s="15" t="s">
        <v>285</v>
      </c>
      <c r="D18" s="15" t="s">
        <v>286</v>
      </c>
      <c r="E18" s="20">
        <v>50611</v>
      </c>
      <c r="F18" s="21">
        <v>1513.193</v>
      </c>
      <c r="G18" s="22">
        <v>2.5100000000000001E-2</v>
      </c>
      <c r="H18" s="40"/>
      <c r="I18" s="24"/>
      <c r="J18" s="5"/>
    </row>
    <row r="19" spans="1:10" ht="12.95" customHeight="1">
      <c r="A19" s="18" t="s">
        <v>287</v>
      </c>
      <c r="B19" s="19" t="s">
        <v>288</v>
      </c>
      <c r="C19" s="15" t="s">
        <v>289</v>
      </c>
      <c r="D19" s="15" t="s">
        <v>290</v>
      </c>
      <c r="E19" s="20">
        <v>15924</v>
      </c>
      <c r="F19" s="21">
        <v>1255.6233</v>
      </c>
      <c r="G19" s="22">
        <v>2.0799999999999999E-2</v>
      </c>
      <c r="H19" s="40"/>
      <c r="I19" s="24"/>
      <c r="J19" s="5"/>
    </row>
    <row r="20" spans="1:10" ht="12.95" customHeight="1">
      <c r="A20" s="18" t="s">
        <v>291</v>
      </c>
      <c r="B20" s="19" t="s">
        <v>292</v>
      </c>
      <c r="C20" s="15" t="s">
        <v>293</v>
      </c>
      <c r="D20" s="15" t="s">
        <v>273</v>
      </c>
      <c r="E20" s="20">
        <v>50659</v>
      </c>
      <c r="F20" s="21">
        <v>1250.6694</v>
      </c>
      <c r="G20" s="22">
        <v>2.07E-2</v>
      </c>
      <c r="H20" s="40"/>
      <c r="I20" s="24"/>
      <c r="J20" s="5"/>
    </row>
    <row r="21" spans="1:10" ht="12.95" customHeight="1">
      <c r="A21" s="18" t="s">
        <v>294</v>
      </c>
      <c r="B21" s="19" t="s">
        <v>295</v>
      </c>
      <c r="C21" s="15" t="s">
        <v>296</v>
      </c>
      <c r="D21" s="15" t="s">
        <v>297</v>
      </c>
      <c r="E21" s="20">
        <v>61813</v>
      </c>
      <c r="F21" s="21">
        <v>1077.9878000000001</v>
      </c>
      <c r="G21" s="22">
        <v>1.7899999999999999E-2</v>
      </c>
      <c r="H21" s="40"/>
      <c r="I21" s="24"/>
      <c r="J21" s="5"/>
    </row>
    <row r="22" spans="1:10" ht="12.95" customHeight="1">
      <c r="A22" s="18" t="s">
        <v>298</v>
      </c>
      <c r="B22" s="19" t="s">
        <v>299</v>
      </c>
      <c r="C22" s="15" t="s">
        <v>300</v>
      </c>
      <c r="D22" s="15" t="s">
        <v>258</v>
      </c>
      <c r="E22" s="20">
        <v>60468</v>
      </c>
      <c r="F22" s="21">
        <v>1043.3451</v>
      </c>
      <c r="G22" s="22">
        <v>1.7299999999999999E-2</v>
      </c>
      <c r="H22" s="40"/>
      <c r="I22" s="24"/>
      <c r="J22" s="5"/>
    </row>
    <row r="23" spans="1:10" ht="12.95" customHeight="1">
      <c r="A23" s="18" t="s">
        <v>301</v>
      </c>
      <c r="B23" s="19" t="s">
        <v>302</v>
      </c>
      <c r="C23" s="15" t="s">
        <v>303</v>
      </c>
      <c r="D23" s="15" t="s">
        <v>286</v>
      </c>
      <c r="E23" s="20">
        <v>7536</v>
      </c>
      <c r="F23" s="21">
        <v>927.73059999999998</v>
      </c>
      <c r="G23" s="22">
        <v>1.54E-2</v>
      </c>
      <c r="H23" s="40"/>
      <c r="I23" s="24"/>
      <c r="J23" s="5"/>
    </row>
    <row r="24" spans="1:10" ht="12.95" customHeight="1">
      <c r="A24" s="18" t="s">
        <v>304</v>
      </c>
      <c r="B24" s="19" t="s">
        <v>305</v>
      </c>
      <c r="C24" s="15" t="s">
        <v>306</v>
      </c>
      <c r="D24" s="15" t="s">
        <v>307</v>
      </c>
      <c r="E24" s="20">
        <v>271136</v>
      </c>
      <c r="F24" s="21">
        <v>878.48059999999998</v>
      </c>
      <c r="G24" s="22">
        <v>1.46E-2</v>
      </c>
      <c r="H24" s="40"/>
      <c r="I24" s="24"/>
      <c r="J24" s="5"/>
    </row>
    <row r="25" spans="1:10" ht="12.95" customHeight="1">
      <c r="A25" s="18" t="s">
        <v>312</v>
      </c>
      <c r="B25" s="19" t="s">
        <v>313</v>
      </c>
      <c r="C25" s="15" t="s">
        <v>314</v>
      </c>
      <c r="D25" s="15" t="s">
        <v>286</v>
      </c>
      <c r="E25" s="20">
        <v>120041</v>
      </c>
      <c r="F25" s="21">
        <v>859.61360000000002</v>
      </c>
      <c r="G25" s="22">
        <v>1.4200000000000001E-2</v>
      </c>
      <c r="H25" s="40"/>
      <c r="I25" s="24"/>
      <c r="J25" s="5"/>
    </row>
    <row r="26" spans="1:10" ht="12.95" customHeight="1">
      <c r="A26" s="18" t="s">
        <v>315</v>
      </c>
      <c r="B26" s="19" t="s">
        <v>316</v>
      </c>
      <c r="C26" s="15" t="s">
        <v>317</v>
      </c>
      <c r="D26" s="15" t="s">
        <v>318</v>
      </c>
      <c r="E26" s="20">
        <v>23685</v>
      </c>
      <c r="F26" s="21">
        <v>826.66570000000002</v>
      </c>
      <c r="G26" s="22">
        <v>1.37E-2</v>
      </c>
      <c r="H26" s="40"/>
      <c r="I26" s="24"/>
      <c r="J26" s="5"/>
    </row>
    <row r="27" spans="1:10" ht="12.95" customHeight="1">
      <c r="A27" s="18" t="s">
        <v>319</v>
      </c>
      <c r="B27" s="19" t="s">
        <v>320</v>
      </c>
      <c r="C27" s="15" t="s">
        <v>321</v>
      </c>
      <c r="D27" s="15" t="s">
        <v>307</v>
      </c>
      <c r="E27" s="20">
        <v>258836</v>
      </c>
      <c r="F27" s="21">
        <v>780.77880000000005</v>
      </c>
      <c r="G27" s="22">
        <v>1.29E-2</v>
      </c>
      <c r="H27" s="40"/>
      <c r="I27" s="24"/>
      <c r="J27" s="5"/>
    </row>
    <row r="28" spans="1:10" ht="12.95" customHeight="1">
      <c r="A28" s="18" t="s">
        <v>322</v>
      </c>
      <c r="B28" s="19" t="s">
        <v>323</v>
      </c>
      <c r="C28" s="15" t="s">
        <v>324</v>
      </c>
      <c r="D28" s="15" t="s">
        <v>325</v>
      </c>
      <c r="E28" s="20">
        <v>6489</v>
      </c>
      <c r="F28" s="21">
        <v>745.42060000000004</v>
      </c>
      <c r="G28" s="22">
        <v>1.24E-2</v>
      </c>
      <c r="H28" s="40"/>
      <c r="I28" s="24"/>
      <c r="J28" s="5"/>
    </row>
    <row r="29" spans="1:10" ht="12.95" customHeight="1">
      <c r="A29" s="18" t="s">
        <v>326</v>
      </c>
      <c r="B29" s="19" t="s">
        <v>327</v>
      </c>
      <c r="C29" s="15" t="s">
        <v>328</v>
      </c>
      <c r="D29" s="15" t="s">
        <v>311</v>
      </c>
      <c r="E29" s="20">
        <v>12712</v>
      </c>
      <c r="F29" s="21">
        <v>731.34680000000003</v>
      </c>
      <c r="G29" s="22">
        <v>1.21E-2</v>
      </c>
      <c r="H29" s="40"/>
      <c r="I29" s="24"/>
      <c r="J29" s="5"/>
    </row>
    <row r="30" spans="1:10" ht="12.95" customHeight="1">
      <c r="A30" s="18" t="s">
        <v>329</v>
      </c>
      <c r="B30" s="19" t="s">
        <v>330</v>
      </c>
      <c r="C30" s="15" t="s">
        <v>331</v>
      </c>
      <c r="D30" s="15" t="s">
        <v>332</v>
      </c>
      <c r="E30" s="20">
        <v>469261</v>
      </c>
      <c r="F30" s="21">
        <v>631.7192</v>
      </c>
      <c r="G30" s="22">
        <v>1.0500000000000001E-2</v>
      </c>
      <c r="H30" s="40"/>
      <c r="I30" s="24"/>
      <c r="J30" s="5"/>
    </row>
    <row r="31" spans="1:10" ht="12.95" customHeight="1">
      <c r="A31" s="18" t="s">
        <v>333</v>
      </c>
      <c r="B31" s="19" t="s">
        <v>334</v>
      </c>
      <c r="C31" s="15" t="s">
        <v>335</v>
      </c>
      <c r="D31" s="15" t="s">
        <v>258</v>
      </c>
      <c r="E31" s="20">
        <v>35915</v>
      </c>
      <c r="F31" s="21">
        <v>601.37869999999998</v>
      </c>
      <c r="G31" s="22">
        <v>0.01</v>
      </c>
      <c r="H31" s="40"/>
      <c r="I31" s="24"/>
      <c r="J31" s="5"/>
    </row>
    <row r="32" spans="1:10" ht="12.95" customHeight="1">
      <c r="A32" s="18" t="s">
        <v>336</v>
      </c>
      <c r="B32" s="19" t="s">
        <v>337</v>
      </c>
      <c r="C32" s="15" t="s">
        <v>338</v>
      </c>
      <c r="D32" s="15" t="s">
        <v>339</v>
      </c>
      <c r="E32" s="20">
        <v>204393</v>
      </c>
      <c r="F32" s="21">
        <v>598.15610000000004</v>
      </c>
      <c r="G32" s="22">
        <v>9.9000000000000008E-3</v>
      </c>
      <c r="H32" s="40"/>
      <c r="I32" s="24"/>
      <c r="J32" s="5"/>
    </row>
    <row r="33" spans="1:10" ht="12.95" customHeight="1">
      <c r="A33" s="18" t="s">
        <v>340</v>
      </c>
      <c r="B33" s="19" t="s">
        <v>341</v>
      </c>
      <c r="C33" s="15" t="s">
        <v>342</v>
      </c>
      <c r="D33" s="15" t="s">
        <v>318</v>
      </c>
      <c r="E33" s="20">
        <v>25709</v>
      </c>
      <c r="F33" s="21">
        <v>591.5127</v>
      </c>
      <c r="G33" s="22">
        <v>9.7999999999999997E-3</v>
      </c>
      <c r="H33" s="40"/>
      <c r="I33" s="24"/>
      <c r="J33" s="5"/>
    </row>
    <row r="34" spans="1:10" ht="12.95" customHeight="1">
      <c r="A34" s="18" t="s">
        <v>343</v>
      </c>
      <c r="B34" s="19" t="s">
        <v>344</v>
      </c>
      <c r="C34" s="15" t="s">
        <v>345</v>
      </c>
      <c r="D34" s="15" t="s">
        <v>346</v>
      </c>
      <c r="E34" s="20">
        <v>219376</v>
      </c>
      <c r="F34" s="21">
        <v>576.10329999999999</v>
      </c>
      <c r="G34" s="22">
        <v>9.4999999999999998E-3</v>
      </c>
      <c r="H34" s="40"/>
      <c r="I34" s="24"/>
      <c r="J34" s="5"/>
    </row>
    <row r="35" spans="1:10" ht="12.95" customHeight="1">
      <c r="A35" s="18" t="s">
        <v>347</v>
      </c>
      <c r="B35" s="19" t="s">
        <v>348</v>
      </c>
      <c r="C35" s="15" t="s">
        <v>349</v>
      </c>
      <c r="D35" s="15" t="s">
        <v>286</v>
      </c>
      <c r="E35" s="20">
        <v>6311</v>
      </c>
      <c r="F35" s="21">
        <v>558.38469999999995</v>
      </c>
      <c r="G35" s="22">
        <v>9.2999999999999992E-3</v>
      </c>
      <c r="H35" s="40"/>
      <c r="I35" s="24"/>
      <c r="J35" s="5"/>
    </row>
    <row r="36" spans="1:10" ht="12.95" customHeight="1">
      <c r="A36" s="18" t="s">
        <v>350</v>
      </c>
      <c r="B36" s="19" t="s">
        <v>351</v>
      </c>
      <c r="C36" s="15" t="s">
        <v>352</v>
      </c>
      <c r="D36" s="15" t="s">
        <v>290</v>
      </c>
      <c r="E36" s="20">
        <v>30933</v>
      </c>
      <c r="F36" s="21">
        <v>537.02779999999996</v>
      </c>
      <c r="G36" s="22">
        <v>8.8999999999999999E-3</v>
      </c>
      <c r="H36" s="40"/>
      <c r="I36" s="24"/>
      <c r="J36" s="5"/>
    </row>
    <row r="37" spans="1:10" ht="12.95" customHeight="1">
      <c r="A37" s="18" t="s">
        <v>353</v>
      </c>
      <c r="B37" s="19" t="s">
        <v>354</v>
      </c>
      <c r="C37" s="15" t="s">
        <v>355</v>
      </c>
      <c r="D37" s="15" t="s">
        <v>325</v>
      </c>
      <c r="E37" s="20">
        <v>21132</v>
      </c>
      <c r="F37" s="21">
        <v>530.17020000000002</v>
      </c>
      <c r="G37" s="22">
        <v>8.8000000000000005E-3</v>
      </c>
      <c r="H37" s="40"/>
      <c r="I37" s="24"/>
      <c r="J37" s="5"/>
    </row>
    <row r="38" spans="1:10" ht="12.95" customHeight="1">
      <c r="A38" s="18" t="s">
        <v>356</v>
      </c>
      <c r="B38" s="19" t="s">
        <v>357</v>
      </c>
      <c r="C38" s="15" t="s">
        <v>358</v>
      </c>
      <c r="D38" s="15" t="s">
        <v>332</v>
      </c>
      <c r="E38" s="20">
        <v>54534</v>
      </c>
      <c r="F38" s="21">
        <v>515.34630000000004</v>
      </c>
      <c r="G38" s="22">
        <v>8.5000000000000006E-3</v>
      </c>
      <c r="H38" s="40"/>
      <c r="I38" s="24"/>
      <c r="J38" s="5"/>
    </row>
    <row r="39" spans="1:10" ht="12.95" customHeight="1">
      <c r="A39" s="18" t="s">
        <v>359</v>
      </c>
      <c r="B39" s="19" t="s">
        <v>360</v>
      </c>
      <c r="C39" s="15" t="s">
        <v>361</v>
      </c>
      <c r="D39" s="15" t="s">
        <v>362</v>
      </c>
      <c r="E39" s="20">
        <v>129497</v>
      </c>
      <c r="F39" s="21">
        <v>512.67859999999996</v>
      </c>
      <c r="G39" s="22">
        <v>8.5000000000000006E-3</v>
      </c>
      <c r="H39" s="40"/>
      <c r="I39" s="24"/>
      <c r="J39" s="5"/>
    </row>
    <row r="40" spans="1:10" ht="12.95" customHeight="1">
      <c r="A40" s="18" t="s">
        <v>363</v>
      </c>
      <c r="B40" s="19" t="s">
        <v>364</v>
      </c>
      <c r="C40" s="15" t="s">
        <v>365</v>
      </c>
      <c r="D40" s="15" t="s">
        <v>258</v>
      </c>
      <c r="E40" s="20">
        <v>161082</v>
      </c>
      <c r="F40" s="21">
        <v>502.41480000000001</v>
      </c>
      <c r="G40" s="22">
        <v>8.3000000000000001E-3</v>
      </c>
      <c r="H40" s="40"/>
      <c r="I40" s="24"/>
      <c r="J40" s="5"/>
    </row>
    <row r="41" spans="1:10" ht="12.95" customHeight="1">
      <c r="A41" s="18" t="s">
        <v>366</v>
      </c>
      <c r="B41" s="19" t="s">
        <v>367</v>
      </c>
      <c r="C41" s="15" t="s">
        <v>368</v>
      </c>
      <c r="D41" s="15" t="s">
        <v>369</v>
      </c>
      <c r="E41" s="20">
        <v>82684</v>
      </c>
      <c r="F41" s="21">
        <v>491.39100000000002</v>
      </c>
      <c r="G41" s="22">
        <v>8.0999999999999996E-3</v>
      </c>
      <c r="H41" s="40"/>
      <c r="I41" s="24"/>
      <c r="J41" s="5"/>
    </row>
    <row r="42" spans="1:10" ht="12.95" customHeight="1">
      <c r="A42" s="18" t="s">
        <v>374</v>
      </c>
      <c r="B42" s="19" t="s">
        <v>375</v>
      </c>
      <c r="C42" s="15" t="s">
        <v>376</v>
      </c>
      <c r="D42" s="15" t="s">
        <v>377</v>
      </c>
      <c r="E42" s="20">
        <v>20464</v>
      </c>
      <c r="F42" s="21">
        <v>473.3732</v>
      </c>
      <c r="G42" s="22">
        <v>7.7999999999999996E-3</v>
      </c>
      <c r="H42" s="40"/>
      <c r="I42" s="24"/>
      <c r="J42" s="5"/>
    </row>
    <row r="43" spans="1:10" ht="12.95" customHeight="1">
      <c r="A43" s="18" t="s">
        <v>378</v>
      </c>
      <c r="B43" s="19" t="s">
        <v>379</v>
      </c>
      <c r="C43" s="15" t="s">
        <v>380</v>
      </c>
      <c r="D43" s="15" t="s">
        <v>297</v>
      </c>
      <c r="E43" s="20">
        <v>31373</v>
      </c>
      <c r="F43" s="21">
        <v>464.13220000000001</v>
      </c>
      <c r="G43" s="22">
        <v>7.7000000000000002E-3</v>
      </c>
      <c r="H43" s="40"/>
      <c r="I43" s="24"/>
      <c r="J43" s="5"/>
    </row>
    <row r="44" spans="1:10" ht="12.95" customHeight="1">
      <c r="A44" s="18" t="s">
        <v>381</v>
      </c>
      <c r="B44" s="19" t="s">
        <v>382</v>
      </c>
      <c r="C44" s="15" t="s">
        <v>383</v>
      </c>
      <c r="D44" s="15" t="s">
        <v>384</v>
      </c>
      <c r="E44" s="20">
        <v>42115</v>
      </c>
      <c r="F44" s="21">
        <v>462.99130000000002</v>
      </c>
      <c r="G44" s="22">
        <v>7.7000000000000002E-3</v>
      </c>
      <c r="H44" s="40"/>
      <c r="I44" s="24"/>
      <c r="J44" s="5"/>
    </row>
    <row r="45" spans="1:10" ht="12.95" customHeight="1">
      <c r="A45" s="18" t="s">
        <v>392</v>
      </c>
      <c r="B45" s="19" t="s">
        <v>393</v>
      </c>
      <c r="C45" s="15" t="s">
        <v>394</v>
      </c>
      <c r="D45" s="15" t="s">
        <v>290</v>
      </c>
      <c r="E45" s="20">
        <v>79817</v>
      </c>
      <c r="F45" s="21">
        <v>434.00490000000002</v>
      </c>
      <c r="G45" s="22">
        <v>7.1999999999999998E-3</v>
      </c>
      <c r="H45" s="40"/>
      <c r="I45" s="24"/>
      <c r="J45" s="5"/>
    </row>
    <row r="46" spans="1:10" ht="12.95" customHeight="1">
      <c r="A46" s="18" t="s">
        <v>402</v>
      </c>
      <c r="B46" s="19" t="s">
        <v>403</v>
      </c>
      <c r="C46" s="15" t="s">
        <v>404</v>
      </c>
      <c r="D46" s="15" t="s">
        <v>297</v>
      </c>
      <c r="E46" s="20">
        <v>34810</v>
      </c>
      <c r="F46" s="21">
        <v>423.7595</v>
      </c>
      <c r="G46" s="22">
        <v>7.0000000000000001E-3</v>
      </c>
      <c r="H46" s="40"/>
      <c r="I46" s="24"/>
      <c r="J46" s="5"/>
    </row>
    <row r="47" spans="1:10" ht="12.95" customHeight="1">
      <c r="A47" s="18" t="s">
        <v>416</v>
      </c>
      <c r="B47" s="19" t="s">
        <v>417</v>
      </c>
      <c r="C47" s="15" t="s">
        <v>418</v>
      </c>
      <c r="D47" s="15" t="s">
        <v>286</v>
      </c>
      <c r="E47" s="20">
        <v>7750</v>
      </c>
      <c r="F47" s="21">
        <v>402.55829999999997</v>
      </c>
      <c r="G47" s="22">
        <v>6.7000000000000002E-3</v>
      </c>
      <c r="H47" s="40"/>
      <c r="I47" s="24"/>
      <c r="J47" s="5"/>
    </row>
    <row r="48" spans="1:10" ht="12.95" customHeight="1">
      <c r="A48" s="18" t="s">
        <v>427</v>
      </c>
      <c r="B48" s="19" t="s">
        <v>428</v>
      </c>
      <c r="C48" s="15" t="s">
        <v>429</v>
      </c>
      <c r="D48" s="15" t="s">
        <v>391</v>
      </c>
      <c r="E48" s="20">
        <v>5738</v>
      </c>
      <c r="F48" s="21">
        <v>390.78649999999999</v>
      </c>
      <c r="G48" s="22">
        <v>6.4999999999999997E-3</v>
      </c>
      <c r="H48" s="40"/>
      <c r="I48" s="24"/>
      <c r="J48" s="5"/>
    </row>
    <row r="49" spans="1:10" ht="12.95" customHeight="1">
      <c r="A49" s="18" t="s">
        <v>423</v>
      </c>
      <c r="B49" s="19" t="s">
        <v>424</v>
      </c>
      <c r="C49" s="15" t="s">
        <v>425</v>
      </c>
      <c r="D49" s="15" t="s">
        <v>426</v>
      </c>
      <c r="E49" s="20">
        <v>60492</v>
      </c>
      <c r="F49" s="21">
        <v>385.9692</v>
      </c>
      <c r="G49" s="22">
        <v>6.4000000000000003E-3</v>
      </c>
      <c r="H49" s="40"/>
      <c r="I49" s="24"/>
      <c r="J49" s="5"/>
    </row>
    <row r="50" spans="1:10" ht="12.95" customHeight="1">
      <c r="A50" s="18" t="s">
        <v>438</v>
      </c>
      <c r="B50" s="19" t="s">
        <v>439</v>
      </c>
      <c r="C50" s="15" t="s">
        <v>440</v>
      </c>
      <c r="D50" s="15" t="s">
        <v>426</v>
      </c>
      <c r="E50" s="20">
        <v>25556</v>
      </c>
      <c r="F50" s="21">
        <v>379.14879999999999</v>
      </c>
      <c r="G50" s="22">
        <v>6.3E-3</v>
      </c>
      <c r="H50" s="40"/>
      <c r="I50" s="24"/>
      <c r="J50" s="5"/>
    </row>
    <row r="51" spans="1:10" ht="12.95" customHeight="1">
      <c r="A51" s="18" t="s">
        <v>434</v>
      </c>
      <c r="B51" s="19" t="s">
        <v>435</v>
      </c>
      <c r="C51" s="15" t="s">
        <v>436</v>
      </c>
      <c r="D51" s="15" t="s">
        <v>437</v>
      </c>
      <c r="E51" s="20">
        <v>36775</v>
      </c>
      <c r="F51" s="21">
        <v>376.815</v>
      </c>
      <c r="G51" s="22">
        <v>6.1999999999999998E-3</v>
      </c>
      <c r="H51" s="40"/>
      <c r="I51" s="24"/>
      <c r="J51" s="5"/>
    </row>
    <row r="52" spans="1:10" ht="12.95" customHeight="1">
      <c r="A52" s="18" t="s">
        <v>441</v>
      </c>
      <c r="B52" s="19" t="s">
        <v>442</v>
      </c>
      <c r="C52" s="15" t="s">
        <v>443</v>
      </c>
      <c r="D52" s="15" t="s">
        <v>247</v>
      </c>
      <c r="E52" s="20">
        <v>37218</v>
      </c>
      <c r="F52" s="21">
        <v>368.90480000000002</v>
      </c>
      <c r="G52" s="22">
        <v>6.1000000000000004E-3</v>
      </c>
      <c r="H52" s="40"/>
      <c r="I52" s="24"/>
      <c r="J52" s="5"/>
    </row>
    <row r="53" spans="1:10" ht="12.95" customHeight="1">
      <c r="A53" s="18" t="s">
        <v>453</v>
      </c>
      <c r="B53" s="19" t="s">
        <v>454</v>
      </c>
      <c r="C53" s="15" t="s">
        <v>455</v>
      </c>
      <c r="D53" s="15" t="s">
        <v>377</v>
      </c>
      <c r="E53" s="20">
        <v>6636</v>
      </c>
      <c r="F53" s="21">
        <v>340.40359999999998</v>
      </c>
      <c r="G53" s="22">
        <v>5.5999999999999999E-3</v>
      </c>
      <c r="H53" s="40"/>
      <c r="I53" s="24"/>
      <c r="J53" s="5"/>
    </row>
    <row r="54" spans="1:10" ht="12.95" customHeight="1">
      <c r="A54" s="18" t="s">
        <v>462</v>
      </c>
      <c r="B54" s="19" t="s">
        <v>463</v>
      </c>
      <c r="C54" s="15" t="s">
        <v>464</v>
      </c>
      <c r="D54" s="15" t="s">
        <v>465</v>
      </c>
      <c r="E54" s="20">
        <v>14067</v>
      </c>
      <c r="F54" s="21">
        <v>321.82479999999998</v>
      </c>
      <c r="G54" s="22">
        <v>5.3E-3</v>
      </c>
      <c r="H54" s="40"/>
      <c r="I54" s="24"/>
      <c r="J54" s="5"/>
    </row>
    <row r="55" spans="1:10" ht="12.95" customHeight="1">
      <c r="A55" s="18" t="s">
        <v>476</v>
      </c>
      <c r="B55" s="19" t="s">
        <v>477</v>
      </c>
      <c r="C55" s="15" t="s">
        <v>478</v>
      </c>
      <c r="D55" s="15" t="s">
        <v>286</v>
      </c>
      <c r="E55" s="20">
        <v>7403</v>
      </c>
      <c r="F55" s="21">
        <v>321.22730000000001</v>
      </c>
      <c r="G55" s="22">
        <v>5.3E-3</v>
      </c>
      <c r="H55" s="40"/>
      <c r="I55" s="24"/>
      <c r="J55" s="5"/>
    </row>
    <row r="56" spans="1:10" ht="12.95" customHeight="1">
      <c r="A56" s="18" t="s">
        <v>494</v>
      </c>
      <c r="B56" s="19" t="s">
        <v>495</v>
      </c>
      <c r="C56" s="15" t="s">
        <v>496</v>
      </c>
      <c r="D56" s="15" t="s">
        <v>254</v>
      </c>
      <c r="E56" s="20">
        <v>108394</v>
      </c>
      <c r="F56" s="21">
        <v>283.01670000000001</v>
      </c>
      <c r="G56" s="22">
        <v>4.7000000000000002E-3</v>
      </c>
      <c r="H56" s="40"/>
      <c r="I56" s="24"/>
      <c r="J56" s="5"/>
    </row>
    <row r="57" spans="1:10" ht="12.95" customHeight="1">
      <c r="A57" s="18" t="s">
        <v>870</v>
      </c>
      <c r="B57" s="19" t="s">
        <v>871</v>
      </c>
      <c r="C57" s="15" t="s">
        <v>872</v>
      </c>
      <c r="D57" s="15" t="s">
        <v>433</v>
      </c>
      <c r="E57" s="20">
        <v>50900</v>
      </c>
      <c r="F57" s="21">
        <v>82.941599999999994</v>
      </c>
      <c r="G57" s="22">
        <v>1.4E-3</v>
      </c>
      <c r="H57" s="40"/>
      <c r="I57" s="24"/>
      <c r="J57" s="5"/>
    </row>
    <row r="58" spans="1:10" ht="12.95" customHeight="1">
      <c r="A58" s="5"/>
      <c r="B58" s="14" t="s">
        <v>184</v>
      </c>
      <c r="C58" s="15"/>
      <c r="D58" s="15"/>
      <c r="E58" s="15"/>
      <c r="F58" s="25">
        <v>60241.760999999999</v>
      </c>
      <c r="G58" s="26">
        <v>0.99809999999999999</v>
      </c>
      <c r="H58" s="27"/>
      <c r="I58" s="28"/>
      <c r="J58" s="5"/>
    </row>
    <row r="59" spans="1:10" ht="12.95" customHeight="1">
      <c r="A59" s="5"/>
      <c r="B59" s="29" t="s">
        <v>1799</v>
      </c>
      <c r="C59" s="2"/>
      <c r="D59" s="2"/>
      <c r="E59" s="2"/>
      <c r="F59" s="27" t="s">
        <v>186</v>
      </c>
      <c r="G59" s="27" t="s">
        <v>186</v>
      </c>
      <c r="H59" s="27"/>
      <c r="I59" s="28"/>
      <c r="J59" s="5"/>
    </row>
    <row r="60" spans="1:10" ht="12.95" customHeight="1">
      <c r="A60" s="5"/>
      <c r="B60" s="29" t="s">
        <v>184</v>
      </c>
      <c r="C60" s="2"/>
      <c r="D60" s="2"/>
      <c r="E60" s="2"/>
      <c r="F60" s="27" t="s">
        <v>186</v>
      </c>
      <c r="G60" s="27" t="s">
        <v>186</v>
      </c>
      <c r="H60" s="27"/>
      <c r="I60" s="28"/>
      <c r="J60" s="5"/>
    </row>
    <row r="61" spans="1:10" ht="12.95" customHeight="1">
      <c r="A61" s="5"/>
      <c r="B61" s="29" t="s">
        <v>187</v>
      </c>
      <c r="C61" s="30"/>
      <c r="D61" s="2"/>
      <c r="E61" s="30"/>
      <c r="F61" s="25">
        <v>60241.760999999999</v>
      </c>
      <c r="G61" s="26">
        <v>0.99809999999999999</v>
      </c>
      <c r="H61" s="27"/>
      <c r="I61" s="28"/>
      <c r="J61" s="5"/>
    </row>
    <row r="62" spans="1:10" ht="12.95" customHeight="1">
      <c r="A62" s="5"/>
      <c r="B62" s="14" t="s">
        <v>188</v>
      </c>
      <c r="C62" s="15"/>
      <c r="D62" s="15"/>
      <c r="E62" s="15"/>
      <c r="F62" s="15"/>
      <c r="G62" s="15"/>
      <c r="H62" s="16"/>
      <c r="I62" s="17"/>
      <c r="J62" s="5"/>
    </row>
    <row r="63" spans="1:10" ht="12.95" customHeight="1">
      <c r="A63" s="18" t="s">
        <v>189</v>
      </c>
      <c r="B63" s="19" t="s">
        <v>190</v>
      </c>
      <c r="C63" s="15"/>
      <c r="D63" s="15"/>
      <c r="E63" s="20"/>
      <c r="F63" s="21">
        <v>129.80330000000001</v>
      </c>
      <c r="G63" s="22">
        <v>2.2000000000000001E-3</v>
      </c>
      <c r="H63" s="23">
        <v>6.5639412659096216E-2</v>
      </c>
      <c r="I63" s="24"/>
      <c r="J63" s="5"/>
    </row>
    <row r="64" spans="1:10" ht="12.95" customHeight="1">
      <c r="A64" s="5"/>
      <c r="B64" s="14" t="s">
        <v>184</v>
      </c>
      <c r="C64" s="15"/>
      <c r="D64" s="15"/>
      <c r="E64" s="15"/>
      <c r="F64" s="25">
        <v>129.80330000000001</v>
      </c>
      <c r="G64" s="26">
        <v>2.2000000000000001E-3</v>
      </c>
      <c r="H64" s="27"/>
      <c r="I64" s="28"/>
      <c r="J64" s="5"/>
    </row>
    <row r="65" spans="1:10" ht="12.95" customHeight="1">
      <c r="A65" s="5"/>
      <c r="B65" s="29" t="s">
        <v>187</v>
      </c>
      <c r="C65" s="30"/>
      <c r="D65" s="2"/>
      <c r="E65" s="30"/>
      <c r="F65" s="25">
        <v>129.80330000000001</v>
      </c>
      <c r="G65" s="26">
        <v>2.2000000000000001E-3</v>
      </c>
      <c r="H65" s="27"/>
      <c r="I65" s="28"/>
      <c r="J65" s="5"/>
    </row>
    <row r="66" spans="1:10" ht="12.95" customHeight="1">
      <c r="A66" s="5"/>
      <c r="B66" s="29" t="s">
        <v>191</v>
      </c>
      <c r="C66" s="15"/>
      <c r="D66" s="2"/>
      <c r="E66" s="15"/>
      <c r="F66" s="31">
        <v>-17.6843</v>
      </c>
      <c r="G66" s="26">
        <v>-2.9999999999999997E-4</v>
      </c>
      <c r="H66" s="27"/>
      <c r="I66" s="28"/>
      <c r="J66" s="5"/>
    </row>
    <row r="67" spans="1:10" ht="12.95" customHeight="1">
      <c r="A67" s="5"/>
      <c r="B67" s="32" t="s">
        <v>192</v>
      </c>
      <c r="C67" s="33"/>
      <c r="D67" s="33"/>
      <c r="E67" s="33"/>
      <c r="F67" s="34">
        <v>60353.88</v>
      </c>
      <c r="G67" s="35">
        <v>1</v>
      </c>
      <c r="H67" s="36"/>
      <c r="I67" s="37"/>
      <c r="J67" s="5"/>
    </row>
    <row r="68" spans="1:10" ht="12.95" customHeight="1">
      <c r="A68" s="5"/>
      <c r="B68" s="7"/>
      <c r="C68" s="5"/>
      <c r="D68" s="5"/>
      <c r="E68" s="5"/>
      <c r="F68" s="5"/>
      <c r="G68" s="5"/>
      <c r="H68" s="5"/>
      <c r="I68" s="5"/>
      <c r="J68" s="5"/>
    </row>
    <row r="69" spans="1:10" ht="12.95" customHeight="1">
      <c r="A69" s="5"/>
      <c r="B69" s="4" t="s">
        <v>193</v>
      </c>
      <c r="C69" s="5"/>
      <c r="D69" s="5"/>
      <c r="E69" s="5"/>
      <c r="F69" s="5"/>
      <c r="G69" s="5"/>
      <c r="H69" s="5"/>
      <c r="I69" s="5"/>
      <c r="J69" s="5"/>
    </row>
    <row r="70" spans="1:10" ht="12.95" customHeight="1">
      <c r="A70" s="5"/>
      <c r="B70" s="4" t="s">
        <v>194</v>
      </c>
      <c r="C70" s="5"/>
      <c r="D70" s="5"/>
      <c r="E70" s="5"/>
      <c r="F70" s="5"/>
      <c r="G70" s="5"/>
      <c r="H70" s="5"/>
      <c r="I70" s="5"/>
      <c r="J70" s="5"/>
    </row>
    <row r="71" spans="1:10" ht="26.1" customHeight="1">
      <c r="A71" s="5"/>
      <c r="B71" s="76" t="s">
        <v>195</v>
      </c>
      <c r="C71" s="76"/>
      <c r="D71" s="76"/>
      <c r="E71" s="76"/>
      <c r="F71" s="76"/>
      <c r="G71" s="76"/>
      <c r="H71" s="76"/>
      <c r="I71" s="76"/>
      <c r="J71" s="5"/>
    </row>
    <row r="72" spans="1:10" ht="12.95" customHeight="1">
      <c r="A72" s="5"/>
      <c r="B72" s="76" t="s">
        <v>196</v>
      </c>
      <c r="C72" s="76"/>
      <c r="D72" s="76"/>
      <c r="E72" s="76"/>
      <c r="F72" s="76"/>
      <c r="G72" s="76"/>
      <c r="H72" s="76"/>
      <c r="I72" s="76"/>
      <c r="J72" s="5"/>
    </row>
    <row r="73" spans="1:10" ht="12.95" customHeight="1">
      <c r="A73" s="5"/>
      <c r="B73" s="76"/>
      <c r="C73" s="76"/>
      <c r="D73" s="76"/>
      <c r="E73" s="76"/>
      <c r="F73" s="76"/>
      <c r="G73" s="76"/>
      <c r="H73" s="76"/>
      <c r="I73" s="76"/>
      <c r="J73" s="5"/>
    </row>
    <row r="74" spans="1:10" ht="12.95" customHeight="1">
      <c r="A74" s="5"/>
      <c r="B74" s="76"/>
      <c r="C74" s="76"/>
      <c r="D74" s="76"/>
      <c r="E74" s="76"/>
      <c r="F74" s="76"/>
      <c r="G74" s="76"/>
      <c r="H74" s="76"/>
      <c r="I74" s="76"/>
      <c r="J74" s="5"/>
    </row>
    <row r="75" spans="1:10" ht="12.95" customHeight="1">
      <c r="A75" s="5"/>
      <c r="B75" s="76"/>
      <c r="C75" s="76"/>
      <c r="D75" s="76"/>
      <c r="E75" s="76"/>
      <c r="F75" s="76"/>
      <c r="G75" s="76"/>
      <c r="H75" s="76"/>
      <c r="I75" s="76"/>
      <c r="J75" s="5"/>
    </row>
    <row r="76" spans="1:10" ht="12.95" customHeight="1">
      <c r="A76" s="5"/>
      <c r="B76" s="76"/>
      <c r="C76" s="76"/>
      <c r="D76" s="76"/>
      <c r="E76" s="76"/>
      <c r="F76" s="76"/>
      <c r="G76" s="76"/>
      <c r="H76" s="76"/>
      <c r="I76" s="76"/>
      <c r="J76" s="5"/>
    </row>
    <row r="77" spans="1:10" ht="12.95" customHeight="1">
      <c r="A77" s="5"/>
      <c r="B77" s="5"/>
      <c r="C77" s="77" t="s">
        <v>4384</v>
      </c>
      <c r="D77" s="77"/>
      <c r="E77" s="77"/>
      <c r="F77" s="77"/>
      <c r="G77" s="5"/>
      <c r="H77" s="5"/>
      <c r="I77" s="5"/>
      <c r="J77" s="5"/>
    </row>
    <row r="78" spans="1:10" ht="12.95" customHeight="1">
      <c r="A78" s="5"/>
      <c r="B78" s="38" t="s">
        <v>200</v>
      </c>
      <c r="C78" s="77" t="s">
        <v>201</v>
      </c>
      <c r="D78" s="77"/>
      <c r="E78" s="77"/>
      <c r="F78" s="77"/>
      <c r="G78" s="5"/>
      <c r="H78" s="5"/>
      <c r="I78" s="5"/>
      <c r="J78" s="5"/>
    </row>
    <row r="79" spans="1:10" ht="135" customHeight="1">
      <c r="A79" s="5"/>
      <c r="B79" s="39"/>
      <c r="C79" s="78"/>
      <c r="D79" s="78"/>
      <c r="E79" s="5"/>
      <c r="F79" s="5"/>
      <c r="G79" s="5"/>
      <c r="H79" s="5"/>
      <c r="I79" s="5"/>
      <c r="J79" s="5"/>
    </row>
  </sheetData>
  <mergeCells count="9">
    <mergeCell ref="B76:I76"/>
    <mergeCell ref="C77:F77"/>
    <mergeCell ref="C78:F78"/>
    <mergeCell ref="C79:D79"/>
    <mergeCell ref="B71:I71"/>
    <mergeCell ref="B72:I72"/>
    <mergeCell ref="B73:I73"/>
    <mergeCell ref="B74:I74"/>
    <mergeCell ref="B75:I75"/>
  </mergeCells>
  <hyperlinks>
    <hyperlink ref="A1" location="AxisNifty50IndexFund" display="AXISN50" xr:uid="{00000000-0004-0000-3200-000000000000}"/>
    <hyperlink ref="B1" location="AxisNifty50IndexFund" display="Axis Nifty 50 Index Fund" xr:uid="{00000000-0004-0000-32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2">
    <outlinePr summaryBelow="0"/>
  </sheetPr>
  <dimension ref="A1:J40"/>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104</v>
      </c>
      <c r="B1" s="4" t="s">
        <v>105</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244</v>
      </c>
      <c r="B7" s="19" t="s">
        <v>245</v>
      </c>
      <c r="C7" s="15" t="s">
        <v>246</v>
      </c>
      <c r="D7" s="15" t="s">
        <v>247</v>
      </c>
      <c r="E7" s="20">
        <v>201704</v>
      </c>
      <c r="F7" s="21">
        <v>3426.4467</v>
      </c>
      <c r="G7" s="22">
        <v>0.27660000000000001</v>
      </c>
      <c r="H7" s="40"/>
      <c r="I7" s="24"/>
      <c r="J7" s="5"/>
    </row>
    <row r="8" spans="1:10" ht="12.95" customHeight="1">
      <c r="A8" s="18" t="s">
        <v>248</v>
      </c>
      <c r="B8" s="19" t="s">
        <v>249</v>
      </c>
      <c r="C8" s="15" t="s">
        <v>250</v>
      </c>
      <c r="D8" s="15" t="s">
        <v>247</v>
      </c>
      <c r="E8" s="20">
        <v>248019</v>
      </c>
      <c r="F8" s="21">
        <v>3107.1819999999998</v>
      </c>
      <c r="G8" s="22">
        <v>0.25080000000000002</v>
      </c>
      <c r="H8" s="40"/>
      <c r="I8" s="24"/>
      <c r="J8" s="5"/>
    </row>
    <row r="9" spans="1:10" ht="12.95" customHeight="1">
      <c r="A9" s="18" t="s">
        <v>280</v>
      </c>
      <c r="B9" s="19" t="s">
        <v>281</v>
      </c>
      <c r="C9" s="15" t="s">
        <v>282</v>
      </c>
      <c r="D9" s="15" t="s">
        <v>247</v>
      </c>
      <c r="E9" s="20">
        <v>62675</v>
      </c>
      <c r="F9" s="21">
        <v>1191.6397999999999</v>
      </c>
      <c r="G9" s="22">
        <v>9.6199999999999994E-2</v>
      </c>
      <c r="H9" s="40"/>
      <c r="I9" s="24"/>
      <c r="J9" s="5"/>
    </row>
    <row r="10" spans="1:10" ht="12.95" customHeight="1">
      <c r="A10" s="18" t="s">
        <v>274</v>
      </c>
      <c r="B10" s="19" t="s">
        <v>275</v>
      </c>
      <c r="C10" s="15" t="s">
        <v>276</v>
      </c>
      <c r="D10" s="15" t="s">
        <v>247</v>
      </c>
      <c r="E10" s="20">
        <v>135216</v>
      </c>
      <c r="F10" s="21">
        <v>1045.0844999999999</v>
      </c>
      <c r="G10" s="22">
        <v>8.4400000000000003E-2</v>
      </c>
      <c r="H10" s="40"/>
      <c r="I10" s="24"/>
      <c r="J10" s="5"/>
    </row>
    <row r="11" spans="1:10" ht="12.95" customHeight="1">
      <c r="A11" s="18" t="s">
        <v>277</v>
      </c>
      <c r="B11" s="19" t="s">
        <v>278</v>
      </c>
      <c r="C11" s="15" t="s">
        <v>279</v>
      </c>
      <c r="D11" s="15" t="s">
        <v>247</v>
      </c>
      <c r="E11" s="20">
        <v>102069</v>
      </c>
      <c r="F11" s="21">
        <v>1006.5024</v>
      </c>
      <c r="G11" s="22">
        <v>8.1199999999999994E-2</v>
      </c>
      <c r="H11" s="40"/>
      <c r="I11" s="24"/>
      <c r="J11" s="5"/>
    </row>
    <row r="12" spans="1:10" ht="12.95" customHeight="1">
      <c r="A12" s="18" t="s">
        <v>441</v>
      </c>
      <c r="B12" s="19" t="s">
        <v>442</v>
      </c>
      <c r="C12" s="15" t="s">
        <v>443</v>
      </c>
      <c r="D12" s="15" t="s">
        <v>247</v>
      </c>
      <c r="E12" s="20">
        <v>59701</v>
      </c>
      <c r="F12" s="21">
        <v>591.75630000000001</v>
      </c>
      <c r="G12" s="22">
        <v>4.7800000000000002E-2</v>
      </c>
      <c r="H12" s="40"/>
      <c r="I12" s="24"/>
      <c r="J12" s="5"/>
    </row>
    <row r="13" spans="1:10" ht="12.95" customHeight="1">
      <c r="A13" s="18" t="s">
        <v>514</v>
      </c>
      <c r="B13" s="19" t="s">
        <v>515</v>
      </c>
      <c r="C13" s="15" t="s">
        <v>516</v>
      </c>
      <c r="D13" s="15" t="s">
        <v>247</v>
      </c>
      <c r="E13" s="20">
        <v>218028</v>
      </c>
      <c r="F13" s="21">
        <v>408.17020000000002</v>
      </c>
      <c r="G13" s="22">
        <v>3.2899999999999999E-2</v>
      </c>
      <c r="H13" s="40"/>
      <c r="I13" s="24"/>
      <c r="J13" s="5"/>
    </row>
    <row r="14" spans="1:10" ht="12.95" customHeight="1">
      <c r="A14" s="18" t="s">
        <v>547</v>
      </c>
      <c r="B14" s="19" t="s">
        <v>548</v>
      </c>
      <c r="C14" s="15" t="s">
        <v>549</v>
      </c>
      <c r="D14" s="15" t="s">
        <v>247</v>
      </c>
      <c r="E14" s="20">
        <v>165856</v>
      </c>
      <c r="F14" s="21">
        <v>353.92009999999999</v>
      </c>
      <c r="G14" s="22">
        <v>2.86E-2</v>
      </c>
      <c r="H14" s="40"/>
      <c r="I14" s="24"/>
      <c r="J14" s="5"/>
    </row>
    <row r="15" spans="1:10" ht="12.95" customHeight="1">
      <c r="A15" s="18" t="s">
        <v>557</v>
      </c>
      <c r="B15" s="19" t="s">
        <v>558</v>
      </c>
      <c r="C15" s="15" t="s">
        <v>559</v>
      </c>
      <c r="D15" s="15" t="s">
        <v>247</v>
      </c>
      <c r="E15" s="20">
        <v>551477</v>
      </c>
      <c r="F15" s="21">
        <v>348.75409999999999</v>
      </c>
      <c r="G15" s="22">
        <v>2.81E-2</v>
      </c>
      <c r="H15" s="40"/>
      <c r="I15" s="24"/>
      <c r="J15" s="5"/>
    </row>
    <row r="16" spans="1:10" ht="12.95" customHeight="1">
      <c r="A16" s="18" t="s">
        <v>575</v>
      </c>
      <c r="B16" s="19" t="s">
        <v>576</v>
      </c>
      <c r="C16" s="15" t="s">
        <v>577</v>
      </c>
      <c r="D16" s="15" t="s">
        <v>247</v>
      </c>
      <c r="E16" s="20">
        <v>306394</v>
      </c>
      <c r="F16" s="21">
        <v>310.07069999999999</v>
      </c>
      <c r="G16" s="22">
        <v>2.5000000000000001E-2</v>
      </c>
      <c r="H16" s="40"/>
      <c r="I16" s="24"/>
      <c r="J16" s="5"/>
    </row>
    <row r="17" spans="1:10" ht="12.95" customHeight="1">
      <c r="A17" s="18" t="s">
        <v>593</v>
      </c>
      <c r="B17" s="19" t="s">
        <v>594</v>
      </c>
      <c r="C17" s="15" t="s">
        <v>595</v>
      </c>
      <c r="D17" s="15" t="s">
        <v>247</v>
      </c>
      <c r="E17" s="20">
        <v>49844</v>
      </c>
      <c r="F17" s="21">
        <v>299.53750000000002</v>
      </c>
      <c r="G17" s="22">
        <v>2.4199999999999999E-2</v>
      </c>
      <c r="H17" s="40"/>
      <c r="I17" s="24"/>
      <c r="J17" s="5"/>
    </row>
    <row r="18" spans="1:10" ht="12.95" customHeight="1">
      <c r="A18" s="18" t="s">
        <v>608</v>
      </c>
      <c r="B18" s="19" t="s">
        <v>609</v>
      </c>
      <c r="C18" s="15" t="s">
        <v>610</v>
      </c>
      <c r="D18" s="15" t="s">
        <v>247</v>
      </c>
      <c r="E18" s="20">
        <v>299730</v>
      </c>
      <c r="F18" s="21">
        <v>279.5582</v>
      </c>
      <c r="G18" s="22">
        <v>2.2599999999999999E-2</v>
      </c>
      <c r="H18" s="40"/>
      <c r="I18" s="24"/>
      <c r="J18" s="5"/>
    </row>
    <row r="19" spans="1:10" ht="12.95" customHeight="1">
      <c r="A19" s="5"/>
      <c r="B19" s="14" t="s">
        <v>184</v>
      </c>
      <c r="C19" s="15"/>
      <c r="D19" s="15"/>
      <c r="E19" s="15"/>
      <c r="F19" s="25">
        <v>12368.622499999999</v>
      </c>
      <c r="G19" s="26">
        <v>0.99829999999999997</v>
      </c>
      <c r="H19" s="27"/>
      <c r="I19" s="28"/>
      <c r="J19" s="5"/>
    </row>
    <row r="20" spans="1:10" ht="12.95" customHeight="1">
      <c r="A20" s="5"/>
      <c r="B20" s="29" t="s">
        <v>1799</v>
      </c>
      <c r="C20" s="2"/>
      <c r="D20" s="2"/>
      <c r="E20" s="2"/>
      <c r="F20" s="27" t="s">
        <v>186</v>
      </c>
      <c r="G20" s="27" t="s">
        <v>186</v>
      </c>
      <c r="H20" s="27"/>
      <c r="I20" s="28"/>
      <c r="J20" s="5"/>
    </row>
    <row r="21" spans="1:10" ht="12.95" customHeight="1">
      <c r="A21" s="5"/>
      <c r="B21" s="29" t="s">
        <v>184</v>
      </c>
      <c r="C21" s="2"/>
      <c r="D21" s="2"/>
      <c r="E21" s="2"/>
      <c r="F21" s="27" t="s">
        <v>186</v>
      </c>
      <c r="G21" s="27" t="s">
        <v>186</v>
      </c>
      <c r="H21" s="27"/>
      <c r="I21" s="28"/>
      <c r="J21" s="5"/>
    </row>
    <row r="22" spans="1:10" ht="12.95" customHeight="1">
      <c r="A22" s="5"/>
      <c r="B22" s="29" t="s">
        <v>187</v>
      </c>
      <c r="C22" s="30"/>
      <c r="D22" s="2"/>
      <c r="E22" s="30"/>
      <c r="F22" s="25">
        <v>12368.622499999999</v>
      </c>
      <c r="G22" s="26">
        <v>0.99829999999999997</v>
      </c>
      <c r="H22" s="27"/>
      <c r="I22" s="28"/>
      <c r="J22" s="5"/>
    </row>
    <row r="23" spans="1:10" ht="12.95" customHeight="1">
      <c r="A23" s="5"/>
      <c r="B23" s="14" t="s">
        <v>188</v>
      </c>
      <c r="C23" s="15"/>
      <c r="D23" s="15"/>
      <c r="E23" s="15"/>
      <c r="F23" s="15"/>
      <c r="G23" s="15"/>
      <c r="H23" s="16"/>
      <c r="I23" s="17"/>
      <c r="J23" s="5"/>
    </row>
    <row r="24" spans="1:10" ht="12.95" customHeight="1">
      <c r="A24" s="18" t="s">
        <v>189</v>
      </c>
      <c r="B24" s="19" t="s">
        <v>190</v>
      </c>
      <c r="C24" s="15"/>
      <c r="D24" s="15"/>
      <c r="E24" s="20"/>
      <c r="F24" s="21">
        <v>48.652500000000003</v>
      </c>
      <c r="G24" s="22">
        <v>3.8999999999999998E-3</v>
      </c>
      <c r="H24" s="23">
        <v>6.5639230027793968E-2</v>
      </c>
      <c r="I24" s="24"/>
      <c r="J24" s="5"/>
    </row>
    <row r="25" spans="1:10" ht="12.95" customHeight="1">
      <c r="A25" s="5"/>
      <c r="B25" s="14" t="s">
        <v>184</v>
      </c>
      <c r="C25" s="15"/>
      <c r="D25" s="15"/>
      <c r="E25" s="15"/>
      <c r="F25" s="25">
        <v>48.652500000000003</v>
      </c>
      <c r="G25" s="26">
        <v>3.8999999999999998E-3</v>
      </c>
      <c r="H25" s="27"/>
      <c r="I25" s="28"/>
      <c r="J25" s="5"/>
    </row>
    <row r="26" spans="1:10" ht="12.95" customHeight="1">
      <c r="A26" s="5"/>
      <c r="B26" s="29" t="s">
        <v>187</v>
      </c>
      <c r="C26" s="30"/>
      <c r="D26" s="2"/>
      <c r="E26" s="30"/>
      <c r="F26" s="25">
        <v>48.652500000000003</v>
      </c>
      <c r="G26" s="26">
        <v>3.8999999999999998E-3</v>
      </c>
      <c r="H26" s="27"/>
      <c r="I26" s="28"/>
      <c r="J26" s="5"/>
    </row>
    <row r="27" spans="1:10" ht="12.95" customHeight="1">
      <c r="A27" s="5"/>
      <c r="B27" s="29" t="s">
        <v>191</v>
      </c>
      <c r="C27" s="15"/>
      <c r="D27" s="2"/>
      <c r="E27" s="15"/>
      <c r="F27" s="31">
        <v>-27.465</v>
      </c>
      <c r="G27" s="26">
        <v>-2.2000000000000001E-3</v>
      </c>
      <c r="H27" s="27"/>
      <c r="I27" s="28"/>
      <c r="J27" s="5"/>
    </row>
    <row r="28" spans="1:10" ht="12.95" customHeight="1">
      <c r="A28" s="5"/>
      <c r="B28" s="32" t="s">
        <v>192</v>
      </c>
      <c r="C28" s="33"/>
      <c r="D28" s="33"/>
      <c r="E28" s="33"/>
      <c r="F28" s="34">
        <v>12389.81</v>
      </c>
      <c r="G28" s="35">
        <v>1</v>
      </c>
      <c r="H28" s="36"/>
      <c r="I28" s="37"/>
      <c r="J28" s="5"/>
    </row>
    <row r="29" spans="1:10" ht="12.95" customHeight="1">
      <c r="A29" s="5"/>
      <c r="B29" s="7"/>
      <c r="C29" s="5"/>
      <c r="D29" s="5"/>
      <c r="E29" s="5"/>
      <c r="F29" s="5"/>
      <c r="G29" s="5"/>
      <c r="H29" s="5"/>
      <c r="I29" s="5"/>
      <c r="J29" s="5"/>
    </row>
    <row r="30" spans="1:10" ht="12.95" customHeight="1">
      <c r="A30" s="5"/>
      <c r="B30" s="4" t="s">
        <v>193</v>
      </c>
      <c r="C30" s="5"/>
      <c r="D30" s="5"/>
      <c r="E30" s="5"/>
      <c r="F30" s="5"/>
      <c r="G30" s="5"/>
      <c r="H30" s="5"/>
      <c r="I30" s="5"/>
      <c r="J30" s="5"/>
    </row>
    <row r="31" spans="1:10" ht="12.95" customHeight="1">
      <c r="A31" s="5"/>
      <c r="B31" s="4" t="s">
        <v>194</v>
      </c>
      <c r="C31" s="5"/>
      <c r="D31" s="5"/>
      <c r="E31" s="5"/>
      <c r="F31" s="5"/>
      <c r="G31" s="5"/>
      <c r="H31" s="5"/>
      <c r="I31" s="5"/>
      <c r="J31" s="5"/>
    </row>
    <row r="32" spans="1:10" ht="26.1" customHeight="1">
      <c r="A32" s="5"/>
      <c r="B32" s="76" t="s">
        <v>195</v>
      </c>
      <c r="C32" s="76"/>
      <c r="D32" s="76"/>
      <c r="E32" s="76"/>
      <c r="F32" s="76"/>
      <c r="G32" s="76"/>
      <c r="H32" s="76"/>
      <c r="I32" s="76"/>
      <c r="J32" s="5"/>
    </row>
    <row r="33" spans="1:10" ht="12.95" customHeight="1">
      <c r="A33" s="5"/>
      <c r="B33" s="76" t="s">
        <v>196</v>
      </c>
      <c r="C33" s="76"/>
      <c r="D33" s="76"/>
      <c r="E33" s="76"/>
      <c r="F33" s="76"/>
      <c r="G33" s="76"/>
      <c r="H33" s="76"/>
      <c r="I33" s="76"/>
      <c r="J33" s="5"/>
    </row>
    <row r="34" spans="1:10" ht="12.95" customHeight="1">
      <c r="A34" s="5"/>
      <c r="B34" s="76"/>
      <c r="C34" s="76"/>
      <c r="D34" s="76"/>
      <c r="E34" s="76"/>
      <c r="F34" s="76"/>
      <c r="G34" s="76"/>
      <c r="H34" s="76"/>
      <c r="I34" s="76"/>
      <c r="J34" s="5"/>
    </row>
    <row r="35" spans="1:10" ht="12.95" customHeight="1">
      <c r="A35" s="5"/>
      <c r="B35" s="76"/>
      <c r="C35" s="76"/>
      <c r="D35" s="76"/>
      <c r="E35" s="76"/>
      <c r="F35" s="76"/>
      <c r="G35" s="76"/>
      <c r="H35" s="76"/>
      <c r="I35" s="76"/>
      <c r="J35" s="5"/>
    </row>
    <row r="36" spans="1:10" ht="12.95" customHeight="1">
      <c r="A36" s="5"/>
      <c r="B36" s="76"/>
      <c r="C36" s="76"/>
      <c r="D36" s="76"/>
      <c r="E36" s="76"/>
      <c r="F36" s="76"/>
      <c r="G36" s="76"/>
      <c r="H36" s="76"/>
      <c r="I36" s="76"/>
      <c r="J36" s="5"/>
    </row>
    <row r="37" spans="1:10" ht="12.95" customHeight="1">
      <c r="A37" s="5"/>
      <c r="B37" s="76"/>
      <c r="C37" s="76"/>
      <c r="D37" s="76"/>
      <c r="E37" s="76"/>
      <c r="F37" s="76"/>
      <c r="G37" s="76"/>
      <c r="H37" s="76"/>
      <c r="I37" s="76"/>
      <c r="J37" s="5"/>
    </row>
    <row r="38" spans="1:10" ht="12.95" customHeight="1">
      <c r="A38" s="5"/>
      <c r="B38" s="5"/>
      <c r="C38" s="77" t="s">
        <v>2210</v>
      </c>
      <c r="D38" s="77"/>
      <c r="E38" s="77"/>
      <c r="F38" s="77"/>
      <c r="G38" s="5"/>
      <c r="H38" s="5"/>
      <c r="I38" s="5"/>
      <c r="J38" s="5"/>
    </row>
    <row r="39" spans="1:10" ht="12.95" customHeight="1">
      <c r="A39" s="5"/>
      <c r="B39" s="38" t="s">
        <v>200</v>
      </c>
      <c r="C39" s="77" t="s">
        <v>201</v>
      </c>
      <c r="D39" s="77"/>
      <c r="E39" s="77"/>
      <c r="F39" s="77"/>
      <c r="G39" s="5"/>
      <c r="H39" s="5"/>
      <c r="I39" s="5"/>
      <c r="J39" s="5"/>
    </row>
    <row r="40" spans="1:10" ht="135" customHeight="1">
      <c r="A40" s="5"/>
      <c r="B40" s="39"/>
      <c r="C40" s="78"/>
      <c r="D40" s="78"/>
      <c r="E40" s="5"/>
      <c r="F40" s="5"/>
      <c r="G40" s="5"/>
      <c r="H40" s="5"/>
      <c r="I40" s="5"/>
      <c r="J40" s="5"/>
    </row>
  </sheetData>
  <mergeCells count="9">
    <mergeCell ref="B37:I37"/>
    <mergeCell ref="C38:F38"/>
    <mergeCell ref="C39:F39"/>
    <mergeCell ref="C40:D40"/>
    <mergeCell ref="B32:I32"/>
    <mergeCell ref="B33:I33"/>
    <mergeCell ref="B34:I34"/>
    <mergeCell ref="B35:I35"/>
    <mergeCell ref="B36:I36"/>
  </mergeCells>
  <hyperlinks>
    <hyperlink ref="A1" location="AxisNiftyBankIndexFund" display="AXISNBI" xr:uid="{00000000-0004-0000-3400-000000000000}"/>
    <hyperlink ref="B1" location="AxisNiftyBankIndexFund" display="Axis Nifty Bank Index Fund" xr:uid="{00000000-0004-0000-34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3">
    <outlinePr summaryBelow="0"/>
  </sheetPr>
  <dimension ref="A1:J80"/>
  <sheetViews>
    <sheetView topLeftCell="A72" workbookViewId="0">
      <selection activeCell="B76" sqref="B76:E76"/>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106</v>
      </c>
      <c r="B1" s="4" t="s">
        <v>107</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244</v>
      </c>
      <c r="B7" s="19" t="s">
        <v>245</v>
      </c>
      <c r="C7" s="15" t="s">
        <v>246</v>
      </c>
      <c r="D7" s="15" t="s">
        <v>247</v>
      </c>
      <c r="E7" s="20">
        <v>488368</v>
      </c>
      <c r="F7" s="21">
        <v>8296.1514000000006</v>
      </c>
      <c r="G7" s="22">
        <v>0.1222</v>
      </c>
      <c r="H7" s="40"/>
      <c r="I7" s="24"/>
      <c r="J7" s="5"/>
    </row>
    <row r="8" spans="1:10" ht="12.95" customHeight="1">
      <c r="A8" s="18" t="s">
        <v>248</v>
      </c>
      <c r="B8" s="19" t="s">
        <v>249</v>
      </c>
      <c r="C8" s="15" t="s">
        <v>250</v>
      </c>
      <c r="D8" s="15" t="s">
        <v>247</v>
      </c>
      <c r="E8" s="20">
        <v>452863</v>
      </c>
      <c r="F8" s="21">
        <v>5673.4677000000001</v>
      </c>
      <c r="G8" s="22">
        <v>8.3599999999999994E-2</v>
      </c>
      <c r="H8" s="40"/>
      <c r="I8" s="24"/>
      <c r="J8" s="5"/>
    </row>
    <row r="9" spans="1:10" ht="12.95" customHeight="1">
      <c r="A9" s="18" t="s">
        <v>251</v>
      </c>
      <c r="B9" s="19" t="s">
        <v>252</v>
      </c>
      <c r="C9" s="15" t="s">
        <v>253</v>
      </c>
      <c r="D9" s="15" t="s">
        <v>254</v>
      </c>
      <c r="E9" s="20">
        <v>436024</v>
      </c>
      <c r="F9" s="21">
        <v>5516.1396000000004</v>
      </c>
      <c r="G9" s="22">
        <v>8.1299999999999997E-2</v>
      </c>
      <c r="H9" s="40"/>
      <c r="I9" s="24"/>
      <c r="J9" s="5"/>
    </row>
    <row r="10" spans="1:10" ht="12.95" customHeight="1">
      <c r="A10" s="18" t="s">
        <v>255</v>
      </c>
      <c r="B10" s="19" t="s">
        <v>256</v>
      </c>
      <c r="C10" s="15" t="s">
        <v>257</v>
      </c>
      <c r="D10" s="15" t="s">
        <v>258</v>
      </c>
      <c r="E10" s="20">
        <v>231329</v>
      </c>
      <c r="F10" s="21">
        <v>4348.5225</v>
      </c>
      <c r="G10" s="22">
        <v>6.4100000000000004E-2</v>
      </c>
      <c r="H10" s="40"/>
      <c r="I10" s="24"/>
      <c r="J10" s="5"/>
    </row>
    <row r="11" spans="1:10" ht="12.95" customHeight="1">
      <c r="A11" s="18" t="s">
        <v>259</v>
      </c>
      <c r="B11" s="19" t="s">
        <v>260</v>
      </c>
      <c r="C11" s="15" t="s">
        <v>261</v>
      </c>
      <c r="D11" s="15" t="s">
        <v>262</v>
      </c>
      <c r="E11" s="20">
        <v>172252</v>
      </c>
      <c r="F11" s="21">
        <v>2801.3343</v>
      </c>
      <c r="G11" s="22">
        <v>4.1300000000000003E-2</v>
      </c>
      <c r="H11" s="40"/>
      <c r="I11" s="24"/>
      <c r="J11" s="5"/>
    </row>
    <row r="12" spans="1:10" ht="12.95" customHeight="1">
      <c r="A12" s="18" t="s">
        <v>263</v>
      </c>
      <c r="B12" s="19" t="s">
        <v>264</v>
      </c>
      <c r="C12" s="15" t="s">
        <v>265</v>
      </c>
      <c r="D12" s="15" t="s">
        <v>258</v>
      </c>
      <c r="E12" s="20">
        <v>65612</v>
      </c>
      <c r="F12" s="21">
        <v>2698.2278999999999</v>
      </c>
      <c r="G12" s="22">
        <v>3.9800000000000002E-2</v>
      </c>
      <c r="H12" s="40"/>
      <c r="I12" s="24"/>
      <c r="J12" s="5"/>
    </row>
    <row r="13" spans="1:10" ht="12.95" customHeight="1">
      <c r="A13" s="18" t="s">
        <v>266</v>
      </c>
      <c r="B13" s="19" t="s">
        <v>267</v>
      </c>
      <c r="C13" s="15" t="s">
        <v>268</v>
      </c>
      <c r="D13" s="15" t="s">
        <v>269</v>
      </c>
      <c r="E13" s="20">
        <v>75508</v>
      </c>
      <c r="F13" s="21">
        <v>2693.6723999999999</v>
      </c>
      <c r="G13" s="22">
        <v>3.9699999999999999E-2</v>
      </c>
      <c r="H13" s="40"/>
      <c r="I13" s="24"/>
      <c r="J13" s="5"/>
    </row>
    <row r="14" spans="1:10" ht="12.95" customHeight="1">
      <c r="A14" s="18" t="s">
        <v>270</v>
      </c>
      <c r="B14" s="19" t="s">
        <v>271</v>
      </c>
      <c r="C14" s="15" t="s">
        <v>272</v>
      </c>
      <c r="D14" s="15" t="s">
        <v>273</v>
      </c>
      <c r="E14" s="20">
        <v>596361</v>
      </c>
      <c r="F14" s="21">
        <v>2668.7154999999998</v>
      </c>
      <c r="G14" s="22">
        <v>3.9300000000000002E-2</v>
      </c>
      <c r="H14" s="40"/>
      <c r="I14" s="24"/>
      <c r="J14" s="5"/>
    </row>
    <row r="15" spans="1:10" ht="12.95" customHeight="1">
      <c r="A15" s="18" t="s">
        <v>274</v>
      </c>
      <c r="B15" s="19" t="s">
        <v>275</v>
      </c>
      <c r="C15" s="15" t="s">
        <v>276</v>
      </c>
      <c r="D15" s="15" t="s">
        <v>247</v>
      </c>
      <c r="E15" s="20">
        <v>247083</v>
      </c>
      <c r="F15" s="21">
        <v>1909.7045000000001</v>
      </c>
      <c r="G15" s="22">
        <v>2.81E-2</v>
      </c>
      <c r="H15" s="40"/>
      <c r="I15" s="24"/>
      <c r="J15" s="5"/>
    </row>
    <row r="16" spans="1:10" ht="12.95" customHeight="1">
      <c r="A16" s="18" t="s">
        <v>277</v>
      </c>
      <c r="B16" s="19" t="s">
        <v>278</v>
      </c>
      <c r="C16" s="15" t="s">
        <v>279</v>
      </c>
      <c r="D16" s="15" t="s">
        <v>247</v>
      </c>
      <c r="E16" s="20">
        <v>183142</v>
      </c>
      <c r="F16" s="21">
        <v>1805.9632999999999</v>
      </c>
      <c r="G16" s="22">
        <v>2.6599999999999999E-2</v>
      </c>
      <c r="H16" s="40"/>
      <c r="I16" s="24"/>
      <c r="J16" s="5"/>
    </row>
    <row r="17" spans="1:10" ht="12.95" customHeight="1">
      <c r="A17" s="18" t="s">
        <v>280</v>
      </c>
      <c r="B17" s="19" t="s">
        <v>281</v>
      </c>
      <c r="C17" s="15" t="s">
        <v>282</v>
      </c>
      <c r="D17" s="15" t="s">
        <v>247</v>
      </c>
      <c r="E17" s="20">
        <v>94209</v>
      </c>
      <c r="F17" s="21">
        <v>1791.1957</v>
      </c>
      <c r="G17" s="22">
        <v>2.64E-2</v>
      </c>
      <c r="H17" s="40"/>
      <c r="I17" s="24"/>
      <c r="J17" s="5"/>
    </row>
    <row r="18" spans="1:10" ht="12.95" customHeight="1">
      <c r="A18" s="18" t="s">
        <v>283</v>
      </c>
      <c r="B18" s="19" t="s">
        <v>284</v>
      </c>
      <c r="C18" s="15" t="s">
        <v>285</v>
      </c>
      <c r="D18" s="15" t="s">
        <v>286</v>
      </c>
      <c r="E18" s="20">
        <v>56835</v>
      </c>
      <c r="F18" s="21">
        <v>1699.2811999999999</v>
      </c>
      <c r="G18" s="22">
        <v>2.5000000000000001E-2</v>
      </c>
      <c r="H18" s="40"/>
      <c r="I18" s="24"/>
      <c r="J18" s="5"/>
    </row>
    <row r="19" spans="1:10" ht="12.95" customHeight="1">
      <c r="A19" s="18" t="s">
        <v>287</v>
      </c>
      <c r="B19" s="19" t="s">
        <v>288</v>
      </c>
      <c r="C19" s="15" t="s">
        <v>289</v>
      </c>
      <c r="D19" s="15" t="s">
        <v>290</v>
      </c>
      <c r="E19" s="20">
        <v>17979</v>
      </c>
      <c r="F19" s="21">
        <v>1417.6621</v>
      </c>
      <c r="G19" s="22">
        <v>2.0899999999999998E-2</v>
      </c>
      <c r="H19" s="40"/>
      <c r="I19" s="24"/>
      <c r="J19" s="5"/>
    </row>
    <row r="20" spans="1:10" ht="12.95" customHeight="1">
      <c r="A20" s="18" t="s">
        <v>291</v>
      </c>
      <c r="B20" s="19" t="s">
        <v>292</v>
      </c>
      <c r="C20" s="15" t="s">
        <v>293</v>
      </c>
      <c r="D20" s="15" t="s">
        <v>273</v>
      </c>
      <c r="E20" s="20">
        <v>57145</v>
      </c>
      <c r="F20" s="21">
        <v>1410.7958000000001</v>
      </c>
      <c r="G20" s="22">
        <v>2.0799999999999999E-2</v>
      </c>
      <c r="H20" s="40"/>
      <c r="I20" s="24"/>
      <c r="J20" s="5"/>
    </row>
    <row r="21" spans="1:10" ht="12.95" customHeight="1">
      <c r="A21" s="18" t="s">
        <v>294</v>
      </c>
      <c r="B21" s="19" t="s">
        <v>295</v>
      </c>
      <c r="C21" s="15" t="s">
        <v>296</v>
      </c>
      <c r="D21" s="15" t="s">
        <v>297</v>
      </c>
      <c r="E21" s="20">
        <v>69484</v>
      </c>
      <c r="F21" s="21">
        <v>1211.7662</v>
      </c>
      <c r="G21" s="22">
        <v>1.7899999999999999E-2</v>
      </c>
      <c r="H21" s="40"/>
      <c r="I21" s="24"/>
      <c r="J21" s="5"/>
    </row>
    <row r="22" spans="1:10" ht="12.95" customHeight="1">
      <c r="A22" s="18" t="s">
        <v>298</v>
      </c>
      <c r="B22" s="19" t="s">
        <v>299</v>
      </c>
      <c r="C22" s="15" t="s">
        <v>300</v>
      </c>
      <c r="D22" s="15" t="s">
        <v>258</v>
      </c>
      <c r="E22" s="20">
        <v>67988</v>
      </c>
      <c r="F22" s="21">
        <v>1173.0989</v>
      </c>
      <c r="G22" s="22">
        <v>1.7299999999999999E-2</v>
      </c>
      <c r="H22" s="40"/>
      <c r="I22" s="24"/>
      <c r="J22" s="5"/>
    </row>
    <row r="23" spans="1:10" ht="12.95" customHeight="1">
      <c r="A23" s="18" t="s">
        <v>301</v>
      </c>
      <c r="B23" s="19" t="s">
        <v>302</v>
      </c>
      <c r="C23" s="15" t="s">
        <v>303</v>
      </c>
      <c r="D23" s="15" t="s">
        <v>286</v>
      </c>
      <c r="E23" s="20">
        <v>8440</v>
      </c>
      <c r="F23" s="21">
        <v>1039.0189</v>
      </c>
      <c r="G23" s="22">
        <v>1.5299999999999999E-2</v>
      </c>
      <c r="H23" s="40"/>
      <c r="I23" s="24"/>
      <c r="J23" s="5"/>
    </row>
    <row r="24" spans="1:10" ht="12.95" customHeight="1">
      <c r="A24" s="18" t="s">
        <v>304</v>
      </c>
      <c r="B24" s="19" t="s">
        <v>305</v>
      </c>
      <c r="C24" s="15" t="s">
        <v>306</v>
      </c>
      <c r="D24" s="15" t="s">
        <v>307</v>
      </c>
      <c r="E24" s="20">
        <v>304281</v>
      </c>
      <c r="F24" s="21">
        <v>985.87040000000002</v>
      </c>
      <c r="G24" s="22">
        <v>1.4500000000000001E-2</v>
      </c>
      <c r="H24" s="40"/>
      <c r="I24" s="24"/>
      <c r="J24" s="5"/>
    </row>
    <row r="25" spans="1:10" ht="12.95" customHeight="1">
      <c r="A25" s="18" t="s">
        <v>312</v>
      </c>
      <c r="B25" s="19" t="s">
        <v>313</v>
      </c>
      <c r="C25" s="15" t="s">
        <v>314</v>
      </c>
      <c r="D25" s="15" t="s">
        <v>286</v>
      </c>
      <c r="E25" s="20">
        <v>134638</v>
      </c>
      <c r="F25" s="21">
        <v>964.14269999999999</v>
      </c>
      <c r="G25" s="22">
        <v>1.4200000000000001E-2</v>
      </c>
      <c r="H25" s="40"/>
      <c r="I25" s="24"/>
      <c r="J25" s="5"/>
    </row>
    <row r="26" spans="1:10" ht="12.95" customHeight="1">
      <c r="A26" s="18" t="s">
        <v>315</v>
      </c>
      <c r="B26" s="19" t="s">
        <v>316</v>
      </c>
      <c r="C26" s="15" t="s">
        <v>317</v>
      </c>
      <c r="D26" s="15" t="s">
        <v>318</v>
      </c>
      <c r="E26" s="20">
        <v>26570</v>
      </c>
      <c r="F26" s="21">
        <v>927.35940000000005</v>
      </c>
      <c r="G26" s="22">
        <v>1.37E-2</v>
      </c>
      <c r="H26" s="40"/>
      <c r="I26" s="24"/>
      <c r="J26" s="5"/>
    </row>
    <row r="27" spans="1:10" ht="12.95" customHeight="1">
      <c r="A27" s="18" t="s">
        <v>319</v>
      </c>
      <c r="B27" s="19" t="s">
        <v>320</v>
      </c>
      <c r="C27" s="15" t="s">
        <v>321</v>
      </c>
      <c r="D27" s="15" t="s">
        <v>307</v>
      </c>
      <c r="E27" s="20">
        <v>290541</v>
      </c>
      <c r="F27" s="21">
        <v>876.41690000000006</v>
      </c>
      <c r="G27" s="22">
        <v>1.29E-2</v>
      </c>
      <c r="H27" s="40"/>
      <c r="I27" s="24"/>
      <c r="J27" s="5"/>
    </row>
    <row r="28" spans="1:10" ht="12.95" customHeight="1">
      <c r="A28" s="18" t="s">
        <v>322</v>
      </c>
      <c r="B28" s="19" t="s">
        <v>323</v>
      </c>
      <c r="C28" s="15" t="s">
        <v>324</v>
      </c>
      <c r="D28" s="15" t="s">
        <v>325</v>
      </c>
      <c r="E28" s="20">
        <v>7325</v>
      </c>
      <c r="F28" s="21">
        <v>841.45569999999998</v>
      </c>
      <c r="G28" s="22">
        <v>1.24E-2</v>
      </c>
      <c r="H28" s="40"/>
      <c r="I28" s="24"/>
      <c r="J28" s="5"/>
    </row>
    <row r="29" spans="1:10" ht="12.95" customHeight="1">
      <c r="A29" s="18" t="s">
        <v>326</v>
      </c>
      <c r="B29" s="19" t="s">
        <v>327</v>
      </c>
      <c r="C29" s="15" t="s">
        <v>328</v>
      </c>
      <c r="D29" s="15" t="s">
        <v>311</v>
      </c>
      <c r="E29" s="20">
        <v>14298</v>
      </c>
      <c r="F29" s="21">
        <v>822.59249999999997</v>
      </c>
      <c r="G29" s="22">
        <v>1.21E-2</v>
      </c>
      <c r="H29" s="40"/>
      <c r="I29" s="24"/>
      <c r="J29" s="5"/>
    </row>
    <row r="30" spans="1:10" ht="12.95" customHeight="1">
      <c r="A30" s="18" t="s">
        <v>329</v>
      </c>
      <c r="B30" s="19" t="s">
        <v>330</v>
      </c>
      <c r="C30" s="15" t="s">
        <v>331</v>
      </c>
      <c r="D30" s="15" t="s">
        <v>332</v>
      </c>
      <c r="E30" s="20">
        <v>531041</v>
      </c>
      <c r="F30" s="21">
        <v>714.88739999999996</v>
      </c>
      <c r="G30" s="22">
        <v>1.0500000000000001E-2</v>
      </c>
      <c r="H30" s="40"/>
      <c r="I30" s="24"/>
      <c r="J30" s="5"/>
    </row>
    <row r="31" spans="1:10" ht="12.95" customHeight="1">
      <c r="A31" s="18" t="s">
        <v>333</v>
      </c>
      <c r="B31" s="19" t="s">
        <v>334</v>
      </c>
      <c r="C31" s="15" t="s">
        <v>335</v>
      </c>
      <c r="D31" s="15" t="s">
        <v>258</v>
      </c>
      <c r="E31" s="20">
        <v>40754</v>
      </c>
      <c r="F31" s="21">
        <v>682.40539999999999</v>
      </c>
      <c r="G31" s="22">
        <v>1.01E-2</v>
      </c>
      <c r="H31" s="40"/>
      <c r="I31" s="24"/>
      <c r="J31" s="5"/>
    </row>
    <row r="32" spans="1:10" ht="12.95" customHeight="1">
      <c r="A32" s="18" t="s">
        <v>336</v>
      </c>
      <c r="B32" s="19" t="s">
        <v>337</v>
      </c>
      <c r="C32" s="15" t="s">
        <v>338</v>
      </c>
      <c r="D32" s="15" t="s">
        <v>339</v>
      </c>
      <c r="E32" s="20">
        <v>230066</v>
      </c>
      <c r="F32" s="21">
        <v>673.28809999999999</v>
      </c>
      <c r="G32" s="22">
        <v>9.9000000000000008E-3</v>
      </c>
      <c r="H32" s="40"/>
      <c r="I32" s="24"/>
      <c r="J32" s="5"/>
    </row>
    <row r="33" spans="1:10" ht="12.95" customHeight="1">
      <c r="A33" s="18" t="s">
        <v>340</v>
      </c>
      <c r="B33" s="19" t="s">
        <v>341</v>
      </c>
      <c r="C33" s="15" t="s">
        <v>342</v>
      </c>
      <c r="D33" s="15" t="s">
        <v>318</v>
      </c>
      <c r="E33" s="20">
        <v>29074</v>
      </c>
      <c r="F33" s="21">
        <v>668.93460000000005</v>
      </c>
      <c r="G33" s="22">
        <v>9.9000000000000008E-3</v>
      </c>
      <c r="H33" s="40"/>
      <c r="I33" s="24"/>
      <c r="J33" s="5"/>
    </row>
    <row r="34" spans="1:10" ht="12.95" customHeight="1">
      <c r="A34" s="18" t="s">
        <v>343</v>
      </c>
      <c r="B34" s="19" t="s">
        <v>344</v>
      </c>
      <c r="C34" s="15" t="s">
        <v>345</v>
      </c>
      <c r="D34" s="15" t="s">
        <v>346</v>
      </c>
      <c r="E34" s="20">
        <v>248787</v>
      </c>
      <c r="F34" s="21">
        <v>653.33950000000004</v>
      </c>
      <c r="G34" s="22">
        <v>9.5999999999999992E-3</v>
      </c>
      <c r="H34" s="40"/>
      <c r="I34" s="24"/>
      <c r="J34" s="5"/>
    </row>
    <row r="35" spans="1:10" ht="12.95" customHeight="1">
      <c r="A35" s="18" t="s">
        <v>347</v>
      </c>
      <c r="B35" s="19" t="s">
        <v>348</v>
      </c>
      <c r="C35" s="15" t="s">
        <v>349</v>
      </c>
      <c r="D35" s="15" t="s">
        <v>286</v>
      </c>
      <c r="E35" s="20">
        <v>7139</v>
      </c>
      <c r="F35" s="21">
        <v>631.64440000000002</v>
      </c>
      <c r="G35" s="22">
        <v>9.2999999999999992E-3</v>
      </c>
      <c r="H35" s="40"/>
      <c r="I35" s="24"/>
      <c r="J35" s="5"/>
    </row>
    <row r="36" spans="1:10" ht="12.95" customHeight="1">
      <c r="A36" s="18" t="s">
        <v>350</v>
      </c>
      <c r="B36" s="19" t="s">
        <v>351</v>
      </c>
      <c r="C36" s="15" t="s">
        <v>352</v>
      </c>
      <c r="D36" s="15" t="s">
        <v>290</v>
      </c>
      <c r="E36" s="20">
        <v>35215</v>
      </c>
      <c r="F36" s="21">
        <v>611.36760000000004</v>
      </c>
      <c r="G36" s="22">
        <v>8.9999999999999993E-3</v>
      </c>
      <c r="H36" s="40"/>
      <c r="I36" s="24"/>
      <c r="J36" s="5"/>
    </row>
    <row r="37" spans="1:10" ht="12.95" customHeight="1">
      <c r="A37" s="18" t="s">
        <v>353</v>
      </c>
      <c r="B37" s="19" t="s">
        <v>354</v>
      </c>
      <c r="C37" s="15" t="s">
        <v>355</v>
      </c>
      <c r="D37" s="15" t="s">
        <v>325</v>
      </c>
      <c r="E37" s="20">
        <v>23821</v>
      </c>
      <c r="F37" s="21">
        <v>597.63319999999999</v>
      </c>
      <c r="G37" s="22">
        <v>8.8000000000000005E-3</v>
      </c>
      <c r="H37" s="40"/>
      <c r="I37" s="24"/>
      <c r="J37" s="5"/>
    </row>
    <row r="38" spans="1:10" ht="12.95" customHeight="1">
      <c r="A38" s="18" t="s">
        <v>356</v>
      </c>
      <c r="B38" s="19" t="s">
        <v>357</v>
      </c>
      <c r="C38" s="15" t="s">
        <v>358</v>
      </c>
      <c r="D38" s="15" t="s">
        <v>332</v>
      </c>
      <c r="E38" s="20">
        <v>61897</v>
      </c>
      <c r="F38" s="21">
        <v>584.92669999999998</v>
      </c>
      <c r="G38" s="22">
        <v>8.6E-3</v>
      </c>
      <c r="H38" s="40"/>
      <c r="I38" s="24"/>
      <c r="J38" s="5"/>
    </row>
    <row r="39" spans="1:10" ht="12.95" customHeight="1">
      <c r="A39" s="18" t="s">
        <v>359</v>
      </c>
      <c r="B39" s="19" t="s">
        <v>360</v>
      </c>
      <c r="C39" s="15" t="s">
        <v>361</v>
      </c>
      <c r="D39" s="15" t="s">
        <v>362</v>
      </c>
      <c r="E39" s="20">
        <v>145413</v>
      </c>
      <c r="F39" s="21">
        <v>575.69010000000003</v>
      </c>
      <c r="G39" s="22">
        <v>8.5000000000000006E-3</v>
      </c>
      <c r="H39" s="40"/>
      <c r="I39" s="24"/>
      <c r="J39" s="5"/>
    </row>
    <row r="40" spans="1:10" ht="12.95" customHeight="1">
      <c r="A40" s="18" t="s">
        <v>363</v>
      </c>
      <c r="B40" s="19" t="s">
        <v>364</v>
      </c>
      <c r="C40" s="15" t="s">
        <v>365</v>
      </c>
      <c r="D40" s="15" t="s">
        <v>258</v>
      </c>
      <c r="E40" s="20">
        <v>180892</v>
      </c>
      <c r="F40" s="21">
        <v>564.20209999999997</v>
      </c>
      <c r="G40" s="22">
        <v>8.3000000000000001E-3</v>
      </c>
      <c r="H40" s="40"/>
      <c r="I40" s="24"/>
      <c r="J40" s="5"/>
    </row>
    <row r="41" spans="1:10" ht="12.95" customHeight="1">
      <c r="A41" s="18" t="s">
        <v>366</v>
      </c>
      <c r="B41" s="19" t="s">
        <v>367</v>
      </c>
      <c r="C41" s="15" t="s">
        <v>368</v>
      </c>
      <c r="D41" s="15" t="s">
        <v>369</v>
      </c>
      <c r="E41" s="20">
        <v>93189</v>
      </c>
      <c r="F41" s="21">
        <v>553.82219999999995</v>
      </c>
      <c r="G41" s="22">
        <v>8.2000000000000007E-3</v>
      </c>
      <c r="H41" s="40"/>
      <c r="I41" s="24"/>
      <c r="J41" s="5"/>
    </row>
    <row r="42" spans="1:10" ht="12.95" customHeight="1">
      <c r="A42" s="18" t="s">
        <v>374</v>
      </c>
      <c r="B42" s="19" t="s">
        <v>375</v>
      </c>
      <c r="C42" s="15" t="s">
        <v>376</v>
      </c>
      <c r="D42" s="15" t="s">
        <v>377</v>
      </c>
      <c r="E42" s="20">
        <v>22935</v>
      </c>
      <c r="F42" s="21">
        <v>530.53240000000005</v>
      </c>
      <c r="G42" s="22">
        <v>7.7999999999999996E-3</v>
      </c>
      <c r="H42" s="40"/>
      <c r="I42" s="24"/>
      <c r="J42" s="5"/>
    </row>
    <row r="43" spans="1:10" ht="12.95" customHeight="1">
      <c r="A43" s="18" t="s">
        <v>378</v>
      </c>
      <c r="B43" s="19" t="s">
        <v>379</v>
      </c>
      <c r="C43" s="15" t="s">
        <v>380</v>
      </c>
      <c r="D43" s="15" t="s">
        <v>297</v>
      </c>
      <c r="E43" s="20">
        <v>35189</v>
      </c>
      <c r="F43" s="21">
        <v>520.58609999999999</v>
      </c>
      <c r="G43" s="22">
        <v>7.7000000000000002E-3</v>
      </c>
      <c r="H43" s="40"/>
      <c r="I43" s="24"/>
      <c r="J43" s="5"/>
    </row>
    <row r="44" spans="1:10" ht="12.95" customHeight="1">
      <c r="A44" s="18" t="s">
        <v>381</v>
      </c>
      <c r="B44" s="19" t="s">
        <v>382</v>
      </c>
      <c r="C44" s="15" t="s">
        <v>383</v>
      </c>
      <c r="D44" s="15" t="s">
        <v>384</v>
      </c>
      <c r="E44" s="20">
        <v>47270</v>
      </c>
      <c r="F44" s="21">
        <v>519.66269999999997</v>
      </c>
      <c r="G44" s="22">
        <v>7.7000000000000002E-3</v>
      </c>
      <c r="H44" s="40"/>
      <c r="I44" s="24"/>
      <c r="J44" s="5"/>
    </row>
    <row r="45" spans="1:10" ht="12.95" customHeight="1">
      <c r="A45" s="18" t="s">
        <v>392</v>
      </c>
      <c r="B45" s="19" t="s">
        <v>393</v>
      </c>
      <c r="C45" s="15" t="s">
        <v>394</v>
      </c>
      <c r="D45" s="15" t="s">
        <v>290</v>
      </c>
      <c r="E45" s="20">
        <v>89457</v>
      </c>
      <c r="F45" s="21">
        <v>486.42239999999998</v>
      </c>
      <c r="G45" s="22">
        <v>7.1999999999999998E-3</v>
      </c>
      <c r="H45" s="40"/>
      <c r="I45" s="24"/>
      <c r="J45" s="5"/>
    </row>
    <row r="46" spans="1:10" ht="12.95" customHeight="1">
      <c r="A46" s="18" t="s">
        <v>402</v>
      </c>
      <c r="B46" s="19" t="s">
        <v>403</v>
      </c>
      <c r="C46" s="15" t="s">
        <v>404</v>
      </c>
      <c r="D46" s="15" t="s">
        <v>297</v>
      </c>
      <c r="E46" s="20">
        <v>38953</v>
      </c>
      <c r="F46" s="21">
        <v>474.1943</v>
      </c>
      <c r="G46" s="22">
        <v>7.0000000000000001E-3</v>
      </c>
      <c r="H46" s="40"/>
      <c r="I46" s="24"/>
      <c r="J46" s="5"/>
    </row>
    <row r="47" spans="1:10" ht="12.95" customHeight="1">
      <c r="A47" s="18" t="s">
        <v>416</v>
      </c>
      <c r="B47" s="19" t="s">
        <v>417</v>
      </c>
      <c r="C47" s="15" t="s">
        <v>418</v>
      </c>
      <c r="D47" s="15" t="s">
        <v>286</v>
      </c>
      <c r="E47" s="20">
        <v>8794</v>
      </c>
      <c r="F47" s="21">
        <v>456.7867</v>
      </c>
      <c r="G47" s="22">
        <v>6.7000000000000002E-3</v>
      </c>
      <c r="H47" s="40"/>
      <c r="I47" s="24"/>
      <c r="J47" s="5"/>
    </row>
    <row r="48" spans="1:10" ht="12.95" customHeight="1">
      <c r="A48" s="18" t="s">
        <v>427</v>
      </c>
      <c r="B48" s="19" t="s">
        <v>428</v>
      </c>
      <c r="C48" s="15" t="s">
        <v>429</v>
      </c>
      <c r="D48" s="15" t="s">
        <v>391</v>
      </c>
      <c r="E48" s="20">
        <v>6471</v>
      </c>
      <c r="F48" s="21">
        <v>440.70749999999998</v>
      </c>
      <c r="G48" s="22">
        <v>6.4999999999999997E-3</v>
      </c>
      <c r="H48" s="40"/>
      <c r="I48" s="24"/>
      <c r="J48" s="5"/>
    </row>
    <row r="49" spans="1:10" ht="12.95" customHeight="1">
      <c r="A49" s="18" t="s">
        <v>423</v>
      </c>
      <c r="B49" s="19" t="s">
        <v>424</v>
      </c>
      <c r="C49" s="15" t="s">
        <v>425</v>
      </c>
      <c r="D49" s="15" t="s">
        <v>426</v>
      </c>
      <c r="E49" s="20">
        <v>68299</v>
      </c>
      <c r="F49" s="21">
        <v>435.78179999999998</v>
      </c>
      <c r="G49" s="22">
        <v>6.4000000000000003E-3</v>
      </c>
      <c r="H49" s="40"/>
      <c r="I49" s="24"/>
      <c r="J49" s="5"/>
    </row>
    <row r="50" spans="1:10" ht="12.95" customHeight="1">
      <c r="A50" s="18" t="s">
        <v>434</v>
      </c>
      <c r="B50" s="19" t="s">
        <v>435</v>
      </c>
      <c r="C50" s="15" t="s">
        <v>436</v>
      </c>
      <c r="D50" s="15" t="s">
        <v>437</v>
      </c>
      <c r="E50" s="20">
        <v>41813</v>
      </c>
      <c r="F50" s="21">
        <v>428.43689999999998</v>
      </c>
      <c r="G50" s="22">
        <v>6.3E-3</v>
      </c>
      <c r="H50" s="40"/>
      <c r="I50" s="24"/>
      <c r="J50" s="5"/>
    </row>
    <row r="51" spans="1:10" ht="12.95" customHeight="1">
      <c r="A51" s="18" t="s">
        <v>438</v>
      </c>
      <c r="B51" s="19" t="s">
        <v>439</v>
      </c>
      <c r="C51" s="15" t="s">
        <v>440</v>
      </c>
      <c r="D51" s="15" t="s">
        <v>426</v>
      </c>
      <c r="E51" s="20">
        <v>28595</v>
      </c>
      <c r="F51" s="21">
        <v>424.23540000000003</v>
      </c>
      <c r="G51" s="22">
        <v>6.3E-3</v>
      </c>
      <c r="H51" s="40"/>
      <c r="I51" s="24"/>
      <c r="J51" s="5"/>
    </row>
    <row r="52" spans="1:10" ht="12.95" customHeight="1">
      <c r="A52" s="18" t="s">
        <v>441</v>
      </c>
      <c r="B52" s="19" t="s">
        <v>442</v>
      </c>
      <c r="C52" s="15" t="s">
        <v>443</v>
      </c>
      <c r="D52" s="15" t="s">
        <v>247</v>
      </c>
      <c r="E52" s="20">
        <v>42394</v>
      </c>
      <c r="F52" s="21">
        <v>420.20929999999998</v>
      </c>
      <c r="G52" s="22">
        <v>6.1999999999999998E-3</v>
      </c>
      <c r="H52" s="40"/>
      <c r="I52" s="24"/>
      <c r="J52" s="5"/>
    </row>
    <row r="53" spans="1:10" ht="12.95" customHeight="1">
      <c r="A53" s="18" t="s">
        <v>453</v>
      </c>
      <c r="B53" s="19" t="s">
        <v>454</v>
      </c>
      <c r="C53" s="15" t="s">
        <v>455</v>
      </c>
      <c r="D53" s="15" t="s">
        <v>377</v>
      </c>
      <c r="E53" s="20">
        <v>7541</v>
      </c>
      <c r="F53" s="21">
        <v>386.82690000000002</v>
      </c>
      <c r="G53" s="22">
        <v>5.7000000000000002E-3</v>
      </c>
      <c r="H53" s="40"/>
      <c r="I53" s="24"/>
      <c r="J53" s="5"/>
    </row>
    <row r="54" spans="1:10" ht="12.95" customHeight="1">
      <c r="A54" s="18" t="s">
        <v>462</v>
      </c>
      <c r="B54" s="19" t="s">
        <v>463</v>
      </c>
      <c r="C54" s="15" t="s">
        <v>464</v>
      </c>
      <c r="D54" s="15" t="s">
        <v>465</v>
      </c>
      <c r="E54" s="20">
        <v>15965</v>
      </c>
      <c r="F54" s="21">
        <v>365.2473</v>
      </c>
      <c r="G54" s="22">
        <v>5.4000000000000003E-3</v>
      </c>
      <c r="H54" s="40"/>
      <c r="I54" s="24"/>
      <c r="J54" s="5"/>
    </row>
    <row r="55" spans="1:10" ht="12.95" customHeight="1">
      <c r="A55" s="18" t="s">
        <v>476</v>
      </c>
      <c r="B55" s="19" t="s">
        <v>477</v>
      </c>
      <c r="C55" s="15" t="s">
        <v>478</v>
      </c>
      <c r="D55" s="15" t="s">
        <v>286</v>
      </c>
      <c r="E55" s="20">
        <v>8371</v>
      </c>
      <c r="F55" s="21">
        <v>363.23020000000002</v>
      </c>
      <c r="G55" s="22">
        <v>5.4000000000000003E-3</v>
      </c>
      <c r="H55" s="40"/>
      <c r="I55" s="24"/>
      <c r="J55" s="5"/>
    </row>
    <row r="56" spans="1:10" ht="12.95" customHeight="1">
      <c r="A56" s="18" t="s">
        <v>494</v>
      </c>
      <c r="B56" s="19" t="s">
        <v>495</v>
      </c>
      <c r="C56" s="15" t="s">
        <v>496</v>
      </c>
      <c r="D56" s="15" t="s">
        <v>254</v>
      </c>
      <c r="E56" s="20">
        <v>124171</v>
      </c>
      <c r="F56" s="21">
        <v>324.21050000000002</v>
      </c>
      <c r="G56" s="22">
        <v>4.7999999999999996E-3</v>
      </c>
      <c r="H56" s="40"/>
      <c r="I56" s="24"/>
      <c r="J56" s="5"/>
    </row>
    <row r="57" spans="1:10" ht="12.95" customHeight="1">
      <c r="A57" s="18" t="s">
        <v>870</v>
      </c>
      <c r="B57" s="19" t="s">
        <v>871</v>
      </c>
      <c r="C57" s="15" t="s">
        <v>872</v>
      </c>
      <c r="D57" s="15" t="s">
        <v>433</v>
      </c>
      <c r="E57" s="20">
        <v>58962</v>
      </c>
      <c r="F57" s="21">
        <v>96.078599999999994</v>
      </c>
      <c r="G57" s="22">
        <v>1.4E-3</v>
      </c>
      <c r="H57" s="40"/>
      <c r="I57" s="24"/>
      <c r="J57" s="5"/>
    </row>
    <row r="58" spans="1:10" ht="12.95" customHeight="1">
      <c r="A58" s="5"/>
      <c r="B58" s="14" t="s">
        <v>184</v>
      </c>
      <c r="C58" s="15"/>
      <c r="D58" s="15"/>
      <c r="E58" s="15"/>
      <c r="F58" s="25">
        <v>67757.846099999995</v>
      </c>
      <c r="G58" s="26">
        <v>0.99829999999999997</v>
      </c>
      <c r="H58" s="27"/>
      <c r="I58" s="28"/>
      <c r="J58" s="5"/>
    </row>
    <row r="59" spans="1:10" ht="12.95" customHeight="1">
      <c r="A59" s="5"/>
      <c r="B59" s="29" t="s">
        <v>1799</v>
      </c>
      <c r="C59" s="2"/>
      <c r="D59" s="2"/>
      <c r="E59" s="2"/>
      <c r="F59" s="27" t="s">
        <v>186</v>
      </c>
      <c r="G59" s="27" t="s">
        <v>186</v>
      </c>
      <c r="H59" s="27"/>
      <c r="I59" s="28"/>
      <c r="J59" s="5"/>
    </row>
    <row r="60" spans="1:10" ht="12.95" customHeight="1">
      <c r="A60" s="5"/>
      <c r="B60" s="29" t="s">
        <v>184</v>
      </c>
      <c r="C60" s="2"/>
      <c r="D60" s="2"/>
      <c r="E60" s="2"/>
      <c r="F60" s="27" t="s">
        <v>186</v>
      </c>
      <c r="G60" s="27" t="s">
        <v>186</v>
      </c>
      <c r="H60" s="27"/>
      <c r="I60" s="28"/>
      <c r="J60" s="5"/>
    </row>
    <row r="61" spans="1:10" ht="12.95" customHeight="1">
      <c r="A61" s="5"/>
      <c r="B61" s="29" t="s">
        <v>187</v>
      </c>
      <c r="C61" s="30"/>
      <c r="D61" s="2"/>
      <c r="E61" s="30"/>
      <c r="F61" s="25">
        <v>67757.846099999995</v>
      </c>
      <c r="G61" s="26">
        <v>0.99829999999999997</v>
      </c>
      <c r="H61" s="27"/>
      <c r="I61" s="28"/>
      <c r="J61" s="5"/>
    </row>
    <row r="62" spans="1:10" ht="12.95" customHeight="1">
      <c r="A62" s="5"/>
      <c r="B62" s="14" t="s">
        <v>188</v>
      </c>
      <c r="C62" s="15"/>
      <c r="D62" s="15"/>
      <c r="E62" s="15"/>
      <c r="F62" s="15"/>
      <c r="G62" s="15"/>
      <c r="H62" s="16"/>
      <c r="I62" s="17"/>
      <c r="J62" s="5"/>
    </row>
    <row r="63" spans="1:10" ht="12.95" customHeight="1">
      <c r="A63" s="18" t="s">
        <v>189</v>
      </c>
      <c r="B63" s="19" t="s">
        <v>190</v>
      </c>
      <c r="C63" s="15"/>
      <c r="D63" s="15"/>
      <c r="E63" s="20"/>
      <c r="F63" s="21">
        <v>40.755299999999998</v>
      </c>
      <c r="G63" s="22">
        <v>5.9999999999999995E-4</v>
      </c>
      <c r="H63" s="23">
        <v>6.5639445532730656E-2</v>
      </c>
      <c r="I63" s="24"/>
      <c r="J63" s="5"/>
    </row>
    <row r="64" spans="1:10" ht="12.95" customHeight="1">
      <c r="A64" s="5"/>
      <c r="B64" s="14" t="s">
        <v>184</v>
      </c>
      <c r="C64" s="15"/>
      <c r="D64" s="15"/>
      <c r="E64" s="15"/>
      <c r="F64" s="25">
        <v>40.755299999999998</v>
      </c>
      <c r="G64" s="26">
        <v>5.9999999999999995E-4</v>
      </c>
      <c r="H64" s="27"/>
      <c r="I64" s="28"/>
      <c r="J64" s="5"/>
    </row>
    <row r="65" spans="1:10" ht="12.95" customHeight="1">
      <c r="A65" s="5"/>
      <c r="B65" s="29" t="s">
        <v>187</v>
      </c>
      <c r="C65" s="30"/>
      <c r="D65" s="2"/>
      <c r="E65" s="30"/>
      <c r="F65" s="25">
        <v>40.755299999999998</v>
      </c>
      <c r="G65" s="26">
        <v>5.9999999999999995E-4</v>
      </c>
      <c r="H65" s="27"/>
      <c r="I65" s="28"/>
      <c r="J65" s="5"/>
    </row>
    <row r="66" spans="1:10" ht="12.95" customHeight="1">
      <c r="A66" s="5"/>
      <c r="B66" s="29" t="s">
        <v>191</v>
      </c>
      <c r="C66" s="15"/>
      <c r="D66" s="2"/>
      <c r="E66" s="15"/>
      <c r="F66" s="31">
        <v>72.3386</v>
      </c>
      <c r="G66" s="26">
        <v>1.1000000000000001E-3</v>
      </c>
      <c r="H66" s="27"/>
      <c r="I66" s="28"/>
      <c r="J66" s="5"/>
    </row>
    <row r="67" spans="1:10" ht="12.95" customHeight="1">
      <c r="A67" s="5"/>
      <c r="B67" s="32" t="s">
        <v>192</v>
      </c>
      <c r="C67" s="33"/>
      <c r="D67" s="33"/>
      <c r="E67" s="33"/>
      <c r="F67" s="34">
        <v>67870.94</v>
      </c>
      <c r="G67" s="35">
        <v>1</v>
      </c>
      <c r="H67" s="36"/>
      <c r="I67" s="37"/>
      <c r="J67" s="5"/>
    </row>
    <row r="68" spans="1:10" ht="12.95" customHeight="1">
      <c r="A68" s="5"/>
      <c r="B68" s="7"/>
      <c r="C68" s="5"/>
      <c r="D68" s="5"/>
      <c r="E68" s="5"/>
      <c r="F68" s="5"/>
      <c r="G68" s="5"/>
      <c r="H68" s="5"/>
      <c r="I68" s="5"/>
      <c r="J68" s="5"/>
    </row>
    <row r="69" spans="1:10" ht="12.95" customHeight="1">
      <c r="A69" s="5"/>
      <c r="B69" s="4" t="s">
        <v>193</v>
      </c>
      <c r="C69" s="5"/>
      <c r="D69" s="5"/>
      <c r="E69" s="5"/>
      <c r="F69" s="5"/>
      <c r="G69" s="5"/>
      <c r="H69" s="5"/>
      <c r="I69" s="5"/>
      <c r="J69" s="5"/>
    </row>
    <row r="70" spans="1:10" ht="12.95" customHeight="1">
      <c r="A70" s="5"/>
      <c r="B70" s="4" t="s">
        <v>194</v>
      </c>
      <c r="C70" s="5"/>
      <c r="D70" s="5"/>
      <c r="E70" s="5"/>
      <c r="F70" s="5"/>
      <c r="G70" s="5"/>
      <c r="H70" s="5"/>
      <c r="I70" s="5"/>
      <c r="J70" s="5"/>
    </row>
    <row r="71" spans="1:10" ht="26.1" customHeight="1">
      <c r="A71" s="5"/>
      <c r="B71" s="76" t="s">
        <v>195</v>
      </c>
      <c r="C71" s="76"/>
      <c r="D71" s="76"/>
      <c r="E71" s="76"/>
      <c r="F71" s="76"/>
      <c r="G71" s="76"/>
      <c r="H71" s="76"/>
      <c r="I71" s="76"/>
      <c r="J71" s="5"/>
    </row>
    <row r="72" spans="1:10" ht="12.95" customHeight="1">
      <c r="A72" s="5"/>
      <c r="B72" s="76" t="s">
        <v>196</v>
      </c>
      <c r="C72" s="76"/>
      <c r="D72" s="76"/>
      <c r="E72" s="76"/>
      <c r="F72" s="76"/>
      <c r="G72" s="76"/>
      <c r="H72" s="76"/>
      <c r="I72" s="76"/>
      <c r="J72" s="5"/>
    </row>
    <row r="73" spans="1:10" ht="12.95" customHeight="1">
      <c r="A73" s="5"/>
      <c r="B73" s="76"/>
      <c r="C73" s="76"/>
      <c r="D73" s="76"/>
      <c r="E73" s="76"/>
      <c r="F73" s="76"/>
      <c r="G73" s="76"/>
      <c r="H73" s="76"/>
      <c r="I73" s="76"/>
      <c r="J73" s="5"/>
    </row>
    <row r="74" spans="1:10" ht="12.95" customHeight="1">
      <c r="A74" s="5"/>
      <c r="B74" s="76"/>
      <c r="C74" s="76"/>
      <c r="D74" s="76"/>
      <c r="E74" s="76"/>
      <c r="F74" s="76"/>
      <c r="G74" s="76"/>
      <c r="H74" s="76"/>
      <c r="I74" s="76"/>
      <c r="J74" s="5"/>
    </row>
    <row r="75" spans="1:10" ht="12.95" customHeight="1">
      <c r="A75" s="5"/>
      <c r="B75" s="76"/>
      <c r="C75" s="76"/>
      <c r="D75" s="76"/>
      <c r="E75" s="76"/>
      <c r="F75" s="76"/>
      <c r="G75" s="76"/>
      <c r="H75" s="76"/>
      <c r="I75" s="76"/>
      <c r="J75" s="5"/>
    </row>
    <row r="76" spans="1:10" ht="12.95" customHeight="1">
      <c r="A76" s="5"/>
      <c r="B76" s="82" t="s">
        <v>5203</v>
      </c>
      <c r="C76" s="82"/>
      <c r="D76" s="82"/>
      <c r="E76" s="82"/>
      <c r="F76" s="5"/>
      <c r="G76" s="5"/>
      <c r="H76" s="5"/>
      <c r="I76" s="5"/>
      <c r="J76" s="5"/>
    </row>
    <row r="77" spans="1:10" ht="12.95" customHeight="1">
      <c r="A77" s="5"/>
      <c r="B77" s="76"/>
      <c r="C77" s="76"/>
      <c r="D77" s="76"/>
      <c r="E77" s="76"/>
      <c r="F77" s="76"/>
      <c r="G77" s="76"/>
      <c r="H77" s="76"/>
      <c r="I77" s="76"/>
      <c r="J77" s="5"/>
    </row>
    <row r="78" spans="1:10" ht="12.95" customHeight="1">
      <c r="A78" s="5"/>
      <c r="B78" s="5"/>
      <c r="C78" s="77" t="s">
        <v>4384</v>
      </c>
      <c r="D78" s="77"/>
      <c r="E78" s="77"/>
      <c r="F78" s="77"/>
      <c r="G78" s="5"/>
      <c r="H78" s="5"/>
      <c r="I78" s="5"/>
      <c r="J78" s="5"/>
    </row>
    <row r="79" spans="1:10" ht="12.95" customHeight="1">
      <c r="A79" s="5"/>
      <c r="B79" s="38" t="s">
        <v>200</v>
      </c>
      <c r="C79" s="77" t="s">
        <v>201</v>
      </c>
      <c r="D79" s="77"/>
      <c r="E79" s="77"/>
      <c r="F79" s="77"/>
      <c r="G79" s="5"/>
      <c r="H79" s="5"/>
      <c r="I79" s="5"/>
      <c r="J79" s="5"/>
    </row>
    <row r="80" spans="1:10" ht="135" customHeight="1">
      <c r="A80" s="5"/>
      <c r="B80" s="39"/>
      <c r="C80" s="78"/>
      <c r="D80" s="78"/>
      <c r="E80" s="5"/>
      <c r="F80" s="5"/>
      <c r="G80" s="5"/>
      <c r="H80" s="5"/>
      <c r="I80" s="5"/>
      <c r="J80" s="5"/>
    </row>
  </sheetData>
  <mergeCells count="10">
    <mergeCell ref="B71:I71"/>
    <mergeCell ref="B72:I72"/>
    <mergeCell ref="B73:I73"/>
    <mergeCell ref="B74:I74"/>
    <mergeCell ref="B75:I75"/>
    <mergeCell ref="B76:E76"/>
    <mergeCell ref="B77:I77"/>
    <mergeCell ref="C78:F78"/>
    <mergeCell ref="C79:F79"/>
    <mergeCell ref="C80:D80"/>
  </mergeCells>
  <hyperlinks>
    <hyperlink ref="A1" location="AxisNIFTY50ETF" display="AXISNETF" xr:uid="{00000000-0004-0000-3500-000000000000}"/>
    <hyperlink ref="B1" location="AxisNIFTY50ETF" display="Axis NIFTY 50 ETF" xr:uid="{00000000-0004-0000-35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4">
    <outlinePr summaryBelow="0"/>
  </sheetPr>
  <dimension ref="A1:J27"/>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108</v>
      </c>
      <c r="B1" s="4" t="s">
        <v>109</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1800</v>
      </c>
      <c r="C5" s="15"/>
      <c r="D5" s="15"/>
      <c r="E5" s="15"/>
      <c r="F5" s="15"/>
      <c r="G5" s="15"/>
      <c r="H5" s="16"/>
      <c r="I5" s="17"/>
      <c r="J5" s="5"/>
    </row>
    <row r="6" spans="1:10" ht="12.95" customHeight="1">
      <c r="A6" s="5"/>
      <c r="B6" s="14" t="s">
        <v>3473</v>
      </c>
      <c r="C6" s="15"/>
      <c r="D6" s="15"/>
      <c r="E6" s="15"/>
      <c r="F6" s="5"/>
      <c r="G6" s="16"/>
      <c r="H6" s="16"/>
      <c r="I6" s="17"/>
      <c r="J6" s="5"/>
    </row>
    <row r="7" spans="1:10" ht="12.95" customHeight="1">
      <c r="A7" s="18" t="s">
        <v>3474</v>
      </c>
      <c r="B7" s="19" t="s">
        <v>3475</v>
      </c>
      <c r="C7" s="15" t="s">
        <v>3476</v>
      </c>
      <c r="D7" s="15"/>
      <c r="E7" s="20">
        <v>16807</v>
      </c>
      <c r="F7" s="21">
        <v>18142.2804</v>
      </c>
      <c r="G7" s="22">
        <v>0.98009999999999997</v>
      </c>
      <c r="H7" s="40"/>
      <c r="I7" s="24"/>
      <c r="J7" s="5"/>
    </row>
    <row r="8" spans="1:10" ht="12.95" customHeight="1">
      <c r="A8" s="5"/>
      <c r="B8" s="14" t="s">
        <v>184</v>
      </c>
      <c r="C8" s="15"/>
      <c r="D8" s="15"/>
      <c r="E8" s="15"/>
      <c r="F8" s="25">
        <v>18142.2804</v>
      </c>
      <c r="G8" s="26">
        <v>0.98009999999999997</v>
      </c>
      <c r="H8" s="27"/>
      <c r="I8" s="28"/>
      <c r="J8" s="5"/>
    </row>
    <row r="9" spans="1:10" ht="12.95" customHeight="1">
      <c r="A9" s="5"/>
      <c r="B9" s="29" t="s">
        <v>187</v>
      </c>
      <c r="C9" s="30"/>
      <c r="D9" s="2"/>
      <c r="E9" s="30"/>
      <c r="F9" s="25">
        <v>18142.2804</v>
      </c>
      <c r="G9" s="26">
        <v>0.98009999999999997</v>
      </c>
      <c r="H9" s="27"/>
      <c r="I9" s="28"/>
      <c r="J9" s="5"/>
    </row>
    <row r="10" spans="1:10" ht="12.95" customHeight="1">
      <c r="A10" s="5"/>
      <c r="B10" s="14" t="s">
        <v>188</v>
      </c>
      <c r="C10" s="15"/>
      <c r="D10" s="15"/>
      <c r="E10" s="15"/>
      <c r="F10" s="15"/>
      <c r="G10" s="15"/>
      <c r="H10" s="16"/>
      <c r="I10" s="17"/>
      <c r="J10" s="5"/>
    </row>
    <row r="11" spans="1:10" ht="12.95" customHeight="1">
      <c r="A11" s="18" t="s">
        <v>189</v>
      </c>
      <c r="B11" s="19" t="s">
        <v>190</v>
      </c>
      <c r="C11" s="15"/>
      <c r="D11" s="15"/>
      <c r="E11" s="20"/>
      <c r="F11" s="21">
        <v>443.17059999999998</v>
      </c>
      <c r="G11" s="22">
        <v>2.3900000000000001E-2</v>
      </c>
      <c r="H11" s="23">
        <v>6.5639334127636201E-2</v>
      </c>
      <c r="I11" s="24"/>
      <c r="J11" s="5"/>
    </row>
    <row r="12" spans="1:10" ht="12.95" customHeight="1">
      <c r="A12" s="5"/>
      <c r="B12" s="14" t="s">
        <v>184</v>
      </c>
      <c r="C12" s="15"/>
      <c r="D12" s="15"/>
      <c r="E12" s="15"/>
      <c r="F12" s="25">
        <v>443.17059999999998</v>
      </c>
      <c r="G12" s="26">
        <v>2.3900000000000001E-2</v>
      </c>
      <c r="H12" s="27"/>
      <c r="I12" s="28"/>
      <c r="J12" s="5"/>
    </row>
    <row r="13" spans="1:10" ht="12.95" customHeight="1">
      <c r="A13" s="5"/>
      <c r="B13" s="29" t="s">
        <v>187</v>
      </c>
      <c r="C13" s="30"/>
      <c r="D13" s="2"/>
      <c r="E13" s="30"/>
      <c r="F13" s="25">
        <v>443.17059999999998</v>
      </c>
      <c r="G13" s="26">
        <v>2.3900000000000001E-2</v>
      </c>
      <c r="H13" s="27"/>
      <c r="I13" s="28"/>
      <c r="J13" s="5"/>
    </row>
    <row r="14" spans="1:10" ht="12.95" customHeight="1">
      <c r="A14" s="5"/>
      <c r="B14" s="29" t="s">
        <v>191</v>
      </c>
      <c r="C14" s="15"/>
      <c r="D14" s="2"/>
      <c r="E14" s="15"/>
      <c r="F14" s="31">
        <v>-74.040999999999997</v>
      </c>
      <c r="G14" s="26">
        <v>-4.0000000000000001E-3</v>
      </c>
      <c r="H14" s="27"/>
      <c r="I14" s="28"/>
      <c r="J14" s="5"/>
    </row>
    <row r="15" spans="1:10" ht="12.95" customHeight="1">
      <c r="A15" s="5"/>
      <c r="B15" s="32" t="s">
        <v>192</v>
      </c>
      <c r="C15" s="33"/>
      <c r="D15" s="33"/>
      <c r="E15" s="33"/>
      <c r="F15" s="34">
        <v>18511.41</v>
      </c>
      <c r="G15" s="35">
        <v>1</v>
      </c>
      <c r="H15" s="36"/>
      <c r="I15" s="37"/>
      <c r="J15" s="5"/>
    </row>
    <row r="16" spans="1:10" ht="12.95" customHeight="1">
      <c r="A16" s="5"/>
      <c r="B16" s="7"/>
      <c r="C16" s="5"/>
      <c r="D16" s="5"/>
      <c r="E16" s="5"/>
      <c r="F16" s="5"/>
      <c r="G16" s="5"/>
      <c r="H16" s="5"/>
      <c r="I16" s="5"/>
      <c r="J16" s="5"/>
    </row>
    <row r="17" spans="1:10" ht="12.95" customHeight="1">
      <c r="A17" s="5"/>
      <c r="B17" s="4" t="s">
        <v>193</v>
      </c>
      <c r="C17" s="5"/>
      <c r="D17" s="5"/>
      <c r="E17" s="5"/>
      <c r="F17" s="5"/>
      <c r="G17" s="5"/>
      <c r="H17" s="5"/>
      <c r="I17" s="5"/>
      <c r="J17" s="5"/>
    </row>
    <row r="18" spans="1:10" ht="12.95" customHeight="1">
      <c r="A18" s="5"/>
      <c r="B18" s="4" t="s">
        <v>194</v>
      </c>
      <c r="C18" s="5"/>
      <c r="D18" s="5"/>
      <c r="E18" s="5"/>
      <c r="F18" s="5"/>
      <c r="G18" s="5"/>
      <c r="H18" s="5"/>
      <c r="I18" s="5"/>
      <c r="J18" s="5"/>
    </row>
    <row r="19" spans="1:10" ht="26.1" customHeight="1">
      <c r="A19" s="5"/>
      <c r="B19" s="76" t="s">
        <v>195</v>
      </c>
      <c r="C19" s="76"/>
      <c r="D19" s="76"/>
      <c r="E19" s="76"/>
      <c r="F19" s="76"/>
      <c r="G19" s="76"/>
      <c r="H19" s="76"/>
      <c r="I19" s="76"/>
      <c r="J19" s="5"/>
    </row>
    <row r="20" spans="1:10" ht="12.95" customHeight="1">
      <c r="A20" s="5"/>
      <c r="B20" s="76" t="s">
        <v>196</v>
      </c>
      <c r="C20" s="76"/>
      <c r="D20" s="76"/>
      <c r="E20" s="76"/>
      <c r="F20" s="76"/>
      <c r="G20" s="76"/>
      <c r="H20" s="76"/>
      <c r="I20" s="76"/>
      <c r="J20" s="5"/>
    </row>
    <row r="21" spans="1:10" ht="12.95" customHeight="1">
      <c r="A21" s="5"/>
      <c r="B21" s="76"/>
      <c r="C21" s="76"/>
      <c r="D21" s="76"/>
      <c r="E21" s="76"/>
      <c r="F21" s="76"/>
      <c r="G21" s="76"/>
      <c r="H21" s="76"/>
      <c r="I21" s="76"/>
      <c r="J21" s="5"/>
    </row>
    <row r="22" spans="1:10" ht="12.95" customHeight="1">
      <c r="A22" s="5"/>
      <c r="B22" s="76"/>
      <c r="C22" s="76"/>
      <c r="D22" s="76"/>
      <c r="E22" s="76"/>
      <c r="F22" s="76"/>
      <c r="G22" s="76"/>
      <c r="H22" s="76"/>
      <c r="I22" s="76"/>
      <c r="J22" s="5"/>
    </row>
    <row r="23" spans="1:10" ht="12.95" customHeight="1">
      <c r="A23" s="5"/>
      <c r="B23" s="76"/>
      <c r="C23" s="76"/>
      <c r="D23" s="76"/>
      <c r="E23" s="76"/>
      <c r="F23" s="76"/>
      <c r="G23" s="76"/>
      <c r="H23" s="76"/>
      <c r="I23" s="76"/>
      <c r="J23" s="5"/>
    </row>
    <row r="24" spans="1:10" ht="12.95" customHeight="1">
      <c r="A24" s="5"/>
      <c r="B24" s="76"/>
      <c r="C24" s="76"/>
      <c r="D24" s="76"/>
      <c r="E24" s="76"/>
      <c r="F24" s="76"/>
      <c r="G24" s="76"/>
      <c r="H24" s="76"/>
      <c r="I24" s="76"/>
      <c r="J24" s="5"/>
    </row>
    <row r="25" spans="1:10" ht="12.95" customHeight="1">
      <c r="A25" s="5"/>
      <c r="B25" s="5"/>
      <c r="C25" s="77" t="s">
        <v>4385</v>
      </c>
      <c r="D25" s="77"/>
      <c r="E25" s="77"/>
      <c r="F25" s="77"/>
      <c r="G25" s="5"/>
      <c r="H25" s="5"/>
      <c r="I25" s="5"/>
      <c r="J25" s="5"/>
    </row>
    <row r="26" spans="1:10" ht="12.95" customHeight="1">
      <c r="A26" s="5"/>
      <c r="B26" s="38" t="s">
        <v>200</v>
      </c>
      <c r="C26" s="77" t="s">
        <v>201</v>
      </c>
      <c r="D26" s="77"/>
      <c r="E26" s="77"/>
      <c r="F26" s="77"/>
      <c r="G26" s="5"/>
      <c r="H26" s="5"/>
      <c r="I26" s="5"/>
      <c r="J26" s="5"/>
    </row>
    <row r="27" spans="1:10" ht="135" customHeight="1">
      <c r="A27" s="5"/>
      <c r="B27" s="39"/>
      <c r="C27" s="78"/>
      <c r="D27" s="78"/>
      <c r="E27" s="5"/>
      <c r="F27" s="5"/>
      <c r="G27" s="5"/>
      <c r="H27" s="5"/>
      <c r="I27" s="5"/>
      <c r="J27" s="5"/>
    </row>
  </sheetData>
  <mergeCells count="9">
    <mergeCell ref="B24:I24"/>
    <mergeCell ref="C25:F25"/>
    <mergeCell ref="C26:F26"/>
    <mergeCell ref="C27:D27"/>
    <mergeCell ref="B19:I19"/>
    <mergeCell ref="B20:I20"/>
    <mergeCell ref="B21:I21"/>
    <mergeCell ref="B22:I22"/>
    <mergeCell ref="B23:I23"/>
  </mergeCells>
  <hyperlinks>
    <hyperlink ref="A1" location="AxisNASDAQ100FundofFund" display="AXISNFOF" xr:uid="{00000000-0004-0000-3600-000000000000}"/>
    <hyperlink ref="B1" location="AxisNASDAQ100FundofFund" display="Axis NASDAQ 100 Fund of Fund" xr:uid="{00000000-0004-0000-36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5">
    <outlinePr summaryBelow="0"/>
  </sheetPr>
  <dimension ref="A1:J40"/>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110</v>
      </c>
      <c r="B1" s="4" t="s">
        <v>111</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202</v>
      </c>
      <c r="E4" s="11" t="s">
        <v>169</v>
      </c>
      <c r="F4" s="11" t="s">
        <v>170</v>
      </c>
      <c r="G4" s="11" t="s">
        <v>171</v>
      </c>
      <c r="H4" s="11" t="s">
        <v>172</v>
      </c>
      <c r="I4" s="12" t="s">
        <v>173</v>
      </c>
      <c r="J4" s="13" t="s">
        <v>174</v>
      </c>
    </row>
    <row r="5" spans="1:10" ht="12.95" customHeight="1">
      <c r="A5" s="5"/>
      <c r="B5" s="14" t="s">
        <v>175</v>
      </c>
      <c r="C5" s="15"/>
      <c r="D5" s="15"/>
      <c r="E5" s="15"/>
      <c r="F5" s="15"/>
      <c r="G5" s="15"/>
      <c r="H5" s="16"/>
      <c r="I5" s="17"/>
      <c r="J5" s="5"/>
    </row>
    <row r="6" spans="1:10" ht="12.95" customHeight="1">
      <c r="A6" s="5"/>
      <c r="B6" s="14" t="s">
        <v>176</v>
      </c>
      <c r="C6" s="15"/>
      <c r="D6" s="15"/>
      <c r="E6" s="15"/>
      <c r="F6" s="5"/>
      <c r="G6" s="16"/>
      <c r="H6" s="16"/>
      <c r="I6" s="17"/>
      <c r="J6" s="5"/>
    </row>
    <row r="7" spans="1:10" ht="12.95" customHeight="1">
      <c r="A7" s="18" t="s">
        <v>2264</v>
      </c>
      <c r="B7" s="19" t="s">
        <v>2265</v>
      </c>
      <c r="C7" s="15" t="s">
        <v>2266</v>
      </c>
      <c r="D7" s="15" t="s">
        <v>206</v>
      </c>
      <c r="E7" s="20">
        <v>500</v>
      </c>
      <c r="F7" s="21">
        <v>505.322</v>
      </c>
      <c r="G7" s="22">
        <v>0.12609999999999999</v>
      </c>
      <c r="H7" s="23">
        <v>7.8350000000000003E-2</v>
      </c>
      <c r="I7" s="24"/>
      <c r="J7" s="5"/>
    </row>
    <row r="8" spans="1:10" ht="12.95" customHeight="1">
      <c r="A8" s="18" t="s">
        <v>2079</v>
      </c>
      <c r="B8" s="19" t="s">
        <v>2080</v>
      </c>
      <c r="C8" s="15" t="s">
        <v>2081</v>
      </c>
      <c r="D8" s="15" t="s">
        <v>206</v>
      </c>
      <c r="E8" s="20">
        <v>500</v>
      </c>
      <c r="F8" s="21">
        <v>503.51650000000001</v>
      </c>
      <c r="G8" s="22">
        <v>0.12559999999999999</v>
      </c>
      <c r="H8" s="23">
        <v>7.9500000000000001E-2</v>
      </c>
      <c r="I8" s="24"/>
      <c r="J8" s="5"/>
    </row>
    <row r="9" spans="1:10" ht="12.95" customHeight="1">
      <c r="A9" s="18" t="s">
        <v>2231</v>
      </c>
      <c r="B9" s="19" t="s">
        <v>2232</v>
      </c>
      <c r="C9" s="15" t="s">
        <v>2233</v>
      </c>
      <c r="D9" s="15" t="s">
        <v>206</v>
      </c>
      <c r="E9" s="20">
        <v>500</v>
      </c>
      <c r="F9" s="21">
        <v>503.49950000000001</v>
      </c>
      <c r="G9" s="22">
        <v>0.12559999999999999</v>
      </c>
      <c r="H9" s="23">
        <v>7.9048999999999994E-2</v>
      </c>
      <c r="I9" s="24"/>
      <c r="J9" s="5"/>
    </row>
    <row r="10" spans="1:10" ht="12.95" customHeight="1">
      <c r="A10" s="18" t="s">
        <v>2258</v>
      </c>
      <c r="B10" s="19" t="s">
        <v>2259</v>
      </c>
      <c r="C10" s="15" t="s">
        <v>2260</v>
      </c>
      <c r="D10" s="15" t="s">
        <v>206</v>
      </c>
      <c r="E10" s="20">
        <v>500</v>
      </c>
      <c r="F10" s="21">
        <v>502.3655</v>
      </c>
      <c r="G10" s="22">
        <v>0.12529999999999999</v>
      </c>
      <c r="H10" s="23">
        <v>7.8399999999999997E-2</v>
      </c>
      <c r="I10" s="24"/>
      <c r="J10" s="5"/>
    </row>
    <row r="11" spans="1:10" ht="12.95" customHeight="1">
      <c r="A11" s="18" t="s">
        <v>4386</v>
      </c>
      <c r="B11" s="19" t="s">
        <v>4387</v>
      </c>
      <c r="C11" s="15" t="s">
        <v>4388</v>
      </c>
      <c r="D11" s="15" t="s">
        <v>206</v>
      </c>
      <c r="E11" s="20">
        <v>500</v>
      </c>
      <c r="F11" s="21">
        <v>500.91849999999999</v>
      </c>
      <c r="G11" s="22">
        <v>0.125</v>
      </c>
      <c r="H11" s="23">
        <v>7.7149999999999996E-2</v>
      </c>
      <c r="I11" s="24"/>
      <c r="J11" s="5"/>
    </row>
    <row r="12" spans="1:10" ht="12.95" customHeight="1">
      <c r="A12" s="18" t="s">
        <v>4389</v>
      </c>
      <c r="B12" s="19" t="s">
        <v>4390</v>
      </c>
      <c r="C12" s="15" t="s">
        <v>4391</v>
      </c>
      <c r="D12" s="15" t="s">
        <v>206</v>
      </c>
      <c r="E12" s="20">
        <v>50</v>
      </c>
      <c r="F12" s="21">
        <v>498.95049999999998</v>
      </c>
      <c r="G12" s="22">
        <v>0.1245</v>
      </c>
      <c r="H12" s="23">
        <v>7.7738000000000002E-2</v>
      </c>
      <c r="I12" s="24"/>
      <c r="J12" s="5"/>
    </row>
    <row r="13" spans="1:10" ht="12.95" customHeight="1">
      <c r="A13" s="18" t="s">
        <v>2237</v>
      </c>
      <c r="B13" s="19" t="s">
        <v>2238</v>
      </c>
      <c r="C13" s="15" t="s">
        <v>2239</v>
      </c>
      <c r="D13" s="15" t="s">
        <v>206</v>
      </c>
      <c r="E13" s="20">
        <v>350</v>
      </c>
      <c r="F13" s="21">
        <v>351.91520000000003</v>
      </c>
      <c r="G13" s="22">
        <v>8.7800000000000003E-2</v>
      </c>
      <c r="H13" s="23">
        <v>7.825E-2</v>
      </c>
      <c r="I13" s="24"/>
      <c r="J13" s="5"/>
    </row>
    <row r="14" spans="1:10" ht="12.95" customHeight="1">
      <c r="A14" s="18" t="s">
        <v>4392</v>
      </c>
      <c r="B14" s="19" t="s">
        <v>4393</v>
      </c>
      <c r="C14" s="15" t="s">
        <v>4394</v>
      </c>
      <c r="D14" s="15" t="s">
        <v>206</v>
      </c>
      <c r="E14" s="20">
        <v>300</v>
      </c>
      <c r="F14" s="21">
        <v>301.46730000000002</v>
      </c>
      <c r="G14" s="22">
        <v>7.5200000000000003E-2</v>
      </c>
      <c r="H14" s="23">
        <v>7.7649999999999997E-2</v>
      </c>
      <c r="I14" s="24"/>
      <c r="J14" s="5"/>
    </row>
    <row r="15" spans="1:10" ht="12.95" customHeight="1">
      <c r="A15" s="18" t="s">
        <v>2181</v>
      </c>
      <c r="B15" s="19" t="s">
        <v>2182</v>
      </c>
      <c r="C15" s="15" t="s">
        <v>2183</v>
      </c>
      <c r="D15" s="15" t="s">
        <v>206</v>
      </c>
      <c r="E15" s="20">
        <v>100</v>
      </c>
      <c r="F15" s="21">
        <v>100.7642</v>
      </c>
      <c r="G15" s="22">
        <v>2.5100000000000001E-2</v>
      </c>
      <c r="H15" s="23">
        <v>7.8649999999999998E-2</v>
      </c>
      <c r="I15" s="24"/>
      <c r="J15" s="5"/>
    </row>
    <row r="16" spans="1:10" ht="12.95" customHeight="1">
      <c r="A16" s="5"/>
      <c r="B16" s="14" t="s">
        <v>184</v>
      </c>
      <c r="C16" s="15"/>
      <c r="D16" s="15"/>
      <c r="E16" s="15"/>
      <c r="F16" s="25">
        <v>3768.7192</v>
      </c>
      <c r="G16" s="26">
        <v>0.94030000000000002</v>
      </c>
      <c r="H16" s="27"/>
      <c r="I16" s="28"/>
      <c r="J16" s="5"/>
    </row>
    <row r="17" spans="1:10" ht="12.95" customHeight="1">
      <c r="A17" s="5"/>
      <c r="B17" s="29" t="s">
        <v>185</v>
      </c>
      <c r="C17" s="2"/>
      <c r="D17" s="2"/>
      <c r="E17" s="2"/>
      <c r="F17" s="27" t="s">
        <v>186</v>
      </c>
      <c r="G17" s="27" t="s">
        <v>186</v>
      </c>
      <c r="H17" s="27"/>
      <c r="I17" s="28"/>
      <c r="J17" s="5"/>
    </row>
    <row r="18" spans="1:10" ht="12.95" customHeight="1">
      <c r="A18" s="5"/>
      <c r="B18" s="29" t="s">
        <v>184</v>
      </c>
      <c r="C18" s="2"/>
      <c r="D18" s="2"/>
      <c r="E18" s="2"/>
      <c r="F18" s="27" t="s">
        <v>186</v>
      </c>
      <c r="G18" s="27" t="s">
        <v>186</v>
      </c>
      <c r="H18" s="27"/>
      <c r="I18" s="28"/>
      <c r="J18" s="5"/>
    </row>
    <row r="19" spans="1:10" ht="12.95" customHeight="1">
      <c r="A19" s="5"/>
      <c r="B19" s="29" t="s">
        <v>187</v>
      </c>
      <c r="C19" s="30"/>
      <c r="D19" s="2"/>
      <c r="E19" s="30"/>
      <c r="F19" s="25">
        <v>3768.7192</v>
      </c>
      <c r="G19" s="26">
        <v>0.94030000000000002</v>
      </c>
      <c r="H19" s="27"/>
      <c r="I19" s="28"/>
      <c r="J19" s="5"/>
    </row>
    <row r="20" spans="1:10" ht="12.95" customHeight="1">
      <c r="A20" s="5"/>
      <c r="B20" s="14" t="s">
        <v>188</v>
      </c>
      <c r="C20" s="15"/>
      <c r="D20" s="15"/>
      <c r="E20" s="15"/>
      <c r="F20" s="15"/>
      <c r="G20" s="15"/>
      <c r="H20" s="16"/>
      <c r="I20" s="17"/>
      <c r="J20" s="5"/>
    </row>
    <row r="21" spans="1:10" ht="12.95" customHeight="1">
      <c r="A21" s="18" t="s">
        <v>189</v>
      </c>
      <c r="B21" s="19" t="s">
        <v>190</v>
      </c>
      <c r="C21" s="15"/>
      <c r="D21" s="15"/>
      <c r="E21" s="20"/>
      <c r="F21" s="21">
        <v>1.6093999999999999</v>
      </c>
      <c r="G21" s="22">
        <v>4.0000000000000002E-4</v>
      </c>
      <c r="H21" s="23">
        <v>6.5644256041365256E-2</v>
      </c>
      <c r="I21" s="24"/>
      <c r="J21" s="5"/>
    </row>
    <row r="22" spans="1:10" ht="12.95" customHeight="1">
      <c r="A22" s="5"/>
      <c r="B22" s="14" t="s">
        <v>184</v>
      </c>
      <c r="C22" s="15"/>
      <c r="D22" s="15"/>
      <c r="E22" s="15"/>
      <c r="F22" s="25">
        <v>1.6093999999999999</v>
      </c>
      <c r="G22" s="26">
        <v>4.0000000000000002E-4</v>
      </c>
      <c r="H22" s="27"/>
      <c r="I22" s="28"/>
      <c r="J22" s="5"/>
    </row>
    <row r="23" spans="1:10" ht="12.95" customHeight="1">
      <c r="A23" s="5"/>
      <c r="B23" s="29" t="s">
        <v>185</v>
      </c>
      <c r="C23" s="2"/>
      <c r="D23" s="2"/>
      <c r="E23" s="2"/>
      <c r="F23" s="27" t="s">
        <v>186</v>
      </c>
      <c r="G23" s="27" t="s">
        <v>186</v>
      </c>
      <c r="H23" s="27"/>
      <c r="I23" s="28"/>
      <c r="J23" s="5"/>
    </row>
    <row r="24" spans="1:10" ht="12.95" customHeight="1">
      <c r="A24" s="5"/>
      <c r="B24" s="29" t="s">
        <v>184</v>
      </c>
      <c r="C24" s="2"/>
      <c r="D24" s="2"/>
      <c r="E24" s="2"/>
      <c r="F24" s="27" t="s">
        <v>186</v>
      </c>
      <c r="G24" s="27" t="s">
        <v>186</v>
      </c>
      <c r="H24" s="27"/>
      <c r="I24" s="28"/>
      <c r="J24" s="5"/>
    </row>
    <row r="25" spans="1:10" ht="12.95" customHeight="1">
      <c r="A25" s="5"/>
      <c r="B25" s="29" t="s">
        <v>187</v>
      </c>
      <c r="C25" s="30"/>
      <c r="D25" s="2"/>
      <c r="E25" s="30"/>
      <c r="F25" s="25">
        <v>1.6093999999999999</v>
      </c>
      <c r="G25" s="26">
        <v>4.0000000000000002E-4</v>
      </c>
      <c r="H25" s="27"/>
      <c r="I25" s="28"/>
      <c r="J25" s="5"/>
    </row>
    <row r="26" spans="1:10" ht="12.95" customHeight="1">
      <c r="A26" s="5"/>
      <c r="B26" s="29" t="s">
        <v>191</v>
      </c>
      <c r="C26" s="15"/>
      <c r="D26" s="2"/>
      <c r="E26" s="15"/>
      <c r="F26" s="31">
        <v>237.59139999999999</v>
      </c>
      <c r="G26" s="26">
        <v>5.9299999999999999E-2</v>
      </c>
      <c r="H26" s="27"/>
      <c r="I26" s="28"/>
      <c r="J26" s="5"/>
    </row>
    <row r="27" spans="1:10" ht="12.95" customHeight="1">
      <c r="A27" s="5"/>
      <c r="B27" s="32" t="s">
        <v>192</v>
      </c>
      <c r="C27" s="33"/>
      <c r="D27" s="33"/>
      <c r="E27" s="33"/>
      <c r="F27" s="34">
        <v>4007.92</v>
      </c>
      <c r="G27" s="35">
        <v>1</v>
      </c>
      <c r="H27" s="36"/>
      <c r="I27" s="37"/>
      <c r="J27" s="5"/>
    </row>
    <row r="28" spans="1:10" ht="12.95" customHeight="1">
      <c r="A28" s="5"/>
      <c r="B28" s="7"/>
      <c r="C28" s="5"/>
      <c r="D28" s="5"/>
      <c r="E28" s="5"/>
      <c r="F28" s="5"/>
      <c r="G28" s="5"/>
      <c r="H28" s="5"/>
      <c r="I28" s="5"/>
      <c r="J28" s="5"/>
    </row>
    <row r="29" spans="1:10" ht="12.95" customHeight="1">
      <c r="A29" s="5"/>
      <c r="B29" s="4" t="s">
        <v>193</v>
      </c>
      <c r="C29" s="5"/>
      <c r="D29" s="5"/>
      <c r="E29" s="5"/>
      <c r="F29" s="5"/>
      <c r="G29" s="5"/>
      <c r="H29" s="5"/>
      <c r="I29" s="5"/>
      <c r="J29" s="5"/>
    </row>
    <row r="30" spans="1:10" ht="12.95" customHeight="1">
      <c r="A30" s="5"/>
      <c r="B30" s="4" t="s">
        <v>240</v>
      </c>
      <c r="C30" s="5"/>
      <c r="D30" s="5"/>
      <c r="E30" s="5"/>
      <c r="F30" s="5"/>
      <c r="G30" s="5"/>
      <c r="H30" s="5"/>
      <c r="I30" s="5"/>
      <c r="J30" s="5"/>
    </row>
    <row r="31" spans="1:10" ht="12.95" customHeight="1">
      <c r="A31" s="5"/>
      <c r="B31" s="4" t="s">
        <v>194</v>
      </c>
      <c r="C31" s="5"/>
      <c r="D31" s="5"/>
      <c r="E31" s="5"/>
      <c r="F31" s="5"/>
      <c r="G31" s="5"/>
      <c r="H31" s="5"/>
      <c r="I31" s="5"/>
      <c r="J31" s="5"/>
    </row>
    <row r="32" spans="1:10" ht="26.1" customHeight="1">
      <c r="A32" s="5"/>
      <c r="B32" s="76" t="s">
        <v>195</v>
      </c>
      <c r="C32" s="76"/>
      <c r="D32" s="76"/>
      <c r="E32" s="76"/>
      <c r="F32" s="76"/>
      <c r="G32" s="76"/>
      <c r="H32" s="76"/>
      <c r="I32" s="76"/>
      <c r="J32" s="5"/>
    </row>
    <row r="33" spans="1:10" ht="12.95" customHeight="1">
      <c r="A33" s="5"/>
      <c r="B33" s="76" t="s">
        <v>196</v>
      </c>
      <c r="C33" s="76"/>
      <c r="D33" s="76"/>
      <c r="E33" s="76"/>
      <c r="F33" s="76"/>
      <c r="G33" s="76"/>
      <c r="H33" s="76"/>
      <c r="I33" s="76"/>
      <c r="J33" s="5"/>
    </row>
    <row r="34" spans="1:10" ht="12.95" customHeight="1">
      <c r="A34" s="5"/>
      <c r="B34" s="76"/>
      <c r="C34" s="76"/>
      <c r="D34" s="76"/>
      <c r="E34" s="76"/>
      <c r="F34" s="76"/>
      <c r="G34" s="76"/>
      <c r="H34" s="76"/>
      <c r="I34" s="76"/>
      <c r="J34" s="5"/>
    </row>
    <row r="35" spans="1:10" ht="12.95" customHeight="1">
      <c r="A35" s="5"/>
      <c r="B35" s="76"/>
      <c r="C35" s="76"/>
      <c r="D35" s="76"/>
      <c r="E35" s="76"/>
      <c r="F35" s="76"/>
      <c r="G35" s="76"/>
      <c r="H35" s="76"/>
      <c r="I35" s="76"/>
      <c r="J35" s="5"/>
    </row>
    <row r="36" spans="1:10" ht="12.95" customHeight="1">
      <c r="A36" s="5"/>
      <c r="B36" s="76"/>
      <c r="C36" s="76"/>
      <c r="D36" s="76"/>
      <c r="E36" s="76"/>
      <c r="F36" s="76"/>
      <c r="G36" s="76"/>
      <c r="H36" s="76"/>
      <c r="I36" s="76"/>
      <c r="J36" s="5"/>
    </row>
    <row r="37" spans="1:10" ht="12.95" customHeight="1">
      <c r="A37" s="5"/>
      <c r="B37" s="76"/>
      <c r="C37" s="76"/>
      <c r="D37" s="76"/>
      <c r="E37" s="76"/>
      <c r="F37" s="76"/>
      <c r="G37" s="76"/>
      <c r="H37" s="76"/>
      <c r="I37" s="76"/>
      <c r="J37" s="5"/>
    </row>
    <row r="38" spans="1:10" ht="12.95" customHeight="1">
      <c r="A38" s="5"/>
      <c r="B38" s="5"/>
      <c r="C38" s="77" t="s">
        <v>4395</v>
      </c>
      <c r="D38" s="77"/>
      <c r="E38" s="77"/>
      <c r="F38" s="77"/>
      <c r="G38" s="5"/>
      <c r="H38" s="5"/>
      <c r="I38" s="5"/>
      <c r="J38" s="5"/>
    </row>
    <row r="39" spans="1:10" ht="12.95" customHeight="1">
      <c r="A39" s="5"/>
      <c r="B39" s="38" t="s">
        <v>200</v>
      </c>
      <c r="C39" s="77" t="s">
        <v>201</v>
      </c>
      <c r="D39" s="77"/>
      <c r="E39" s="77"/>
      <c r="F39" s="77"/>
      <c r="G39" s="5"/>
      <c r="H39" s="5"/>
      <c r="I39" s="5"/>
      <c r="J39" s="5"/>
    </row>
    <row r="40" spans="1:10" ht="135" customHeight="1">
      <c r="A40" s="5"/>
      <c r="B40" s="39"/>
      <c r="C40" s="78"/>
      <c r="D40" s="78"/>
      <c r="E40" s="5"/>
      <c r="F40" s="5"/>
      <c r="G40" s="5"/>
      <c r="H40" s="5"/>
      <c r="I40" s="5"/>
      <c r="J40" s="5"/>
    </row>
  </sheetData>
  <mergeCells count="9">
    <mergeCell ref="B37:I37"/>
    <mergeCell ref="C38:F38"/>
    <mergeCell ref="C39:F39"/>
    <mergeCell ref="C40:D40"/>
    <mergeCell ref="B32:I32"/>
    <mergeCell ref="B33:I33"/>
    <mergeCell ref="B34:I34"/>
    <mergeCell ref="B35:I35"/>
    <mergeCell ref="B36:I36"/>
  </mergeCells>
  <hyperlinks>
    <hyperlink ref="A1" location="AxisCRISILIBXAAABondNBFCHFCJun2027IndexFund" display="AXISNHS" xr:uid="{00000000-0004-0000-3700-000000000000}"/>
    <hyperlink ref="B1" location="AxisCRISILIBXAAABondNBFCHFCJun2027IndexFund" display="Axis CRISIL-IBX AAA Bond NBFC-HFC - Jun 2027 Index Fund" xr:uid="{00000000-0004-0000-37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6">
    <outlinePr summaryBelow="0"/>
  </sheetPr>
  <dimension ref="A1:J130"/>
  <sheetViews>
    <sheetView topLeftCell="A103" workbookViewId="0">
      <selection activeCell="F116" sqref="F116"/>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112</v>
      </c>
      <c r="B1" s="4" t="s">
        <v>113</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244</v>
      </c>
      <c r="B7" s="19" t="s">
        <v>245</v>
      </c>
      <c r="C7" s="15" t="s">
        <v>246</v>
      </c>
      <c r="D7" s="15" t="s">
        <v>247</v>
      </c>
      <c r="E7" s="20">
        <v>996488</v>
      </c>
      <c r="F7" s="21">
        <v>16927.839899999999</v>
      </c>
      <c r="G7" s="22">
        <v>0.1007</v>
      </c>
      <c r="H7" s="40"/>
      <c r="I7" s="24"/>
      <c r="J7" s="5"/>
    </row>
    <row r="8" spans="1:10" ht="12.95" customHeight="1">
      <c r="A8" s="18" t="s">
        <v>248</v>
      </c>
      <c r="B8" s="19" t="s">
        <v>249</v>
      </c>
      <c r="C8" s="15" t="s">
        <v>250</v>
      </c>
      <c r="D8" s="15" t="s">
        <v>247</v>
      </c>
      <c r="E8" s="20">
        <v>924596</v>
      </c>
      <c r="F8" s="21">
        <v>11583.3387</v>
      </c>
      <c r="G8" s="22">
        <v>6.8900000000000003E-2</v>
      </c>
      <c r="H8" s="40"/>
      <c r="I8" s="24"/>
      <c r="J8" s="5"/>
    </row>
    <row r="9" spans="1:10" ht="12.95" customHeight="1">
      <c r="A9" s="18" t="s">
        <v>251</v>
      </c>
      <c r="B9" s="19" t="s">
        <v>252</v>
      </c>
      <c r="C9" s="15" t="s">
        <v>253</v>
      </c>
      <c r="D9" s="15" t="s">
        <v>254</v>
      </c>
      <c r="E9" s="20">
        <v>890275</v>
      </c>
      <c r="F9" s="21">
        <v>11262.869000000001</v>
      </c>
      <c r="G9" s="22">
        <v>6.7000000000000004E-2</v>
      </c>
      <c r="H9" s="40"/>
      <c r="I9" s="24"/>
      <c r="J9" s="5"/>
    </row>
    <row r="10" spans="1:10" ht="12.95" customHeight="1">
      <c r="A10" s="18" t="s">
        <v>255</v>
      </c>
      <c r="B10" s="19" t="s">
        <v>256</v>
      </c>
      <c r="C10" s="15" t="s">
        <v>257</v>
      </c>
      <c r="D10" s="15" t="s">
        <v>258</v>
      </c>
      <c r="E10" s="20">
        <v>472380</v>
      </c>
      <c r="F10" s="21">
        <v>8879.7991999999995</v>
      </c>
      <c r="G10" s="22">
        <v>5.28E-2</v>
      </c>
      <c r="H10" s="40"/>
      <c r="I10" s="24"/>
      <c r="J10" s="5"/>
    </row>
    <row r="11" spans="1:10" ht="12.95" customHeight="1">
      <c r="A11" s="18" t="s">
        <v>259</v>
      </c>
      <c r="B11" s="19" t="s">
        <v>260</v>
      </c>
      <c r="C11" s="15" t="s">
        <v>261</v>
      </c>
      <c r="D11" s="15" t="s">
        <v>262</v>
      </c>
      <c r="E11" s="20">
        <v>351455</v>
      </c>
      <c r="F11" s="21">
        <v>5715.7127</v>
      </c>
      <c r="G11" s="22">
        <v>3.4000000000000002E-2</v>
      </c>
      <c r="H11" s="40"/>
      <c r="I11" s="24"/>
      <c r="J11" s="5"/>
    </row>
    <row r="12" spans="1:10" ht="12.95" customHeight="1">
      <c r="A12" s="18" t="s">
        <v>266</v>
      </c>
      <c r="B12" s="19" t="s">
        <v>267</v>
      </c>
      <c r="C12" s="15" t="s">
        <v>268</v>
      </c>
      <c r="D12" s="15" t="s">
        <v>269</v>
      </c>
      <c r="E12" s="20">
        <v>154250</v>
      </c>
      <c r="F12" s="21">
        <v>5502.7145</v>
      </c>
      <c r="G12" s="22">
        <v>3.27E-2</v>
      </c>
      <c r="H12" s="40"/>
      <c r="I12" s="24"/>
      <c r="J12" s="5"/>
    </row>
    <row r="13" spans="1:10" ht="12.95" customHeight="1">
      <c r="A13" s="18" t="s">
        <v>263</v>
      </c>
      <c r="B13" s="19" t="s">
        <v>264</v>
      </c>
      <c r="C13" s="15" t="s">
        <v>265</v>
      </c>
      <c r="D13" s="15" t="s">
        <v>258</v>
      </c>
      <c r="E13" s="20">
        <v>133707</v>
      </c>
      <c r="F13" s="21">
        <v>5498.5667000000003</v>
      </c>
      <c r="G13" s="22">
        <v>3.27E-2</v>
      </c>
      <c r="H13" s="40"/>
      <c r="I13" s="24"/>
      <c r="J13" s="5"/>
    </row>
    <row r="14" spans="1:10" ht="12.95" customHeight="1">
      <c r="A14" s="18" t="s">
        <v>270</v>
      </c>
      <c r="B14" s="19" t="s">
        <v>271</v>
      </c>
      <c r="C14" s="15" t="s">
        <v>272</v>
      </c>
      <c r="D14" s="15" t="s">
        <v>273</v>
      </c>
      <c r="E14" s="20">
        <v>1217931</v>
      </c>
      <c r="F14" s="21">
        <v>5450.2412000000004</v>
      </c>
      <c r="G14" s="22">
        <v>3.2399999999999998E-2</v>
      </c>
      <c r="H14" s="40"/>
      <c r="I14" s="24"/>
      <c r="J14" s="5"/>
    </row>
    <row r="15" spans="1:10" ht="12.95" customHeight="1">
      <c r="A15" s="18" t="s">
        <v>274</v>
      </c>
      <c r="B15" s="19" t="s">
        <v>275</v>
      </c>
      <c r="C15" s="15" t="s">
        <v>276</v>
      </c>
      <c r="D15" s="15" t="s">
        <v>247</v>
      </c>
      <c r="E15" s="20">
        <v>503596</v>
      </c>
      <c r="F15" s="21">
        <v>3892.2935000000002</v>
      </c>
      <c r="G15" s="22">
        <v>2.3199999999999998E-2</v>
      </c>
      <c r="H15" s="40"/>
      <c r="I15" s="24"/>
      <c r="J15" s="5"/>
    </row>
    <row r="16" spans="1:10" ht="12.95" customHeight="1">
      <c r="A16" s="18" t="s">
        <v>277</v>
      </c>
      <c r="B16" s="19" t="s">
        <v>278</v>
      </c>
      <c r="C16" s="15" t="s">
        <v>279</v>
      </c>
      <c r="D16" s="15" t="s">
        <v>247</v>
      </c>
      <c r="E16" s="20">
        <v>373722</v>
      </c>
      <c r="F16" s="21">
        <v>3685.2725999999998</v>
      </c>
      <c r="G16" s="22">
        <v>2.1899999999999999E-2</v>
      </c>
      <c r="H16" s="40"/>
      <c r="I16" s="24"/>
      <c r="J16" s="5"/>
    </row>
    <row r="17" spans="1:10" ht="12.95" customHeight="1">
      <c r="A17" s="18" t="s">
        <v>280</v>
      </c>
      <c r="B17" s="19" t="s">
        <v>281</v>
      </c>
      <c r="C17" s="15" t="s">
        <v>282</v>
      </c>
      <c r="D17" s="15" t="s">
        <v>247</v>
      </c>
      <c r="E17" s="20">
        <v>192605</v>
      </c>
      <c r="F17" s="21">
        <v>3661.9989</v>
      </c>
      <c r="G17" s="22">
        <v>2.18E-2</v>
      </c>
      <c r="H17" s="40"/>
      <c r="I17" s="24"/>
      <c r="J17" s="5"/>
    </row>
    <row r="18" spans="1:10" ht="12.95" customHeight="1">
      <c r="A18" s="18" t="s">
        <v>283</v>
      </c>
      <c r="B18" s="19" t="s">
        <v>284</v>
      </c>
      <c r="C18" s="15" t="s">
        <v>285</v>
      </c>
      <c r="D18" s="15" t="s">
        <v>286</v>
      </c>
      <c r="E18" s="20">
        <v>115863</v>
      </c>
      <c r="F18" s="21">
        <v>3464.1298999999999</v>
      </c>
      <c r="G18" s="22">
        <v>2.06E-2</v>
      </c>
      <c r="H18" s="40"/>
      <c r="I18" s="24"/>
      <c r="J18" s="5"/>
    </row>
    <row r="19" spans="1:10" ht="12.95" customHeight="1">
      <c r="A19" s="18" t="s">
        <v>287</v>
      </c>
      <c r="B19" s="19" t="s">
        <v>288</v>
      </c>
      <c r="C19" s="15" t="s">
        <v>289</v>
      </c>
      <c r="D19" s="15" t="s">
        <v>290</v>
      </c>
      <c r="E19" s="20">
        <v>36737</v>
      </c>
      <c r="F19" s="21">
        <v>2896.7492000000002</v>
      </c>
      <c r="G19" s="22">
        <v>1.72E-2</v>
      </c>
      <c r="H19" s="40"/>
      <c r="I19" s="24"/>
      <c r="J19" s="5"/>
    </row>
    <row r="20" spans="1:10" ht="12.95" customHeight="1">
      <c r="A20" s="18" t="s">
        <v>291</v>
      </c>
      <c r="B20" s="19" t="s">
        <v>292</v>
      </c>
      <c r="C20" s="15" t="s">
        <v>293</v>
      </c>
      <c r="D20" s="15" t="s">
        <v>273</v>
      </c>
      <c r="E20" s="20">
        <v>116248</v>
      </c>
      <c r="F20" s="21">
        <v>2869.9306000000001</v>
      </c>
      <c r="G20" s="22">
        <v>1.7100000000000001E-2</v>
      </c>
      <c r="H20" s="40"/>
      <c r="I20" s="24"/>
      <c r="J20" s="5"/>
    </row>
    <row r="21" spans="1:10" ht="12.95" customHeight="1">
      <c r="A21" s="18" t="s">
        <v>294</v>
      </c>
      <c r="B21" s="19" t="s">
        <v>295</v>
      </c>
      <c r="C21" s="15" t="s">
        <v>296</v>
      </c>
      <c r="D21" s="15" t="s">
        <v>297</v>
      </c>
      <c r="E21" s="20">
        <v>141376</v>
      </c>
      <c r="F21" s="21">
        <v>2465.5268000000001</v>
      </c>
      <c r="G21" s="22">
        <v>1.47E-2</v>
      </c>
      <c r="H21" s="40"/>
      <c r="I21" s="24"/>
      <c r="J21" s="5"/>
    </row>
    <row r="22" spans="1:10" ht="12.95" customHeight="1">
      <c r="A22" s="18" t="s">
        <v>298</v>
      </c>
      <c r="B22" s="19" t="s">
        <v>299</v>
      </c>
      <c r="C22" s="15" t="s">
        <v>300</v>
      </c>
      <c r="D22" s="15" t="s">
        <v>258</v>
      </c>
      <c r="E22" s="20">
        <v>138685</v>
      </c>
      <c r="F22" s="21">
        <v>2392.9403000000002</v>
      </c>
      <c r="G22" s="22">
        <v>1.4200000000000001E-2</v>
      </c>
      <c r="H22" s="40"/>
      <c r="I22" s="24"/>
      <c r="J22" s="5"/>
    </row>
    <row r="23" spans="1:10" ht="12.95" customHeight="1">
      <c r="A23" s="18" t="s">
        <v>301</v>
      </c>
      <c r="B23" s="19" t="s">
        <v>302</v>
      </c>
      <c r="C23" s="15" t="s">
        <v>303</v>
      </c>
      <c r="D23" s="15" t="s">
        <v>286</v>
      </c>
      <c r="E23" s="20">
        <v>17214</v>
      </c>
      <c r="F23" s="21">
        <v>2119.1552999999999</v>
      </c>
      <c r="G23" s="22">
        <v>1.26E-2</v>
      </c>
      <c r="H23" s="40"/>
      <c r="I23" s="24"/>
      <c r="J23" s="5"/>
    </row>
    <row r="24" spans="1:10" ht="12.95" customHeight="1">
      <c r="A24" s="18" t="s">
        <v>304</v>
      </c>
      <c r="B24" s="19" t="s">
        <v>305</v>
      </c>
      <c r="C24" s="15" t="s">
        <v>306</v>
      </c>
      <c r="D24" s="15" t="s">
        <v>307</v>
      </c>
      <c r="E24" s="20">
        <v>620871</v>
      </c>
      <c r="F24" s="21">
        <v>2011.6220000000001</v>
      </c>
      <c r="G24" s="22">
        <v>1.2E-2</v>
      </c>
      <c r="H24" s="40"/>
      <c r="I24" s="24"/>
      <c r="J24" s="5"/>
    </row>
    <row r="25" spans="1:10" ht="12.95" customHeight="1">
      <c r="A25" s="18" t="s">
        <v>308</v>
      </c>
      <c r="B25" s="19" t="s">
        <v>309</v>
      </c>
      <c r="C25" s="15" t="s">
        <v>310</v>
      </c>
      <c r="D25" s="15" t="s">
        <v>311</v>
      </c>
      <c r="E25" s="20">
        <v>910276</v>
      </c>
      <c r="F25" s="21">
        <v>2005.7932000000001</v>
      </c>
      <c r="G25" s="22">
        <v>1.1900000000000001E-2</v>
      </c>
      <c r="H25" s="40"/>
      <c r="I25" s="24"/>
      <c r="J25" s="5"/>
    </row>
    <row r="26" spans="1:10" ht="12.95" customHeight="1">
      <c r="A26" s="18" t="s">
        <v>312</v>
      </c>
      <c r="B26" s="19" t="s">
        <v>313</v>
      </c>
      <c r="C26" s="15" t="s">
        <v>314</v>
      </c>
      <c r="D26" s="15" t="s">
        <v>286</v>
      </c>
      <c r="E26" s="20">
        <v>274715</v>
      </c>
      <c r="F26" s="21">
        <v>1967.2340999999999</v>
      </c>
      <c r="G26" s="22">
        <v>1.17E-2</v>
      </c>
      <c r="H26" s="40"/>
      <c r="I26" s="24"/>
      <c r="J26" s="5"/>
    </row>
    <row r="27" spans="1:10" ht="12.95" customHeight="1">
      <c r="A27" s="18" t="s">
        <v>315</v>
      </c>
      <c r="B27" s="19" t="s">
        <v>316</v>
      </c>
      <c r="C27" s="15" t="s">
        <v>317</v>
      </c>
      <c r="D27" s="15" t="s">
        <v>318</v>
      </c>
      <c r="E27" s="20">
        <v>54133</v>
      </c>
      <c r="F27" s="21">
        <v>1889.377</v>
      </c>
      <c r="G27" s="22">
        <v>1.12E-2</v>
      </c>
      <c r="H27" s="40"/>
      <c r="I27" s="24"/>
      <c r="J27" s="5"/>
    </row>
    <row r="28" spans="1:10" ht="12.95" customHeight="1">
      <c r="A28" s="18" t="s">
        <v>319</v>
      </c>
      <c r="B28" s="19" t="s">
        <v>320</v>
      </c>
      <c r="C28" s="15" t="s">
        <v>321</v>
      </c>
      <c r="D28" s="15" t="s">
        <v>307</v>
      </c>
      <c r="E28" s="20">
        <v>591944</v>
      </c>
      <c r="F28" s="21">
        <v>1785.5990999999999</v>
      </c>
      <c r="G28" s="22">
        <v>1.06E-2</v>
      </c>
      <c r="H28" s="40"/>
      <c r="I28" s="24"/>
      <c r="J28" s="5"/>
    </row>
    <row r="29" spans="1:10" ht="12.95" customHeight="1">
      <c r="A29" s="18" t="s">
        <v>322</v>
      </c>
      <c r="B29" s="19" t="s">
        <v>323</v>
      </c>
      <c r="C29" s="15" t="s">
        <v>324</v>
      </c>
      <c r="D29" s="15" t="s">
        <v>325</v>
      </c>
      <c r="E29" s="20">
        <v>14984</v>
      </c>
      <c r="F29" s="21">
        <v>1721.2795000000001</v>
      </c>
      <c r="G29" s="22">
        <v>1.0200000000000001E-2</v>
      </c>
      <c r="H29" s="40"/>
      <c r="I29" s="24"/>
      <c r="J29" s="5"/>
    </row>
    <row r="30" spans="1:10" ht="12.95" customHeight="1">
      <c r="A30" s="18" t="s">
        <v>326</v>
      </c>
      <c r="B30" s="19" t="s">
        <v>327</v>
      </c>
      <c r="C30" s="15" t="s">
        <v>328</v>
      </c>
      <c r="D30" s="15" t="s">
        <v>311</v>
      </c>
      <c r="E30" s="20">
        <v>29120</v>
      </c>
      <c r="F30" s="21">
        <v>1675.3317999999999</v>
      </c>
      <c r="G30" s="22">
        <v>0.01</v>
      </c>
      <c r="H30" s="40"/>
      <c r="I30" s="24"/>
      <c r="J30" s="5"/>
    </row>
    <row r="31" spans="1:10" ht="12.95" customHeight="1">
      <c r="A31" s="18" t="s">
        <v>329</v>
      </c>
      <c r="B31" s="19" t="s">
        <v>330</v>
      </c>
      <c r="C31" s="15" t="s">
        <v>331</v>
      </c>
      <c r="D31" s="15" t="s">
        <v>332</v>
      </c>
      <c r="E31" s="20">
        <v>1085252</v>
      </c>
      <c r="F31" s="21">
        <v>1460.9662000000001</v>
      </c>
      <c r="G31" s="22">
        <v>8.6999999999999994E-3</v>
      </c>
      <c r="H31" s="40"/>
      <c r="I31" s="24"/>
      <c r="J31" s="5"/>
    </row>
    <row r="32" spans="1:10" ht="12.95" customHeight="1">
      <c r="A32" s="18" t="s">
        <v>333</v>
      </c>
      <c r="B32" s="19" t="s">
        <v>334</v>
      </c>
      <c r="C32" s="15" t="s">
        <v>335</v>
      </c>
      <c r="D32" s="15" t="s">
        <v>258</v>
      </c>
      <c r="E32" s="20">
        <v>82738</v>
      </c>
      <c r="F32" s="21">
        <v>1385.4064000000001</v>
      </c>
      <c r="G32" s="22">
        <v>8.2000000000000007E-3</v>
      </c>
      <c r="H32" s="40"/>
      <c r="I32" s="24"/>
      <c r="J32" s="5"/>
    </row>
    <row r="33" spans="1:10" ht="12.95" customHeight="1">
      <c r="A33" s="18" t="s">
        <v>336</v>
      </c>
      <c r="B33" s="19" t="s">
        <v>337</v>
      </c>
      <c r="C33" s="15" t="s">
        <v>338</v>
      </c>
      <c r="D33" s="15" t="s">
        <v>339</v>
      </c>
      <c r="E33" s="20">
        <v>469407</v>
      </c>
      <c r="F33" s="21">
        <v>1373.7195999999999</v>
      </c>
      <c r="G33" s="22">
        <v>8.2000000000000007E-3</v>
      </c>
      <c r="H33" s="40"/>
      <c r="I33" s="24"/>
      <c r="J33" s="5"/>
    </row>
    <row r="34" spans="1:10" ht="12.95" customHeight="1">
      <c r="A34" s="18" t="s">
        <v>340</v>
      </c>
      <c r="B34" s="19" t="s">
        <v>341</v>
      </c>
      <c r="C34" s="15" t="s">
        <v>342</v>
      </c>
      <c r="D34" s="15" t="s">
        <v>318</v>
      </c>
      <c r="E34" s="20">
        <v>59120</v>
      </c>
      <c r="F34" s="21">
        <v>1360.2329999999999</v>
      </c>
      <c r="G34" s="22">
        <v>8.0999999999999996E-3</v>
      </c>
      <c r="H34" s="40"/>
      <c r="I34" s="24"/>
      <c r="J34" s="5"/>
    </row>
    <row r="35" spans="1:10" ht="12.95" customHeight="1">
      <c r="A35" s="18" t="s">
        <v>343</v>
      </c>
      <c r="B35" s="19" t="s">
        <v>344</v>
      </c>
      <c r="C35" s="15" t="s">
        <v>345</v>
      </c>
      <c r="D35" s="15" t="s">
        <v>346</v>
      </c>
      <c r="E35" s="20">
        <v>507038</v>
      </c>
      <c r="F35" s="21">
        <v>1331.5325</v>
      </c>
      <c r="G35" s="22">
        <v>7.9000000000000008E-3</v>
      </c>
      <c r="H35" s="40"/>
      <c r="I35" s="24"/>
      <c r="J35" s="5"/>
    </row>
    <row r="36" spans="1:10" ht="12.95" customHeight="1">
      <c r="A36" s="18" t="s">
        <v>347</v>
      </c>
      <c r="B36" s="19" t="s">
        <v>348</v>
      </c>
      <c r="C36" s="15" t="s">
        <v>349</v>
      </c>
      <c r="D36" s="15" t="s">
        <v>286</v>
      </c>
      <c r="E36" s="20">
        <v>14513</v>
      </c>
      <c r="F36" s="21">
        <v>1284.0812000000001</v>
      </c>
      <c r="G36" s="22">
        <v>7.6E-3</v>
      </c>
      <c r="H36" s="40"/>
      <c r="I36" s="24"/>
      <c r="J36" s="5"/>
    </row>
    <row r="37" spans="1:10" ht="12.95" customHeight="1">
      <c r="A37" s="18" t="s">
        <v>350</v>
      </c>
      <c r="B37" s="19" t="s">
        <v>351</v>
      </c>
      <c r="C37" s="15" t="s">
        <v>352</v>
      </c>
      <c r="D37" s="15" t="s">
        <v>290</v>
      </c>
      <c r="E37" s="20">
        <v>71579</v>
      </c>
      <c r="F37" s="21">
        <v>1242.683</v>
      </c>
      <c r="G37" s="22">
        <v>7.4000000000000003E-3</v>
      </c>
      <c r="H37" s="40"/>
      <c r="I37" s="24"/>
      <c r="J37" s="5"/>
    </row>
    <row r="38" spans="1:10" ht="12.95" customHeight="1">
      <c r="A38" s="18" t="s">
        <v>353</v>
      </c>
      <c r="B38" s="19" t="s">
        <v>354</v>
      </c>
      <c r="C38" s="15" t="s">
        <v>355</v>
      </c>
      <c r="D38" s="15" t="s">
        <v>325</v>
      </c>
      <c r="E38" s="20">
        <v>48552</v>
      </c>
      <c r="F38" s="21">
        <v>1218.0969</v>
      </c>
      <c r="G38" s="22">
        <v>7.1999999999999998E-3</v>
      </c>
      <c r="H38" s="40"/>
      <c r="I38" s="24"/>
      <c r="J38" s="5"/>
    </row>
    <row r="39" spans="1:10" ht="12.95" customHeight="1">
      <c r="A39" s="18" t="s">
        <v>356</v>
      </c>
      <c r="B39" s="19" t="s">
        <v>357</v>
      </c>
      <c r="C39" s="15" t="s">
        <v>358</v>
      </c>
      <c r="D39" s="15" t="s">
        <v>332</v>
      </c>
      <c r="E39" s="20">
        <v>125890</v>
      </c>
      <c r="F39" s="21">
        <v>1189.6605</v>
      </c>
      <c r="G39" s="22">
        <v>7.1000000000000004E-3</v>
      </c>
      <c r="H39" s="40"/>
      <c r="I39" s="24"/>
      <c r="J39" s="5"/>
    </row>
    <row r="40" spans="1:10" ht="12.95" customHeight="1">
      <c r="A40" s="18" t="s">
        <v>359</v>
      </c>
      <c r="B40" s="19" t="s">
        <v>360</v>
      </c>
      <c r="C40" s="15" t="s">
        <v>361</v>
      </c>
      <c r="D40" s="15" t="s">
        <v>362</v>
      </c>
      <c r="E40" s="20">
        <v>296294</v>
      </c>
      <c r="F40" s="21">
        <v>1173.0279</v>
      </c>
      <c r="G40" s="22">
        <v>7.0000000000000001E-3</v>
      </c>
      <c r="H40" s="40"/>
      <c r="I40" s="24"/>
      <c r="J40" s="5"/>
    </row>
    <row r="41" spans="1:10" ht="12.95" customHeight="1">
      <c r="A41" s="18" t="s">
        <v>363</v>
      </c>
      <c r="B41" s="19" t="s">
        <v>364</v>
      </c>
      <c r="C41" s="15" t="s">
        <v>365</v>
      </c>
      <c r="D41" s="15" t="s">
        <v>258</v>
      </c>
      <c r="E41" s="20">
        <v>371575</v>
      </c>
      <c r="F41" s="21">
        <v>1158.9423999999999</v>
      </c>
      <c r="G41" s="22">
        <v>6.8999999999999999E-3</v>
      </c>
      <c r="H41" s="40"/>
      <c r="I41" s="24"/>
      <c r="J41" s="5"/>
    </row>
    <row r="42" spans="1:10" ht="12.95" customHeight="1">
      <c r="A42" s="18" t="s">
        <v>366</v>
      </c>
      <c r="B42" s="19" t="s">
        <v>367</v>
      </c>
      <c r="C42" s="15" t="s">
        <v>368</v>
      </c>
      <c r="D42" s="15" t="s">
        <v>369</v>
      </c>
      <c r="E42" s="20">
        <v>189904</v>
      </c>
      <c r="F42" s="21">
        <v>1128.5995</v>
      </c>
      <c r="G42" s="22">
        <v>6.7000000000000002E-3</v>
      </c>
      <c r="H42" s="40"/>
      <c r="I42" s="24"/>
      <c r="J42" s="5"/>
    </row>
    <row r="43" spans="1:10" ht="12.95" customHeight="1">
      <c r="A43" s="18" t="s">
        <v>370</v>
      </c>
      <c r="B43" s="19" t="s">
        <v>371</v>
      </c>
      <c r="C43" s="15" t="s">
        <v>372</v>
      </c>
      <c r="D43" s="15" t="s">
        <v>373</v>
      </c>
      <c r="E43" s="20">
        <v>25500</v>
      </c>
      <c r="F43" s="21">
        <v>1102.7093</v>
      </c>
      <c r="G43" s="22">
        <v>6.6E-3</v>
      </c>
      <c r="H43" s="40"/>
      <c r="I43" s="24"/>
      <c r="J43" s="5"/>
    </row>
    <row r="44" spans="1:10" ht="12.95" customHeight="1">
      <c r="A44" s="18" t="s">
        <v>374</v>
      </c>
      <c r="B44" s="19" t="s">
        <v>375</v>
      </c>
      <c r="C44" s="15" t="s">
        <v>376</v>
      </c>
      <c r="D44" s="15" t="s">
        <v>377</v>
      </c>
      <c r="E44" s="20">
        <v>46772</v>
      </c>
      <c r="F44" s="21">
        <v>1081.9299000000001</v>
      </c>
      <c r="G44" s="22">
        <v>6.4000000000000003E-3</v>
      </c>
      <c r="H44" s="40"/>
      <c r="I44" s="24"/>
      <c r="J44" s="5"/>
    </row>
    <row r="45" spans="1:10" ht="12.95" customHeight="1">
      <c r="A45" s="18" t="s">
        <v>381</v>
      </c>
      <c r="B45" s="19" t="s">
        <v>382</v>
      </c>
      <c r="C45" s="15" t="s">
        <v>383</v>
      </c>
      <c r="D45" s="15" t="s">
        <v>384</v>
      </c>
      <c r="E45" s="20">
        <v>96475</v>
      </c>
      <c r="F45" s="21">
        <v>1060.5979</v>
      </c>
      <c r="G45" s="22">
        <v>6.3E-3</v>
      </c>
      <c r="H45" s="40"/>
      <c r="I45" s="24"/>
      <c r="J45" s="5"/>
    </row>
    <row r="46" spans="1:10" ht="12.95" customHeight="1">
      <c r="A46" s="18" t="s">
        <v>378</v>
      </c>
      <c r="B46" s="19" t="s">
        <v>379</v>
      </c>
      <c r="C46" s="15" t="s">
        <v>380</v>
      </c>
      <c r="D46" s="15" t="s">
        <v>297</v>
      </c>
      <c r="E46" s="20">
        <v>71544</v>
      </c>
      <c r="F46" s="21">
        <v>1058.4219000000001</v>
      </c>
      <c r="G46" s="22">
        <v>6.3E-3</v>
      </c>
      <c r="H46" s="40"/>
      <c r="I46" s="24"/>
      <c r="J46" s="5"/>
    </row>
    <row r="47" spans="1:10" ht="12.95" customHeight="1">
      <c r="A47" s="18" t="s">
        <v>385</v>
      </c>
      <c r="B47" s="19" t="s">
        <v>386</v>
      </c>
      <c r="C47" s="15" t="s">
        <v>387</v>
      </c>
      <c r="D47" s="15" t="s">
        <v>290</v>
      </c>
      <c r="E47" s="20">
        <v>428455</v>
      </c>
      <c r="F47" s="21">
        <v>1035.3615</v>
      </c>
      <c r="G47" s="22">
        <v>6.1999999999999998E-3</v>
      </c>
      <c r="H47" s="40"/>
      <c r="I47" s="24"/>
      <c r="J47" s="5"/>
    </row>
    <row r="48" spans="1:10" ht="12.95" customHeight="1">
      <c r="A48" s="18" t="s">
        <v>392</v>
      </c>
      <c r="B48" s="19" t="s">
        <v>393</v>
      </c>
      <c r="C48" s="15" t="s">
        <v>394</v>
      </c>
      <c r="D48" s="15" t="s">
        <v>290</v>
      </c>
      <c r="E48" s="20">
        <v>182872</v>
      </c>
      <c r="F48" s="21">
        <v>994.36649999999997</v>
      </c>
      <c r="G48" s="22">
        <v>5.8999999999999999E-3</v>
      </c>
      <c r="H48" s="40"/>
      <c r="I48" s="24"/>
      <c r="J48" s="5"/>
    </row>
    <row r="49" spans="1:10" ht="12.95" customHeight="1">
      <c r="A49" s="18" t="s">
        <v>395</v>
      </c>
      <c r="B49" s="19" t="s">
        <v>396</v>
      </c>
      <c r="C49" s="15" t="s">
        <v>397</v>
      </c>
      <c r="D49" s="15" t="s">
        <v>339</v>
      </c>
      <c r="E49" s="20">
        <v>24896</v>
      </c>
      <c r="F49" s="21">
        <v>980.10569999999996</v>
      </c>
      <c r="G49" s="22">
        <v>5.7999999999999996E-3</v>
      </c>
      <c r="H49" s="40"/>
      <c r="I49" s="24"/>
      <c r="J49" s="5"/>
    </row>
    <row r="50" spans="1:10" ht="12.95" customHeight="1">
      <c r="A50" s="18" t="s">
        <v>398</v>
      </c>
      <c r="B50" s="19" t="s">
        <v>399</v>
      </c>
      <c r="C50" s="15" t="s">
        <v>400</v>
      </c>
      <c r="D50" s="15" t="s">
        <v>401</v>
      </c>
      <c r="E50" s="20">
        <v>221919</v>
      </c>
      <c r="F50" s="21">
        <v>979.55050000000006</v>
      </c>
      <c r="G50" s="22">
        <v>5.7999999999999996E-3</v>
      </c>
      <c r="H50" s="40"/>
      <c r="I50" s="24"/>
      <c r="J50" s="5"/>
    </row>
    <row r="51" spans="1:10" ht="12.95" customHeight="1">
      <c r="A51" s="18" t="s">
        <v>402</v>
      </c>
      <c r="B51" s="19" t="s">
        <v>403</v>
      </c>
      <c r="C51" s="15" t="s">
        <v>404</v>
      </c>
      <c r="D51" s="15" t="s">
        <v>297</v>
      </c>
      <c r="E51" s="20">
        <v>79481</v>
      </c>
      <c r="F51" s="21">
        <v>967.56200000000001</v>
      </c>
      <c r="G51" s="22">
        <v>5.7999999999999996E-3</v>
      </c>
      <c r="H51" s="40"/>
      <c r="I51" s="24"/>
      <c r="J51" s="5"/>
    </row>
    <row r="52" spans="1:10" ht="12.95" customHeight="1">
      <c r="A52" s="18" t="s">
        <v>405</v>
      </c>
      <c r="B52" s="19" t="s">
        <v>406</v>
      </c>
      <c r="C52" s="15" t="s">
        <v>407</v>
      </c>
      <c r="D52" s="15" t="s">
        <v>408</v>
      </c>
      <c r="E52" s="20">
        <v>175969</v>
      </c>
      <c r="F52" s="21">
        <v>944.5136</v>
      </c>
      <c r="G52" s="22">
        <v>5.5999999999999999E-3</v>
      </c>
      <c r="H52" s="40"/>
      <c r="I52" s="24"/>
      <c r="J52" s="5"/>
    </row>
    <row r="53" spans="1:10" ht="12.95" customHeight="1">
      <c r="A53" s="18" t="s">
        <v>416</v>
      </c>
      <c r="B53" s="19" t="s">
        <v>417</v>
      </c>
      <c r="C53" s="15" t="s">
        <v>418</v>
      </c>
      <c r="D53" s="15" t="s">
        <v>286</v>
      </c>
      <c r="E53" s="20">
        <v>18072</v>
      </c>
      <c r="F53" s="21">
        <v>938.71389999999997</v>
      </c>
      <c r="G53" s="22">
        <v>5.5999999999999999E-3</v>
      </c>
      <c r="H53" s="40"/>
      <c r="I53" s="24"/>
      <c r="J53" s="5"/>
    </row>
    <row r="54" spans="1:10" ht="12.95" customHeight="1">
      <c r="A54" s="18" t="s">
        <v>413</v>
      </c>
      <c r="B54" s="19" t="s">
        <v>414</v>
      </c>
      <c r="C54" s="15" t="s">
        <v>415</v>
      </c>
      <c r="D54" s="15" t="s">
        <v>297</v>
      </c>
      <c r="E54" s="20">
        <v>16738</v>
      </c>
      <c r="F54" s="21">
        <v>933.59540000000004</v>
      </c>
      <c r="G54" s="22">
        <v>5.5999999999999999E-3</v>
      </c>
      <c r="H54" s="40"/>
      <c r="I54" s="24"/>
      <c r="J54" s="5"/>
    </row>
    <row r="55" spans="1:10" ht="12.95" customHeight="1">
      <c r="A55" s="18" t="s">
        <v>427</v>
      </c>
      <c r="B55" s="19" t="s">
        <v>428</v>
      </c>
      <c r="C55" s="15" t="s">
        <v>429</v>
      </c>
      <c r="D55" s="15" t="s">
        <v>391</v>
      </c>
      <c r="E55" s="20">
        <v>13247</v>
      </c>
      <c r="F55" s="21">
        <v>902.18690000000004</v>
      </c>
      <c r="G55" s="22">
        <v>5.4000000000000003E-3</v>
      </c>
      <c r="H55" s="40"/>
      <c r="I55" s="24"/>
      <c r="J55" s="5"/>
    </row>
    <row r="56" spans="1:10" ht="12.95" customHeight="1">
      <c r="A56" s="18" t="s">
        <v>423</v>
      </c>
      <c r="B56" s="19" t="s">
        <v>424</v>
      </c>
      <c r="C56" s="15" t="s">
        <v>425</v>
      </c>
      <c r="D56" s="15" t="s">
        <v>426</v>
      </c>
      <c r="E56" s="20">
        <v>140068</v>
      </c>
      <c r="F56" s="21">
        <v>893.70389999999998</v>
      </c>
      <c r="G56" s="22">
        <v>5.3E-3</v>
      </c>
      <c r="H56" s="40"/>
      <c r="I56" s="24"/>
      <c r="J56" s="5"/>
    </row>
    <row r="57" spans="1:10" ht="12.95" customHeight="1">
      <c r="A57" s="18" t="s">
        <v>438</v>
      </c>
      <c r="B57" s="19" t="s">
        <v>439</v>
      </c>
      <c r="C57" s="15" t="s">
        <v>440</v>
      </c>
      <c r="D57" s="15" t="s">
        <v>426</v>
      </c>
      <c r="E57" s="20">
        <v>58388</v>
      </c>
      <c r="F57" s="21">
        <v>866.24440000000004</v>
      </c>
      <c r="G57" s="22">
        <v>5.1999999999999998E-3</v>
      </c>
      <c r="H57" s="40"/>
      <c r="I57" s="24"/>
      <c r="J57" s="5"/>
    </row>
    <row r="58" spans="1:10" ht="12.95" customHeight="1">
      <c r="A58" s="18" t="s">
        <v>434</v>
      </c>
      <c r="B58" s="19" t="s">
        <v>435</v>
      </c>
      <c r="C58" s="15" t="s">
        <v>436</v>
      </c>
      <c r="D58" s="15" t="s">
        <v>437</v>
      </c>
      <c r="E58" s="20">
        <v>84529</v>
      </c>
      <c r="F58" s="21">
        <v>866.12639999999999</v>
      </c>
      <c r="G58" s="22">
        <v>5.1999999999999998E-3</v>
      </c>
      <c r="H58" s="40"/>
      <c r="I58" s="24"/>
      <c r="J58" s="5"/>
    </row>
    <row r="59" spans="1:10" ht="12.95" customHeight="1">
      <c r="A59" s="18" t="s">
        <v>441</v>
      </c>
      <c r="B59" s="19" t="s">
        <v>442</v>
      </c>
      <c r="C59" s="15" t="s">
        <v>443</v>
      </c>
      <c r="D59" s="15" t="s">
        <v>247</v>
      </c>
      <c r="E59" s="20">
        <v>86118</v>
      </c>
      <c r="F59" s="21">
        <v>853.60159999999996</v>
      </c>
      <c r="G59" s="22">
        <v>5.1000000000000004E-3</v>
      </c>
      <c r="H59" s="40"/>
      <c r="I59" s="24"/>
      <c r="J59" s="5"/>
    </row>
    <row r="60" spans="1:10" ht="12.95" customHeight="1">
      <c r="A60" s="18" t="s">
        <v>447</v>
      </c>
      <c r="B60" s="19" t="s">
        <v>448</v>
      </c>
      <c r="C60" s="15" t="s">
        <v>449</v>
      </c>
      <c r="D60" s="15" t="s">
        <v>307</v>
      </c>
      <c r="E60" s="20">
        <v>221069</v>
      </c>
      <c r="F60" s="21">
        <v>805.79650000000004</v>
      </c>
      <c r="G60" s="22">
        <v>4.7999999999999996E-3</v>
      </c>
      <c r="H60" s="40"/>
      <c r="I60" s="24"/>
      <c r="J60" s="5"/>
    </row>
    <row r="61" spans="1:10" ht="12.95" customHeight="1">
      <c r="A61" s="18" t="s">
        <v>450</v>
      </c>
      <c r="B61" s="19" t="s">
        <v>451</v>
      </c>
      <c r="C61" s="15" t="s">
        <v>452</v>
      </c>
      <c r="D61" s="15" t="s">
        <v>290</v>
      </c>
      <c r="E61" s="20">
        <v>190033</v>
      </c>
      <c r="F61" s="21">
        <v>802.88940000000002</v>
      </c>
      <c r="G61" s="22">
        <v>4.7999999999999996E-3</v>
      </c>
      <c r="H61" s="40"/>
      <c r="I61" s="24"/>
      <c r="J61" s="5"/>
    </row>
    <row r="62" spans="1:10" ht="12.95" customHeight="1">
      <c r="A62" s="18" t="s">
        <v>456</v>
      </c>
      <c r="B62" s="19" t="s">
        <v>457</v>
      </c>
      <c r="C62" s="15" t="s">
        <v>458</v>
      </c>
      <c r="D62" s="15" t="s">
        <v>311</v>
      </c>
      <c r="E62" s="20">
        <v>10168</v>
      </c>
      <c r="F62" s="21">
        <v>785.34580000000005</v>
      </c>
      <c r="G62" s="22">
        <v>4.7000000000000002E-3</v>
      </c>
      <c r="H62" s="40"/>
      <c r="I62" s="24"/>
      <c r="J62" s="5"/>
    </row>
    <row r="63" spans="1:10" ht="12.95" customHeight="1">
      <c r="A63" s="18" t="s">
        <v>453</v>
      </c>
      <c r="B63" s="19" t="s">
        <v>454</v>
      </c>
      <c r="C63" s="15" t="s">
        <v>455</v>
      </c>
      <c r="D63" s="15" t="s">
        <v>377</v>
      </c>
      <c r="E63" s="20">
        <v>15296</v>
      </c>
      <c r="F63" s="21">
        <v>784.63130000000001</v>
      </c>
      <c r="G63" s="22">
        <v>4.7000000000000002E-3</v>
      </c>
      <c r="H63" s="40"/>
      <c r="I63" s="24"/>
      <c r="J63" s="5"/>
    </row>
    <row r="64" spans="1:10" ht="12.95" customHeight="1">
      <c r="A64" s="18" t="s">
        <v>470</v>
      </c>
      <c r="B64" s="19" t="s">
        <v>471</v>
      </c>
      <c r="C64" s="15" t="s">
        <v>472</v>
      </c>
      <c r="D64" s="15" t="s">
        <v>286</v>
      </c>
      <c r="E64" s="20">
        <v>30809</v>
      </c>
      <c r="F64" s="21">
        <v>757.25440000000003</v>
      </c>
      <c r="G64" s="22">
        <v>4.4999999999999997E-3</v>
      </c>
      <c r="H64" s="40"/>
      <c r="I64" s="24"/>
      <c r="J64" s="5"/>
    </row>
    <row r="65" spans="1:10" ht="12.95" customHeight="1">
      <c r="A65" s="18" t="s">
        <v>462</v>
      </c>
      <c r="B65" s="19" t="s">
        <v>463</v>
      </c>
      <c r="C65" s="15" t="s">
        <v>464</v>
      </c>
      <c r="D65" s="15" t="s">
        <v>465</v>
      </c>
      <c r="E65" s="20">
        <v>32394</v>
      </c>
      <c r="F65" s="21">
        <v>741.10990000000004</v>
      </c>
      <c r="G65" s="22">
        <v>4.4000000000000003E-3</v>
      </c>
      <c r="H65" s="40"/>
      <c r="I65" s="24"/>
      <c r="J65" s="5"/>
    </row>
    <row r="66" spans="1:10" ht="12.95" customHeight="1">
      <c r="A66" s="18" t="s">
        <v>476</v>
      </c>
      <c r="B66" s="19" t="s">
        <v>477</v>
      </c>
      <c r="C66" s="15" t="s">
        <v>478</v>
      </c>
      <c r="D66" s="15" t="s">
        <v>286</v>
      </c>
      <c r="E66" s="20">
        <v>17004</v>
      </c>
      <c r="F66" s="21">
        <v>737.82910000000004</v>
      </c>
      <c r="G66" s="22">
        <v>4.4000000000000003E-3</v>
      </c>
      <c r="H66" s="40"/>
      <c r="I66" s="24"/>
      <c r="J66" s="5"/>
    </row>
    <row r="67" spans="1:10" ht="12.95" customHeight="1">
      <c r="A67" s="18" t="s">
        <v>473</v>
      </c>
      <c r="B67" s="19" t="s">
        <v>474</v>
      </c>
      <c r="C67" s="15" t="s">
        <v>475</v>
      </c>
      <c r="D67" s="15" t="s">
        <v>290</v>
      </c>
      <c r="E67" s="20">
        <v>163068</v>
      </c>
      <c r="F67" s="21">
        <v>733.56140000000005</v>
      </c>
      <c r="G67" s="22">
        <v>4.4000000000000003E-3</v>
      </c>
      <c r="H67" s="40"/>
      <c r="I67" s="24"/>
      <c r="J67" s="5"/>
    </row>
    <row r="68" spans="1:10" ht="12.95" customHeight="1">
      <c r="A68" s="18" t="s">
        <v>485</v>
      </c>
      <c r="B68" s="19" t="s">
        <v>486</v>
      </c>
      <c r="C68" s="15" t="s">
        <v>487</v>
      </c>
      <c r="D68" s="15" t="s">
        <v>311</v>
      </c>
      <c r="E68" s="20">
        <v>19411</v>
      </c>
      <c r="F68" s="21">
        <v>711.34519999999998</v>
      </c>
      <c r="G68" s="22">
        <v>4.1999999999999997E-3</v>
      </c>
      <c r="H68" s="40"/>
      <c r="I68" s="24"/>
      <c r="J68" s="5"/>
    </row>
    <row r="69" spans="1:10" ht="12.95" customHeight="1">
      <c r="A69" s="18" t="s">
        <v>482</v>
      </c>
      <c r="B69" s="19" t="s">
        <v>483</v>
      </c>
      <c r="C69" s="15" t="s">
        <v>484</v>
      </c>
      <c r="D69" s="15" t="s">
        <v>258</v>
      </c>
      <c r="E69" s="20">
        <v>12009</v>
      </c>
      <c r="F69" s="21">
        <v>710.23030000000006</v>
      </c>
      <c r="G69" s="22">
        <v>4.1999999999999997E-3</v>
      </c>
      <c r="H69" s="40"/>
      <c r="I69" s="24"/>
      <c r="J69" s="5"/>
    </row>
    <row r="70" spans="1:10" ht="12.95" customHeight="1">
      <c r="A70" s="18" t="s">
        <v>491</v>
      </c>
      <c r="B70" s="19" t="s">
        <v>492</v>
      </c>
      <c r="C70" s="15" t="s">
        <v>493</v>
      </c>
      <c r="D70" s="15" t="s">
        <v>290</v>
      </c>
      <c r="E70" s="20">
        <v>54485</v>
      </c>
      <c r="F70" s="21">
        <v>700.59540000000004</v>
      </c>
      <c r="G70" s="22">
        <v>4.1999999999999997E-3</v>
      </c>
      <c r="H70" s="40"/>
      <c r="I70" s="24"/>
      <c r="J70" s="5"/>
    </row>
    <row r="71" spans="1:10" ht="12.95" customHeight="1">
      <c r="A71" s="18" t="s">
        <v>488</v>
      </c>
      <c r="B71" s="19" t="s">
        <v>489</v>
      </c>
      <c r="C71" s="15" t="s">
        <v>490</v>
      </c>
      <c r="D71" s="15" t="s">
        <v>422</v>
      </c>
      <c r="E71" s="20">
        <v>11485</v>
      </c>
      <c r="F71" s="21">
        <v>697.52419999999995</v>
      </c>
      <c r="G71" s="22">
        <v>4.1999999999999997E-3</v>
      </c>
      <c r="H71" s="40"/>
      <c r="I71" s="24"/>
      <c r="J71" s="5"/>
    </row>
    <row r="72" spans="1:10" ht="12.95" customHeight="1">
      <c r="A72" s="18" t="s">
        <v>494</v>
      </c>
      <c r="B72" s="19" t="s">
        <v>495</v>
      </c>
      <c r="C72" s="15" t="s">
        <v>496</v>
      </c>
      <c r="D72" s="15" t="s">
        <v>254</v>
      </c>
      <c r="E72" s="20">
        <v>252119</v>
      </c>
      <c r="F72" s="21">
        <v>658.28269999999998</v>
      </c>
      <c r="G72" s="22">
        <v>3.8999999999999998E-3</v>
      </c>
      <c r="H72" s="40"/>
      <c r="I72" s="24"/>
      <c r="J72" s="5"/>
    </row>
    <row r="73" spans="1:10" ht="12.95" customHeight="1">
      <c r="A73" s="18" t="s">
        <v>500</v>
      </c>
      <c r="B73" s="19" t="s">
        <v>501</v>
      </c>
      <c r="C73" s="15" t="s">
        <v>502</v>
      </c>
      <c r="D73" s="15" t="s">
        <v>290</v>
      </c>
      <c r="E73" s="20">
        <v>5672</v>
      </c>
      <c r="F73" s="21">
        <v>655.6662</v>
      </c>
      <c r="G73" s="22">
        <v>3.8999999999999998E-3</v>
      </c>
      <c r="H73" s="40"/>
      <c r="I73" s="24"/>
      <c r="J73" s="5"/>
    </row>
    <row r="74" spans="1:10" ht="12.95" customHeight="1">
      <c r="A74" s="18" t="s">
        <v>503</v>
      </c>
      <c r="B74" s="19" t="s">
        <v>504</v>
      </c>
      <c r="C74" s="15" t="s">
        <v>505</v>
      </c>
      <c r="D74" s="15" t="s">
        <v>254</v>
      </c>
      <c r="E74" s="20">
        <v>486477</v>
      </c>
      <c r="F74" s="21">
        <v>625.07429999999999</v>
      </c>
      <c r="G74" s="22">
        <v>3.7000000000000002E-3</v>
      </c>
      <c r="H74" s="40"/>
      <c r="I74" s="24"/>
      <c r="J74" s="5"/>
    </row>
    <row r="75" spans="1:10" ht="12.95" customHeight="1">
      <c r="A75" s="18" t="s">
        <v>506</v>
      </c>
      <c r="B75" s="19" t="s">
        <v>507</v>
      </c>
      <c r="C75" s="15" t="s">
        <v>508</v>
      </c>
      <c r="D75" s="15" t="s">
        <v>509</v>
      </c>
      <c r="E75" s="20">
        <v>83431</v>
      </c>
      <c r="F75" s="21">
        <v>621.60270000000003</v>
      </c>
      <c r="G75" s="22">
        <v>3.7000000000000002E-3</v>
      </c>
      <c r="H75" s="40"/>
      <c r="I75" s="24"/>
      <c r="J75" s="5"/>
    </row>
    <row r="76" spans="1:10" ht="12.95" customHeight="1">
      <c r="A76" s="18" t="s">
        <v>510</v>
      </c>
      <c r="B76" s="19" t="s">
        <v>511</v>
      </c>
      <c r="C76" s="15" t="s">
        <v>512</v>
      </c>
      <c r="D76" s="15" t="s">
        <v>513</v>
      </c>
      <c r="E76" s="20">
        <v>349455</v>
      </c>
      <c r="F76" s="21">
        <v>618.9547</v>
      </c>
      <c r="G76" s="22">
        <v>3.7000000000000002E-3</v>
      </c>
      <c r="H76" s="40"/>
      <c r="I76" s="24"/>
      <c r="J76" s="5"/>
    </row>
    <row r="77" spans="1:10" ht="12.95" customHeight="1">
      <c r="A77" s="18" t="s">
        <v>517</v>
      </c>
      <c r="B77" s="19" t="s">
        <v>518</v>
      </c>
      <c r="C77" s="15" t="s">
        <v>519</v>
      </c>
      <c r="D77" s="15" t="s">
        <v>426</v>
      </c>
      <c r="E77" s="20">
        <v>31648</v>
      </c>
      <c r="F77" s="21">
        <v>588.17809999999997</v>
      </c>
      <c r="G77" s="22">
        <v>3.5000000000000001E-3</v>
      </c>
      <c r="H77" s="40"/>
      <c r="I77" s="24"/>
      <c r="J77" s="5"/>
    </row>
    <row r="78" spans="1:10" ht="12.95" customHeight="1">
      <c r="A78" s="18" t="s">
        <v>520</v>
      </c>
      <c r="B78" s="19" t="s">
        <v>521</v>
      </c>
      <c r="C78" s="15" t="s">
        <v>522</v>
      </c>
      <c r="D78" s="15" t="s">
        <v>523</v>
      </c>
      <c r="E78" s="20">
        <v>20101</v>
      </c>
      <c r="F78" s="21">
        <v>577.24040000000002</v>
      </c>
      <c r="G78" s="22">
        <v>3.3999999999999998E-3</v>
      </c>
      <c r="H78" s="40"/>
      <c r="I78" s="24"/>
      <c r="J78" s="5"/>
    </row>
    <row r="79" spans="1:10" ht="12.95" customHeight="1">
      <c r="A79" s="18" t="s">
        <v>527</v>
      </c>
      <c r="B79" s="19" t="s">
        <v>528</v>
      </c>
      <c r="C79" s="15" t="s">
        <v>529</v>
      </c>
      <c r="D79" s="15" t="s">
        <v>530</v>
      </c>
      <c r="E79" s="20">
        <v>48890</v>
      </c>
      <c r="F79" s="21">
        <v>548.17909999999995</v>
      </c>
      <c r="G79" s="22">
        <v>3.3E-3</v>
      </c>
      <c r="H79" s="40"/>
      <c r="I79" s="24"/>
      <c r="J79" s="5"/>
    </row>
    <row r="80" spans="1:10" ht="12.95" customHeight="1">
      <c r="A80" s="18" t="s">
        <v>535</v>
      </c>
      <c r="B80" s="19" t="s">
        <v>536</v>
      </c>
      <c r="C80" s="15" t="s">
        <v>537</v>
      </c>
      <c r="D80" s="15" t="s">
        <v>408</v>
      </c>
      <c r="E80" s="20">
        <v>38362</v>
      </c>
      <c r="F80" s="21">
        <v>546.2749</v>
      </c>
      <c r="G80" s="22">
        <v>3.3E-3</v>
      </c>
      <c r="H80" s="40"/>
      <c r="I80" s="24"/>
      <c r="J80" s="5"/>
    </row>
    <row r="81" spans="1:10" ht="12.95" customHeight="1">
      <c r="A81" s="18" t="s">
        <v>531</v>
      </c>
      <c r="B81" s="19" t="s">
        <v>532</v>
      </c>
      <c r="C81" s="15" t="s">
        <v>533</v>
      </c>
      <c r="D81" s="15" t="s">
        <v>534</v>
      </c>
      <c r="E81" s="20">
        <v>384440</v>
      </c>
      <c r="F81" s="21">
        <v>543.05989999999997</v>
      </c>
      <c r="G81" s="22">
        <v>3.2000000000000002E-3</v>
      </c>
      <c r="H81" s="40"/>
      <c r="I81" s="24"/>
      <c r="J81" s="5"/>
    </row>
    <row r="82" spans="1:10" ht="12.95" customHeight="1">
      <c r="A82" s="18" t="s">
        <v>541</v>
      </c>
      <c r="B82" s="19" t="s">
        <v>542</v>
      </c>
      <c r="C82" s="15" t="s">
        <v>543</v>
      </c>
      <c r="D82" s="15" t="s">
        <v>307</v>
      </c>
      <c r="E82" s="20">
        <v>103897</v>
      </c>
      <c r="F82" s="21">
        <v>533.19939999999997</v>
      </c>
      <c r="G82" s="22">
        <v>3.2000000000000002E-3</v>
      </c>
      <c r="H82" s="40"/>
      <c r="I82" s="24"/>
      <c r="J82" s="5"/>
    </row>
    <row r="83" spans="1:10" ht="12.95" customHeight="1">
      <c r="A83" s="18" t="s">
        <v>554</v>
      </c>
      <c r="B83" s="19" t="s">
        <v>555</v>
      </c>
      <c r="C83" s="15" t="s">
        <v>556</v>
      </c>
      <c r="D83" s="15" t="s">
        <v>318</v>
      </c>
      <c r="E83" s="20">
        <v>32971</v>
      </c>
      <c r="F83" s="21">
        <v>516.39179999999999</v>
      </c>
      <c r="G83" s="22">
        <v>3.0999999999999999E-3</v>
      </c>
      <c r="H83" s="40"/>
      <c r="I83" s="24"/>
      <c r="J83" s="5"/>
    </row>
    <row r="84" spans="1:10" ht="12.95" customHeight="1">
      <c r="A84" s="18" t="s">
        <v>547</v>
      </c>
      <c r="B84" s="19" t="s">
        <v>548</v>
      </c>
      <c r="C84" s="15" t="s">
        <v>549</v>
      </c>
      <c r="D84" s="15" t="s">
        <v>247</v>
      </c>
      <c r="E84" s="20">
        <v>240775</v>
      </c>
      <c r="F84" s="21">
        <v>513.78980000000001</v>
      </c>
      <c r="G84" s="22">
        <v>3.0999999999999999E-3</v>
      </c>
      <c r="H84" s="40"/>
      <c r="I84" s="24"/>
      <c r="J84" s="5"/>
    </row>
    <row r="85" spans="1:10" ht="12.95" customHeight="1">
      <c r="A85" s="18" t="s">
        <v>566</v>
      </c>
      <c r="B85" s="19" t="s">
        <v>567</v>
      </c>
      <c r="C85" s="15" t="s">
        <v>568</v>
      </c>
      <c r="D85" s="15" t="s">
        <v>325</v>
      </c>
      <c r="E85" s="20">
        <v>1777</v>
      </c>
      <c r="F85" s="21">
        <v>493.93310000000002</v>
      </c>
      <c r="G85" s="22">
        <v>2.8999999999999998E-3</v>
      </c>
      <c r="H85" s="40"/>
      <c r="I85" s="24"/>
      <c r="J85" s="5"/>
    </row>
    <row r="86" spans="1:10" ht="12.95" customHeight="1">
      <c r="A86" s="18" t="s">
        <v>575</v>
      </c>
      <c r="B86" s="19" t="s">
        <v>576</v>
      </c>
      <c r="C86" s="15" t="s">
        <v>577</v>
      </c>
      <c r="D86" s="15" t="s">
        <v>247</v>
      </c>
      <c r="E86" s="20">
        <v>456822</v>
      </c>
      <c r="F86" s="21">
        <v>462.3039</v>
      </c>
      <c r="G86" s="22">
        <v>2.8E-3</v>
      </c>
      <c r="H86" s="40"/>
      <c r="I86" s="24"/>
      <c r="J86" s="5"/>
    </row>
    <row r="87" spans="1:10" ht="12.95" customHeight="1">
      <c r="A87" s="18" t="s">
        <v>590</v>
      </c>
      <c r="B87" s="19" t="s">
        <v>591</v>
      </c>
      <c r="C87" s="15" t="s">
        <v>592</v>
      </c>
      <c r="D87" s="15" t="s">
        <v>509</v>
      </c>
      <c r="E87" s="20">
        <v>36991</v>
      </c>
      <c r="F87" s="21">
        <v>445.5566</v>
      </c>
      <c r="G87" s="22">
        <v>2.7000000000000001E-3</v>
      </c>
      <c r="H87" s="40"/>
      <c r="I87" s="24"/>
      <c r="J87" s="5"/>
    </row>
    <row r="88" spans="1:10" ht="12.95" customHeight="1">
      <c r="A88" s="18" t="s">
        <v>584</v>
      </c>
      <c r="B88" s="19" t="s">
        <v>585</v>
      </c>
      <c r="C88" s="15" t="s">
        <v>586</v>
      </c>
      <c r="D88" s="15" t="s">
        <v>325</v>
      </c>
      <c r="E88" s="20">
        <v>86665</v>
      </c>
      <c r="F88" s="21">
        <v>444.41809999999998</v>
      </c>
      <c r="G88" s="22">
        <v>2.5999999999999999E-3</v>
      </c>
      <c r="H88" s="40"/>
      <c r="I88" s="24"/>
      <c r="J88" s="5"/>
    </row>
    <row r="89" spans="1:10" ht="12.95" customHeight="1">
      <c r="A89" s="18" t="s">
        <v>621</v>
      </c>
      <c r="B89" s="19" t="s">
        <v>622</v>
      </c>
      <c r="C89" s="15" t="s">
        <v>623</v>
      </c>
      <c r="D89" s="15" t="s">
        <v>530</v>
      </c>
      <c r="E89" s="20">
        <v>76952</v>
      </c>
      <c r="F89" s="21">
        <v>407.73020000000002</v>
      </c>
      <c r="G89" s="22">
        <v>2.3999999999999998E-3</v>
      </c>
      <c r="H89" s="40"/>
      <c r="I89" s="24"/>
      <c r="J89" s="5"/>
    </row>
    <row r="90" spans="1:10" ht="12.95" customHeight="1">
      <c r="A90" s="18" t="s">
        <v>640</v>
      </c>
      <c r="B90" s="19" t="s">
        <v>641</v>
      </c>
      <c r="C90" s="15" t="s">
        <v>642</v>
      </c>
      <c r="D90" s="15" t="s">
        <v>422</v>
      </c>
      <c r="E90" s="20">
        <v>6889</v>
      </c>
      <c r="F90" s="21">
        <v>404.70460000000003</v>
      </c>
      <c r="G90" s="22">
        <v>2.3999999999999998E-3</v>
      </c>
      <c r="H90" s="40"/>
      <c r="I90" s="24"/>
      <c r="J90" s="5"/>
    </row>
    <row r="91" spans="1:10" ht="12.95" customHeight="1">
      <c r="A91" s="18" t="s">
        <v>608</v>
      </c>
      <c r="B91" s="19" t="s">
        <v>609</v>
      </c>
      <c r="C91" s="15" t="s">
        <v>610</v>
      </c>
      <c r="D91" s="15" t="s">
        <v>247</v>
      </c>
      <c r="E91" s="20">
        <v>432915</v>
      </c>
      <c r="F91" s="21">
        <v>403.77980000000002</v>
      </c>
      <c r="G91" s="22">
        <v>2.3999999999999998E-3</v>
      </c>
      <c r="H91" s="40"/>
      <c r="I91" s="24"/>
      <c r="J91" s="5"/>
    </row>
    <row r="92" spans="1:10" ht="12.95" customHeight="1">
      <c r="A92" s="18" t="s">
        <v>624</v>
      </c>
      <c r="B92" s="19" t="s">
        <v>625</v>
      </c>
      <c r="C92" s="15" t="s">
        <v>626</v>
      </c>
      <c r="D92" s="15" t="s">
        <v>297</v>
      </c>
      <c r="E92" s="20">
        <v>12285</v>
      </c>
      <c r="F92" s="21">
        <v>401.60890000000001</v>
      </c>
      <c r="G92" s="22">
        <v>2.3999999999999998E-3</v>
      </c>
      <c r="H92" s="40"/>
      <c r="I92" s="24"/>
      <c r="J92" s="5"/>
    </row>
    <row r="93" spans="1:10" ht="12.95" customHeight="1">
      <c r="A93" s="18" t="s">
        <v>618</v>
      </c>
      <c r="B93" s="19" t="s">
        <v>619</v>
      </c>
      <c r="C93" s="15" t="s">
        <v>620</v>
      </c>
      <c r="D93" s="15" t="s">
        <v>307</v>
      </c>
      <c r="E93" s="20">
        <v>40163</v>
      </c>
      <c r="F93" s="21">
        <v>400.64600000000002</v>
      </c>
      <c r="G93" s="22">
        <v>2.3999999999999998E-3</v>
      </c>
      <c r="H93" s="40"/>
      <c r="I93" s="24"/>
      <c r="J93" s="5"/>
    </row>
    <row r="94" spans="1:10" ht="12.95" customHeight="1">
      <c r="A94" s="18" t="s">
        <v>633</v>
      </c>
      <c r="B94" s="19" t="s">
        <v>634</v>
      </c>
      <c r="C94" s="15" t="s">
        <v>635</v>
      </c>
      <c r="D94" s="15" t="s">
        <v>332</v>
      </c>
      <c r="E94" s="20">
        <v>49860</v>
      </c>
      <c r="F94" s="21">
        <v>394.66680000000002</v>
      </c>
      <c r="G94" s="22">
        <v>2.3E-3</v>
      </c>
      <c r="H94" s="40"/>
      <c r="I94" s="24"/>
      <c r="J94" s="5"/>
    </row>
    <row r="95" spans="1:10" ht="12.95" customHeight="1">
      <c r="A95" s="18" t="s">
        <v>668</v>
      </c>
      <c r="B95" s="19" t="s">
        <v>669</v>
      </c>
      <c r="C95" s="15" t="s">
        <v>670</v>
      </c>
      <c r="D95" s="15" t="s">
        <v>307</v>
      </c>
      <c r="E95" s="20">
        <v>70287</v>
      </c>
      <c r="F95" s="21">
        <v>357.47969999999998</v>
      </c>
      <c r="G95" s="22">
        <v>2.0999999999999999E-3</v>
      </c>
      <c r="H95" s="40"/>
      <c r="I95" s="24"/>
      <c r="J95" s="5"/>
    </row>
    <row r="96" spans="1:10" ht="12.95" customHeight="1">
      <c r="A96" s="18" t="s">
        <v>658</v>
      </c>
      <c r="B96" s="19" t="s">
        <v>659</v>
      </c>
      <c r="C96" s="15" t="s">
        <v>660</v>
      </c>
      <c r="D96" s="15" t="s">
        <v>307</v>
      </c>
      <c r="E96" s="20">
        <v>47623</v>
      </c>
      <c r="F96" s="21">
        <v>356.38670000000002</v>
      </c>
      <c r="G96" s="22">
        <v>2.0999999999999999E-3</v>
      </c>
      <c r="H96" s="40"/>
      <c r="I96" s="24"/>
      <c r="J96" s="5"/>
    </row>
    <row r="97" spans="1:10" ht="12.95" customHeight="1">
      <c r="A97" s="18" t="s">
        <v>661</v>
      </c>
      <c r="B97" s="19" t="s">
        <v>662</v>
      </c>
      <c r="C97" s="15" t="s">
        <v>663</v>
      </c>
      <c r="D97" s="15" t="s">
        <v>290</v>
      </c>
      <c r="E97" s="20">
        <v>235365</v>
      </c>
      <c r="F97" s="21">
        <v>355.25990000000002</v>
      </c>
      <c r="G97" s="22">
        <v>2.0999999999999999E-3</v>
      </c>
      <c r="H97" s="40"/>
      <c r="I97" s="24"/>
      <c r="J97" s="5"/>
    </row>
    <row r="98" spans="1:10" ht="12.95" customHeight="1">
      <c r="A98" s="18" t="s">
        <v>683</v>
      </c>
      <c r="B98" s="19" t="s">
        <v>684</v>
      </c>
      <c r="C98" s="15" t="s">
        <v>685</v>
      </c>
      <c r="D98" s="15" t="s">
        <v>422</v>
      </c>
      <c r="E98" s="20">
        <v>166050</v>
      </c>
      <c r="F98" s="21">
        <v>345.53339999999997</v>
      </c>
      <c r="G98" s="22">
        <v>2.0999999999999999E-3</v>
      </c>
      <c r="H98" s="40"/>
      <c r="I98" s="24"/>
      <c r="J98" s="5"/>
    </row>
    <row r="99" spans="1:10" ht="12.95" customHeight="1">
      <c r="A99" s="18" t="s">
        <v>704</v>
      </c>
      <c r="B99" s="19" t="s">
        <v>705</v>
      </c>
      <c r="C99" s="15" t="s">
        <v>706</v>
      </c>
      <c r="D99" s="15" t="s">
        <v>307</v>
      </c>
      <c r="E99" s="20">
        <v>420152</v>
      </c>
      <c r="F99" s="21">
        <v>338.43239999999997</v>
      </c>
      <c r="G99" s="22">
        <v>2E-3</v>
      </c>
      <c r="H99" s="40"/>
      <c r="I99" s="24"/>
      <c r="J99" s="5"/>
    </row>
    <row r="100" spans="1:10" ht="12.95" customHeight="1">
      <c r="A100" s="18" t="s">
        <v>710</v>
      </c>
      <c r="B100" s="19" t="s">
        <v>711</v>
      </c>
      <c r="C100" s="15" t="s">
        <v>712</v>
      </c>
      <c r="D100" s="15" t="s">
        <v>534</v>
      </c>
      <c r="E100" s="20">
        <v>1129</v>
      </c>
      <c r="F100" s="21">
        <v>324.35210000000001</v>
      </c>
      <c r="G100" s="22">
        <v>1.9E-3</v>
      </c>
      <c r="H100" s="40"/>
      <c r="I100" s="24"/>
      <c r="J100" s="5"/>
    </row>
    <row r="101" spans="1:10" ht="12.95" customHeight="1">
      <c r="A101" s="18" t="s">
        <v>707</v>
      </c>
      <c r="B101" s="19" t="s">
        <v>708</v>
      </c>
      <c r="C101" s="15" t="s">
        <v>709</v>
      </c>
      <c r="D101" s="15" t="s">
        <v>433</v>
      </c>
      <c r="E101" s="20">
        <v>39198</v>
      </c>
      <c r="F101" s="21">
        <v>322.3252</v>
      </c>
      <c r="G101" s="22">
        <v>1.9E-3</v>
      </c>
      <c r="H101" s="40"/>
      <c r="I101" s="24"/>
      <c r="J101" s="5"/>
    </row>
    <row r="102" spans="1:10" ht="12.95" customHeight="1">
      <c r="A102" s="18" t="s">
        <v>722</v>
      </c>
      <c r="B102" s="19" t="s">
        <v>723</v>
      </c>
      <c r="C102" s="15" t="s">
        <v>724</v>
      </c>
      <c r="D102" s="15" t="s">
        <v>426</v>
      </c>
      <c r="E102" s="20">
        <v>51326</v>
      </c>
      <c r="F102" s="21">
        <v>316.16820000000001</v>
      </c>
      <c r="G102" s="22">
        <v>1.9E-3</v>
      </c>
      <c r="H102" s="40"/>
      <c r="I102" s="24"/>
      <c r="J102" s="5"/>
    </row>
    <row r="103" spans="1:10" ht="12.95" customHeight="1">
      <c r="A103" s="18" t="s">
        <v>716</v>
      </c>
      <c r="B103" s="19" t="s">
        <v>717</v>
      </c>
      <c r="C103" s="15" t="s">
        <v>718</v>
      </c>
      <c r="D103" s="15" t="s">
        <v>297</v>
      </c>
      <c r="E103" s="20">
        <v>32497</v>
      </c>
      <c r="F103" s="21">
        <v>315.3021</v>
      </c>
      <c r="G103" s="22">
        <v>1.9E-3</v>
      </c>
      <c r="H103" s="40"/>
      <c r="I103" s="24"/>
      <c r="J103" s="5"/>
    </row>
    <row r="104" spans="1:10" ht="12.95" customHeight="1">
      <c r="A104" s="18" t="s">
        <v>768</v>
      </c>
      <c r="B104" s="19" t="s">
        <v>769</v>
      </c>
      <c r="C104" s="15" t="s">
        <v>770</v>
      </c>
      <c r="D104" s="15" t="s">
        <v>247</v>
      </c>
      <c r="E104" s="20">
        <v>246142</v>
      </c>
      <c r="F104" s="21">
        <v>284.26940000000002</v>
      </c>
      <c r="G104" s="22">
        <v>1.6999999999999999E-3</v>
      </c>
      <c r="H104" s="40"/>
      <c r="I104" s="24"/>
      <c r="J104" s="5"/>
    </row>
    <row r="105" spans="1:10" ht="12.95" customHeight="1">
      <c r="A105" s="18" t="s">
        <v>813</v>
      </c>
      <c r="B105" s="19" t="s">
        <v>814</v>
      </c>
      <c r="C105" s="15" t="s">
        <v>815</v>
      </c>
      <c r="D105" s="15" t="s">
        <v>426</v>
      </c>
      <c r="E105" s="20">
        <v>28539</v>
      </c>
      <c r="F105" s="21">
        <v>241.28299999999999</v>
      </c>
      <c r="G105" s="22">
        <v>1.4E-3</v>
      </c>
      <c r="H105" s="40"/>
      <c r="I105" s="24"/>
      <c r="J105" s="5"/>
    </row>
    <row r="106" spans="1:10" ht="12.95" customHeight="1">
      <c r="A106" s="18" t="s">
        <v>831</v>
      </c>
      <c r="B106" s="19" t="s">
        <v>832</v>
      </c>
      <c r="C106" s="15" t="s">
        <v>833</v>
      </c>
      <c r="D106" s="15" t="s">
        <v>513</v>
      </c>
      <c r="E106" s="20">
        <v>35949</v>
      </c>
      <c r="F106" s="21">
        <v>231.18799999999999</v>
      </c>
      <c r="G106" s="22">
        <v>1.4E-3</v>
      </c>
      <c r="H106" s="40"/>
      <c r="I106" s="24"/>
      <c r="J106" s="5"/>
    </row>
    <row r="107" spans="1:10" ht="12.95" customHeight="1">
      <c r="A107" s="18" t="s">
        <v>870</v>
      </c>
      <c r="B107" s="19" t="s">
        <v>871</v>
      </c>
      <c r="C107" s="15" t="s">
        <v>872</v>
      </c>
      <c r="D107" s="15" t="s">
        <v>433</v>
      </c>
      <c r="E107" s="20">
        <v>120275</v>
      </c>
      <c r="F107" s="21">
        <v>195.9881</v>
      </c>
      <c r="G107" s="22">
        <v>1.1999999999999999E-3</v>
      </c>
      <c r="H107" s="40"/>
      <c r="I107" s="24"/>
      <c r="J107" s="5"/>
    </row>
    <row r="108" spans="1:10" ht="12.95" customHeight="1">
      <c r="A108" s="5"/>
      <c r="B108" s="14" t="s">
        <v>184</v>
      </c>
      <c r="C108" s="15"/>
      <c r="D108" s="15"/>
      <c r="E108" s="15"/>
      <c r="F108" s="25">
        <v>167848.87950000001</v>
      </c>
      <c r="G108" s="26">
        <v>0.99880000000000002</v>
      </c>
      <c r="H108" s="27"/>
      <c r="I108" s="28"/>
      <c r="J108" s="5"/>
    </row>
    <row r="109" spans="1:10" ht="12.95" customHeight="1">
      <c r="A109" s="5"/>
      <c r="B109" s="29" t="s">
        <v>1799</v>
      </c>
      <c r="C109" s="2"/>
      <c r="D109" s="2"/>
      <c r="E109" s="2"/>
      <c r="F109" s="27" t="s">
        <v>186</v>
      </c>
      <c r="G109" s="27" t="s">
        <v>186</v>
      </c>
      <c r="H109" s="27"/>
      <c r="I109" s="28"/>
      <c r="J109" s="5"/>
    </row>
    <row r="110" spans="1:10" ht="12.95" customHeight="1">
      <c r="A110" s="5"/>
      <c r="B110" s="29" t="s">
        <v>184</v>
      </c>
      <c r="C110" s="2"/>
      <c r="D110" s="2"/>
      <c r="E110" s="2"/>
      <c r="F110" s="27" t="s">
        <v>186</v>
      </c>
      <c r="G110" s="27" t="s">
        <v>186</v>
      </c>
      <c r="H110" s="27"/>
      <c r="I110" s="28"/>
      <c r="J110" s="5"/>
    </row>
    <row r="111" spans="1:10" ht="12.95" customHeight="1">
      <c r="A111" s="5"/>
      <c r="B111" s="29" t="s">
        <v>187</v>
      </c>
      <c r="C111" s="30"/>
      <c r="D111" s="2"/>
      <c r="E111" s="30"/>
      <c r="F111" s="25">
        <v>167848.87950000001</v>
      </c>
      <c r="G111" s="26">
        <v>0.99880000000000002</v>
      </c>
      <c r="H111" s="27"/>
      <c r="I111" s="28"/>
      <c r="J111" s="5"/>
    </row>
    <row r="112" spans="1:10" ht="12.95" customHeight="1">
      <c r="A112" s="5"/>
      <c r="B112" s="14" t="s">
        <v>188</v>
      </c>
      <c r="C112" s="15"/>
      <c r="D112" s="15"/>
      <c r="E112" s="15"/>
      <c r="F112" s="15"/>
      <c r="G112" s="15"/>
      <c r="H112" s="16"/>
      <c r="I112" s="17"/>
      <c r="J112" s="5"/>
    </row>
    <row r="113" spans="1:10" ht="12.95" customHeight="1">
      <c r="A113" s="18" t="s">
        <v>189</v>
      </c>
      <c r="B113" s="19" t="s">
        <v>190</v>
      </c>
      <c r="C113" s="15"/>
      <c r="D113" s="15"/>
      <c r="E113" s="20"/>
      <c r="F113" s="21">
        <v>204.2465</v>
      </c>
      <c r="G113" s="22">
        <v>1.1999999999999999E-3</v>
      </c>
      <c r="H113" s="23">
        <v>6.5639370653896661E-2</v>
      </c>
      <c r="I113" s="24"/>
      <c r="J113" s="5"/>
    </row>
    <row r="114" spans="1:10" ht="12.95" customHeight="1">
      <c r="A114" s="5"/>
      <c r="B114" s="14" t="s">
        <v>184</v>
      </c>
      <c r="C114" s="15"/>
      <c r="D114" s="15"/>
      <c r="E114" s="15"/>
      <c r="F114" s="25">
        <v>204.2465</v>
      </c>
      <c r="G114" s="26">
        <v>1.1999999999999999E-3</v>
      </c>
      <c r="H114" s="27"/>
      <c r="I114" s="28"/>
      <c r="J114" s="5"/>
    </row>
    <row r="115" spans="1:10" ht="12.95" customHeight="1">
      <c r="A115" s="5"/>
      <c r="B115" s="29" t="s">
        <v>187</v>
      </c>
      <c r="C115" s="30"/>
      <c r="D115" s="2"/>
      <c r="E115" s="30"/>
      <c r="F115" s="25">
        <v>204.2465</v>
      </c>
      <c r="G115" s="26">
        <v>1.1999999999999999E-3</v>
      </c>
      <c r="H115" s="27"/>
      <c r="I115" s="28"/>
      <c r="J115" s="5"/>
    </row>
    <row r="116" spans="1:10" ht="12.95" customHeight="1">
      <c r="A116" s="5"/>
      <c r="B116" s="29" t="s">
        <v>191</v>
      </c>
      <c r="C116" s="15"/>
      <c r="D116" s="2"/>
      <c r="E116" s="15"/>
      <c r="F116" s="31">
        <f>-1.727-0.219</f>
        <v>-1.9460000000000002</v>
      </c>
      <c r="G116" s="26" t="s">
        <v>1798</v>
      </c>
      <c r="H116" s="27"/>
      <c r="I116" s="28"/>
      <c r="J116" s="5"/>
    </row>
    <row r="117" spans="1:10" ht="12.95" customHeight="1">
      <c r="A117" s="5"/>
      <c r="B117" s="32" t="s">
        <v>192</v>
      </c>
      <c r="C117" s="33"/>
      <c r="D117" s="33"/>
      <c r="E117" s="33"/>
      <c r="F117" s="34">
        <v>168051.18</v>
      </c>
      <c r="G117" s="35">
        <v>1</v>
      </c>
      <c r="H117" s="36"/>
      <c r="I117" s="37"/>
      <c r="J117" s="5"/>
    </row>
    <row r="118" spans="1:10" ht="12.95" customHeight="1">
      <c r="A118" s="5"/>
      <c r="B118" s="7"/>
      <c r="C118" s="5"/>
      <c r="D118" s="5"/>
      <c r="E118" s="5"/>
      <c r="F118" s="5"/>
      <c r="G118" s="5"/>
      <c r="H118" s="5"/>
      <c r="I118" s="5"/>
      <c r="J118" s="5"/>
    </row>
    <row r="119" spans="1:10" ht="12.95" customHeight="1">
      <c r="A119" s="5"/>
      <c r="B119" s="4" t="s">
        <v>193</v>
      </c>
      <c r="C119" s="5"/>
      <c r="D119" s="5"/>
      <c r="E119" s="5"/>
      <c r="F119" s="5"/>
      <c r="G119" s="5"/>
      <c r="H119" s="5"/>
      <c r="I119" s="5"/>
      <c r="J119" s="5"/>
    </row>
    <row r="120" spans="1:10" ht="12.95" customHeight="1">
      <c r="A120" s="5"/>
      <c r="B120" s="4" t="s">
        <v>1801</v>
      </c>
      <c r="C120" s="5"/>
      <c r="D120" s="5"/>
      <c r="E120" s="5"/>
      <c r="F120" s="5"/>
      <c r="G120" s="5"/>
      <c r="H120" s="5"/>
      <c r="I120" s="5"/>
      <c r="J120" s="5"/>
    </row>
    <row r="121" spans="1:10" ht="12.95" customHeight="1">
      <c r="A121" s="5"/>
      <c r="B121" s="4" t="s">
        <v>194</v>
      </c>
      <c r="C121" s="5"/>
      <c r="D121" s="5"/>
      <c r="E121" s="5"/>
      <c r="F121" s="5"/>
      <c r="G121" s="5"/>
      <c r="H121" s="5"/>
      <c r="I121" s="5"/>
      <c r="J121" s="5"/>
    </row>
    <row r="122" spans="1:10" ht="26.1" customHeight="1">
      <c r="A122" s="5"/>
      <c r="B122" s="76" t="s">
        <v>195</v>
      </c>
      <c r="C122" s="76"/>
      <c r="D122" s="76"/>
      <c r="E122" s="76"/>
      <c r="F122" s="76"/>
      <c r="G122" s="76"/>
      <c r="H122" s="76"/>
      <c r="I122" s="76"/>
      <c r="J122" s="5"/>
    </row>
    <row r="123" spans="1:10" ht="12.95" customHeight="1">
      <c r="A123" s="5"/>
      <c r="B123" s="76" t="s">
        <v>196</v>
      </c>
      <c r="C123" s="76"/>
      <c r="D123" s="76"/>
      <c r="E123" s="76"/>
      <c r="F123" s="76"/>
      <c r="G123" s="76"/>
      <c r="H123" s="76"/>
      <c r="I123" s="76"/>
      <c r="J123" s="5"/>
    </row>
    <row r="124" spans="1:10" ht="12.95" customHeight="1">
      <c r="A124" s="5"/>
      <c r="B124" s="76"/>
      <c r="C124" s="76"/>
      <c r="D124" s="76"/>
      <c r="E124" s="76"/>
      <c r="F124" s="76"/>
      <c r="G124" s="76"/>
      <c r="H124" s="76"/>
      <c r="I124" s="76"/>
      <c r="J124" s="5"/>
    </row>
    <row r="125" spans="1:10" ht="12.95" customHeight="1">
      <c r="A125" s="5"/>
      <c r="B125" s="76"/>
      <c r="C125" s="76"/>
      <c r="D125" s="76"/>
      <c r="E125" s="76"/>
      <c r="F125" s="76"/>
      <c r="G125" s="76"/>
      <c r="H125" s="76"/>
      <c r="I125" s="76"/>
      <c r="J125" s="5"/>
    </row>
    <row r="126" spans="1:10" ht="12.95" customHeight="1">
      <c r="A126" s="5"/>
      <c r="B126" s="76"/>
      <c r="C126" s="76"/>
      <c r="D126" s="76"/>
      <c r="E126" s="76"/>
      <c r="F126" s="76"/>
      <c r="G126" s="76"/>
      <c r="H126" s="76"/>
      <c r="I126" s="76"/>
      <c r="J126" s="5"/>
    </row>
    <row r="127" spans="1:10" ht="12.95" customHeight="1">
      <c r="A127" s="5"/>
      <c r="B127" s="76"/>
      <c r="C127" s="76"/>
      <c r="D127" s="76"/>
      <c r="E127" s="76"/>
      <c r="F127" s="76"/>
      <c r="G127" s="76"/>
      <c r="H127" s="76"/>
      <c r="I127" s="76"/>
      <c r="J127" s="5"/>
    </row>
    <row r="128" spans="1:10" ht="12.95" customHeight="1">
      <c r="A128" s="5"/>
      <c r="B128" s="5"/>
      <c r="C128" s="77" t="s">
        <v>4396</v>
      </c>
      <c r="D128" s="77"/>
      <c r="E128" s="77"/>
      <c r="F128" s="77"/>
      <c r="G128" s="5"/>
      <c r="H128" s="5"/>
      <c r="I128" s="5"/>
      <c r="J128" s="5"/>
    </row>
    <row r="129" spans="1:10" ht="12.95" customHeight="1">
      <c r="A129" s="5"/>
      <c r="B129" s="38" t="s">
        <v>200</v>
      </c>
      <c r="C129" s="77" t="s">
        <v>201</v>
      </c>
      <c r="D129" s="77"/>
      <c r="E129" s="77"/>
      <c r="F129" s="77"/>
      <c r="G129" s="5"/>
      <c r="H129" s="5"/>
      <c r="I129" s="5"/>
      <c r="J129" s="5"/>
    </row>
    <row r="130" spans="1:10" ht="135" customHeight="1">
      <c r="A130" s="5"/>
      <c r="B130" s="39"/>
      <c r="C130" s="78"/>
      <c r="D130" s="78"/>
      <c r="E130" s="5"/>
      <c r="F130" s="5"/>
      <c r="G130" s="5"/>
      <c r="H130" s="5"/>
      <c r="I130" s="5"/>
      <c r="J130" s="5"/>
    </row>
  </sheetData>
  <mergeCells count="9">
    <mergeCell ref="B127:I127"/>
    <mergeCell ref="C128:F128"/>
    <mergeCell ref="C129:F129"/>
    <mergeCell ref="C130:D130"/>
    <mergeCell ref="B122:I122"/>
    <mergeCell ref="B123:I123"/>
    <mergeCell ref="B124:I124"/>
    <mergeCell ref="B125:I125"/>
    <mergeCell ref="B126:I126"/>
  </mergeCells>
  <hyperlinks>
    <hyperlink ref="A1" location="AxisNifty100IndexFund" display="AXISNIF" xr:uid="{00000000-0004-0000-3800-000000000000}"/>
    <hyperlink ref="B1" location="AxisNifty100IndexFund" display="Axis Nifty 100 Index Fund" xr:uid="{00000000-0004-0000-38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7">
    <outlinePr summaryBelow="0"/>
  </sheetPr>
  <dimension ref="A1:J38"/>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114</v>
      </c>
      <c r="B1" s="4" t="s">
        <v>115</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255</v>
      </c>
      <c r="B7" s="19" t="s">
        <v>256</v>
      </c>
      <c r="C7" s="15" t="s">
        <v>257</v>
      </c>
      <c r="D7" s="15" t="s">
        <v>258</v>
      </c>
      <c r="E7" s="20">
        <v>211765</v>
      </c>
      <c r="F7" s="21">
        <v>3980.7584999999999</v>
      </c>
      <c r="G7" s="22">
        <v>0.28270000000000001</v>
      </c>
      <c r="H7" s="40"/>
      <c r="I7" s="24"/>
      <c r="J7" s="5"/>
    </row>
    <row r="8" spans="1:10" ht="12.95" customHeight="1">
      <c r="A8" s="18" t="s">
        <v>263</v>
      </c>
      <c r="B8" s="19" t="s">
        <v>264</v>
      </c>
      <c r="C8" s="15" t="s">
        <v>265</v>
      </c>
      <c r="D8" s="15" t="s">
        <v>258</v>
      </c>
      <c r="E8" s="20">
        <v>79574</v>
      </c>
      <c r="F8" s="21">
        <v>3272.4011999999998</v>
      </c>
      <c r="G8" s="22">
        <v>0.2324</v>
      </c>
      <c r="H8" s="40"/>
      <c r="I8" s="24"/>
      <c r="J8" s="5"/>
    </row>
    <row r="9" spans="1:10" ht="12.95" customHeight="1">
      <c r="A9" s="18" t="s">
        <v>298</v>
      </c>
      <c r="B9" s="19" t="s">
        <v>299</v>
      </c>
      <c r="C9" s="15" t="s">
        <v>300</v>
      </c>
      <c r="D9" s="15" t="s">
        <v>258</v>
      </c>
      <c r="E9" s="20">
        <v>82386</v>
      </c>
      <c r="F9" s="21">
        <v>1421.5291999999999</v>
      </c>
      <c r="G9" s="22">
        <v>0.1009</v>
      </c>
      <c r="H9" s="40"/>
      <c r="I9" s="24"/>
      <c r="J9" s="5"/>
    </row>
    <row r="10" spans="1:10" ht="12.95" customHeight="1">
      <c r="A10" s="18" t="s">
        <v>333</v>
      </c>
      <c r="B10" s="19" t="s">
        <v>334</v>
      </c>
      <c r="C10" s="15" t="s">
        <v>335</v>
      </c>
      <c r="D10" s="15" t="s">
        <v>258</v>
      </c>
      <c r="E10" s="20">
        <v>81828</v>
      </c>
      <c r="F10" s="21">
        <v>1370.1688999999999</v>
      </c>
      <c r="G10" s="22">
        <v>9.7299999999999998E-2</v>
      </c>
      <c r="H10" s="40"/>
      <c r="I10" s="24"/>
      <c r="J10" s="5"/>
    </row>
    <row r="11" spans="1:10" ht="12.95" customHeight="1">
      <c r="A11" s="18" t="s">
        <v>363</v>
      </c>
      <c r="B11" s="19" t="s">
        <v>364</v>
      </c>
      <c r="C11" s="15" t="s">
        <v>365</v>
      </c>
      <c r="D11" s="15" t="s">
        <v>258</v>
      </c>
      <c r="E11" s="20">
        <v>365019</v>
      </c>
      <c r="F11" s="21">
        <v>1138.4943000000001</v>
      </c>
      <c r="G11" s="22">
        <v>8.0799999999999997E-2</v>
      </c>
      <c r="H11" s="40"/>
      <c r="I11" s="24"/>
      <c r="J11" s="5"/>
    </row>
    <row r="12" spans="1:10" ht="12.95" customHeight="1">
      <c r="A12" s="18" t="s">
        <v>444</v>
      </c>
      <c r="B12" s="19" t="s">
        <v>445</v>
      </c>
      <c r="C12" s="15" t="s">
        <v>446</v>
      </c>
      <c r="D12" s="15" t="s">
        <v>258</v>
      </c>
      <c r="E12" s="20">
        <v>13521</v>
      </c>
      <c r="F12" s="21">
        <v>815.66780000000006</v>
      </c>
      <c r="G12" s="22">
        <v>5.79E-2</v>
      </c>
      <c r="H12" s="40"/>
      <c r="I12" s="24"/>
      <c r="J12" s="5"/>
    </row>
    <row r="13" spans="1:10" ht="12.95" customHeight="1">
      <c r="A13" s="18" t="s">
        <v>479</v>
      </c>
      <c r="B13" s="19" t="s">
        <v>480</v>
      </c>
      <c r="C13" s="15" t="s">
        <v>481</v>
      </c>
      <c r="D13" s="15" t="s">
        <v>258</v>
      </c>
      <c r="E13" s="20">
        <v>8538</v>
      </c>
      <c r="F13" s="21">
        <v>705.5675</v>
      </c>
      <c r="G13" s="22">
        <v>5.0099999999999999E-2</v>
      </c>
      <c r="H13" s="40"/>
      <c r="I13" s="24"/>
      <c r="J13" s="5"/>
    </row>
    <row r="14" spans="1:10" ht="12.95" customHeight="1">
      <c r="A14" s="18" t="s">
        <v>482</v>
      </c>
      <c r="B14" s="19" t="s">
        <v>483</v>
      </c>
      <c r="C14" s="15" t="s">
        <v>484</v>
      </c>
      <c r="D14" s="15" t="s">
        <v>258</v>
      </c>
      <c r="E14" s="20">
        <v>11865</v>
      </c>
      <c r="F14" s="21">
        <v>701.71389999999997</v>
      </c>
      <c r="G14" s="22">
        <v>4.9799999999999997E-2</v>
      </c>
      <c r="H14" s="40"/>
      <c r="I14" s="24"/>
      <c r="J14" s="5"/>
    </row>
    <row r="15" spans="1:10" ht="12.95" customHeight="1">
      <c r="A15" s="18" t="s">
        <v>602</v>
      </c>
      <c r="B15" s="19" t="s">
        <v>603</v>
      </c>
      <c r="C15" s="15" t="s">
        <v>604</v>
      </c>
      <c r="D15" s="15" t="s">
        <v>258</v>
      </c>
      <c r="E15" s="20">
        <v>14513</v>
      </c>
      <c r="F15" s="21">
        <v>416.22559999999999</v>
      </c>
      <c r="G15" s="22">
        <v>2.9600000000000001E-2</v>
      </c>
      <c r="H15" s="40"/>
      <c r="I15" s="24"/>
      <c r="J15" s="5"/>
    </row>
    <row r="16" spans="1:10" ht="12.95" customHeight="1">
      <c r="A16" s="18" t="s">
        <v>880</v>
      </c>
      <c r="B16" s="19" t="s">
        <v>881</v>
      </c>
      <c r="C16" s="15" t="s">
        <v>882</v>
      </c>
      <c r="D16" s="15" t="s">
        <v>883</v>
      </c>
      <c r="E16" s="20">
        <v>3512</v>
      </c>
      <c r="F16" s="21">
        <v>191.38120000000001</v>
      </c>
      <c r="G16" s="22">
        <v>1.3599999999999999E-2</v>
      </c>
      <c r="H16" s="40"/>
      <c r="I16" s="24"/>
      <c r="J16" s="5"/>
    </row>
    <row r="17" spans="1:10" ht="12.95" customHeight="1">
      <c r="A17" s="5"/>
      <c r="B17" s="14" t="s">
        <v>184</v>
      </c>
      <c r="C17" s="15"/>
      <c r="D17" s="15"/>
      <c r="E17" s="15"/>
      <c r="F17" s="25">
        <v>14013.908100000001</v>
      </c>
      <c r="G17" s="26">
        <v>0.99519999999999997</v>
      </c>
      <c r="H17" s="27"/>
      <c r="I17" s="28"/>
      <c r="J17" s="5"/>
    </row>
    <row r="18" spans="1:10" ht="12.95" customHeight="1">
      <c r="A18" s="5"/>
      <c r="B18" s="29" t="s">
        <v>1799</v>
      </c>
      <c r="C18" s="2"/>
      <c r="D18" s="2"/>
      <c r="E18" s="2"/>
      <c r="F18" s="27" t="s">
        <v>186</v>
      </c>
      <c r="G18" s="27" t="s">
        <v>186</v>
      </c>
      <c r="H18" s="27"/>
      <c r="I18" s="28"/>
      <c r="J18" s="5"/>
    </row>
    <row r="19" spans="1:10" ht="12.95" customHeight="1">
      <c r="A19" s="5"/>
      <c r="B19" s="29" t="s">
        <v>184</v>
      </c>
      <c r="C19" s="2"/>
      <c r="D19" s="2"/>
      <c r="E19" s="2"/>
      <c r="F19" s="27" t="s">
        <v>186</v>
      </c>
      <c r="G19" s="27" t="s">
        <v>186</v>
      </c>
      <c r="H19" s="27"/>
      <c r="I19" s="28"/>
      <c r="J19" s="5"/>
    </row>
    <row r="20" spans="1:10" ht="12.95" customHeight="1">
      <c r="A20" s="5"/>
      <c r="B20" s="29" t="s">
        <v>187</v>
      </c>
      <c r="C20" s="30"/>
      <c r="D20" s="2"/>
      <c r="E20" s="30"/>
      <c r="F20" s="25">
        <v>14013.908100000001</v>
      </c>
      <c r="G20" s="26">
        <v>0.99519999999999997</v>
      </c>
      <c r="H20" s="27"/>
      <c r="I20" s="28"/>
      <c r="J20" s="5"/>
    </row>
    <row r="21" spans="1:10" ht="12.95" customHeight="1">
      <c r="A21" s="5"/>
      <c r="B21" s="14" t="s">
        <v>188</v>
      </c>
      <c r="C21" s="15"/>
      <c r="D21" s="15"/>
      <c r="E21" s="15"/>
      <c r="F21" s="15"/>
      <c r="G21" s="15"/>
      <c r="H21" s="16"/>
      <c r="I21" s="17"/>
      <c r="J21" s="5"/>
    </row>
    <row r="22" spans="1:10" ht="12.95" customHeight="1">
      <c r="A22" s="18" t="s">
        <v>189</v>
      </c>
      <c r="B22" s="19" t="s">
        <v>190</v>
      </c>
      <c r="C22" s="15"/>
      <c r="D22" s="15"/>
      <c r="E22" s="20"/>
      <c r="F22" s="21">
        <v>29.2195</v>
      </c>
      <c r="G22" s="22">
        <v>2.0999999999999999E-3</v>
      </c>
      <c r="H22" s="23">
        <v>6.5639312211879935E-2</v>
      </c>
      <c r="I22" s="24"/>
      <c r="J22" s="5"/>
    </row>
    <row r="23" spans="1:10" ht="12.95" customHeight="1">
      <c r="A23" s="5"/>
      <c r="B23" s="14" t="s">
        <v>184</v>
      </c>
      <c r="C23" s="15"/>
      <c r="D23" s="15"/>
      <c r="E23" s="15"/>
      <c r="F23" s="25">
        <v>29.2195</v>
      </c>
      <c r="G23" s="26">
        <v>2.0999999999999999E-3</v>
      </c>
      <c r="H23" s="27"/>
      <c r="I23" s="28"/>
      <c r="J23" s="5"/>
    </row>
    <row r="24" spans="1:10" ht="12.95" customHeight="1">
      <c r="A24" s="5"/>
      <c r="B24" s="29" t="s">
        <v>187</v>
      </c>
      <c r="C24" s="30"/>
      <c r="D24" s="2"/>
      <c r="E24" s="30"/>
      <c r="F24" s="25">
        <v>29.2195</v>
      </c>
      <c r="G24" s="26">
        <v>2.0999999999999999E-3</v>
      </c>
      <c r="H24" s="27"/>
      <c r="I24" s="28"/>
      <c r="J24" s="5"/>
    </row>
    <row r="25" spans="1:10" ht="12.95" customHeight="1">
      <c r="A25" s="5"/>
      <c r="B25" s="29" t="s">
        <v>191</v>
      </c>
      <c r="C25" s="15"/>
      <c r="D25" s="2"/>
      <c r="E25" s="15"/>
      <c r="F25" s="31">
        <v>38.702399999999997</v>
      </c>
      <c r="G25" s="26">
        <v>2.7000000000000001E-3</v>
      </c>
      <c r="H25" s="27"/>
      <c r="I25" s="28"/>
      <c r="J25" s="5"/>
    </row>
    <row r="26" spans="1:10" ht="12.95" customHeight="1">
      <c r="A26" s="5"/>
      <c r="B26" s="32" t="s">
        <v>192</v>
      </c>
      <c r="C26" s="33"/>
      <c r="D26" s="33"/>
      <c r="E26" s="33"/>
      <c r="F26" s="34">
        <v>14081.83</v>
      </c>
      <c r="G26" s="35">
        <v>1</v>
      </c>
      <c r="H26" s="36"/>
      <c r="I26" s="37"/>
      <c r="J26" s="5"/>
    </row>
    <row r="27" spans="1:10" ht="12.95" customHeight="1">
      <c r="A27" s="5"/>
      <c r="B27" s="7"/>
      <c r="C27" s="5"/>
      <c r="D27" s="5"/>
      <c r="E27" s="5"/>
      <c r="F27" s="5"/>
      <c r="G27" s="5"/>
      <c r="H27" s="5"/>
      <c r="I27" s="5"/>
      <c r="J27" s="5"/>
    </row>
    <row r="28" spans="1:10" ht="12.95" customHeight="1">
      <c r="A28" s="5"/>
      <c r="B28" s="4" t="s">
        <v>193</v>
      </c>
      <c r="C28" s="5"/>
      <c r="D28" s="5"/>
      <c r="E28" s="5"/>
      <c r="F28" s="5"/>
      <c r="G28" s="5"/>
      <c r="H28" s="5"/>
      <c r="I28" s="5"/>
      <c r="J28" s="5"/>
    </row>
    <row r="29" spans="1:10" ht="12.95" customHeight="1">
      <c r="A29" s="5"/>
      <c r="B29" s="4" t="s">
        <v>194</v>
      </c>
      <c r="C29" s="5"/>
      <c r="D29" s="5"/>
      <c r="E29" s="5"/>
      <c r="F29" s="5"/>
      <c r="G29" s="5"/>
      <c r="H29" s="5"/>
      <c r="I29" s="5"/>
      <c r="J29" s="5"/>
    </row>
    <row r="30" spans="1:10" ht="26.1" customHeight="1">
      <c r="A30" s="5"/>
      <c r="B30" s="76" t="s">
        <v>195</v>
      </c>
      <c r="C30" s="76"/>
      <c r="D30" s="76"/>
      <c r="E30" s="76"/>
      <c r="F30" s="76"/>
      <c r="G30" s="76"/>
      <c r="H30" s="76"/>
      <c r="I30" s="76"/>
      <c r="J30" s="5"/>
    </row>
    <row r="31" spans="1:10" ht="12.95" customHeight="1">
      <c r="A31" s="5"/>
      <c r="B31" s="76" t="s">
        <v>196</v>
      </c>
      <c r="C31" s="76"/>
      <c r="D31" s="76"/>
      <c r="E31" s="76"/>
      <c r="F31" s="76"/>
      <c r="G31" s="76"/>
      <c r="H31" s="76"/>
      <c r="I31" s="76"/>
      <c r="J31" s="5"/>
    </row>
    <row r="32" spans="1:10" ht="12.95" customHeight="1">
      <c r="A32" s="5"/>
      <c r="B32" s="76"/>
      <c r="C32" s="76"/>
      <c r="D32" s="76"/>
      <c r="E32" s="76"/>
      <c r="F32" s="76"/>
      <c r="G32" s="76"/>
      <c r="H32" s="76"/>
      <c r="I32" s="76"/>
      <c r="J32" s="5"/>
    </row>
    <row r="33" spans="1:10" ht="12.95" customHeight="1">
      <c r="A33" s="5"/>
      <c r="B33" s="76"/>
      <c r="C33" s="76"/>
      <c r="D33" s="76"/>
      <c r="E33" s="76"/>
      <c r="F33" s="76"/>
      <c r="G33" s="76"/>
      <c r="H33" s="76"/>
      <c r="I33" s="76"/>
      <c r="J33" s="5"/>
    </row>
    <row r="34" spans="1:10" ht="12.95" customHeight="1">
      <c r="A34" s="5"/>
      <c r="B34" s="76"/>
      <c r="C34" s="76"/>
      <c r="D34" s="76"/>
      <c r="E34" s="76"/>
      <c r="F34" s="76"/>
      <c r="G34" s="76"/>
      <c r="H34" s="76"/>
      <c r="I34" s="76"/>
      <c r="J34" s="5"/>
    </row>
    <row r="35" spans="1:10" ht="12.95" customHeight="1">
      <c r="A35" s="5"/>
      <c r="B35" s="76"/>
      <c r="C35" s="76"/>
      <c r="D35" s="76"/>
      <c r="E35" s="76"/>
      <c r="F35" s="76"/>
      <c r="G35" s="76"/>
      <c r="H35" s="76"/>
      <c r="I35" s="76"/>
      <c r="J35" s="5"/>
    </row>
    <row r="36" spans="1:10" ht="12.95" customHeight="1">
      <c r="A36" s="5"/>
      <c r="B36" s="5"/>
      <c r="C36" s="77" t="s">
        <v>4397</v>
      </c>
      <c r="D36" s="77"/>
      <c r="E36" s="77"/>
      <c r="F36" s="77"/>
      <c r="G36" s="5"/>
      <c r="H36" s="5"/>
      <c r="I36" s="5"/>
      <c r="J36" s="5"/>
    </row>
    <row r="37" spans="1:10" ht="12.95" customHeight="1">
      <c r="A37" s="5"/>
      <c r="B37" s="38" t="s">
        <v>200</v>
      </c>
      <c r="C37" s="77" t="s">
        <v>201</v>
      </c>
      <c r="D37" s="77"/>
      <c r="E37" s="77"/>
      <c r="F37" s="77"/>
      <c r="G37" s="5"/>
      <c r="H37" s="5"/>
      <c r="I37" s="5"/>
      <c r="J37" s="5"/>
    </row>
    <row r="38" spans="1:10" ht="135" customHeight="1">
      <c r="A38" s="5"/>
      <c r="B38" s="39"/>
      <c r="C38" s="78"/>
      <c r="D38" s="78"/>
      <c r="E38" s="5"/>
      <c r="F38" s="5"/>
      <c r="G38" s="5"/>
      <c r="H38" s="5"/>
      <c r="I38" s="5"/>
      <c r="J38" s="5"/>
    </row>
  </sheetData>
  <mergeCells count="9">
    <mergeCell ref="B35:I35"/>
    <mergeCell ref="C36:F36"/>
    <mergeCell ref="C37:F37"/>
    <mergeCell ref="C38:D38"/>
    <mergeCell ref="B30:I30"/>
    <mergeCell ref="B31:I31"/>
    <mergeCell ref="B32:I32"/>
    <mergeCell ref="B33:I33"/>
    <mergeCell ref="B34:I34"/>
  </mergeCells>
  <hyperlinks>
    <hyperlink ref="A1" location="AxisNiftyITIndexFund" display="AXISNIT" xr:uid="{00000000-0004-0000-3900-000000000000}"/>
    <hyperlink ref="B1" location="AxisNiftyITIndexFund" display="Axis Nifty IT Index Fund" xr:uid="{00000000-0004-0000-39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8">
    <outlinePr summaryBelow="0"/>
  </sheetPr>
  <dimension ref="A1:J78"/>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116</v>
      </c>
      <c r="B1" s="4" t="s">
        <v>117</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388</v>
      </c>
      <c r="B7" s="19" t="s">
        <v>389</v>
      </c>
      <c r="C7" s="15" t="s">
        <v>390</v>
      </c>
      <c r="D7" s="15" t="s">
        <v>391</v>
      </c>
      <c r="E7" s="20">
        <v>179676</v>
      </c>
      <c r="F7" s="21">
        <v>1906.8116</v>
      </c>
      <c r="G7" s="22">
        <v>4.7E-2</v>
      </c>
      <c r="H7" s="40"/>
      <c r="I7" s="24"/>
      <c r="J7" s="5"/>
    </row>
    <row r="8" spans="1:10" ht="12.95" customHeight="1">
      <c r="A8" s="18" t="s">
        <v>419</v>
      </c>
      <c r="B8" s="19" t="s">
        <v>420</v>
      </c>
      <c r="C8" s="15" t="s">
        <v>421</v>
      </c>
      <c r="D8" s="15" t="s">
        <v>422</v>
      </c>
      <c r="E8" s="20">
        <v>2855402</v>
      </c>
      <c r="F8" s="21">
        <v>1660.9873</v>
      </c>
      <c r="G8" s="22">
        <v>4.0899999999999999E-2</v>
      </c>
      <c r="H8" s="40"/>
      <c r="I8" s="24"/>
      <c r="J8" s="5"/>
    </row>
    <row r="9" spans="1:10" ht="12.95" customHeight="1">
      <c r="A9" s="18" t="s">
        <v>430</v>
      </c>
      <c r="B9" s="19" t="s">
        <v>431</v>
      </c>
      <c r="C9" s="15" t="s">
        <v>432</v>
      </c>
      <c r="D9" s="15" t="s">
        <v>433</v>
      </c>
      <c r="E9" s="20">
        <v>212844</v>
      </c>
      <c r="F9" s="21">
        <v>1627.6180999999999</v>
      </c>
      <c r="G9" s="22">
        <v>4.0099999999999997E-2</v>
      </c>
      <c r="H9" s="40"/>
      <c r="I9" s="24"/>
      <c r="J9" s="5"/>
    </row>
    <row r="10" spans="1:10" ht="12.95" customHeight="1">
      <c r="A10" s="18" t="s">
        <v>444</v>
      </c>
      <c r="B10" s="19" t="s">
        <v>445</v>
      </c>
      <c r="C10" s="15" t="s">
        <v>446</v>
      </c>
      <c r="D10" s="15" t="s">
        <v>258</v>
      </c>
      <c r="E10" s="20">
        <v>25546</v>
      </c>
      <c r="F10" s="21">
        <v>1541.088</v>
      </c>
      <c r="G10" s="22">
        <v>3.7999999999999999E-2</v>
      </c>
      <c r="H10" s="40"/>
      <c r="I10" s="24"/>
      <c r="J10" s="5"/>
    </row>
    <row r="11" spans="1:10" ht="12.95" customHeight="1">
      <c r="A11" s="18" t="s">
        <v>459</v>
      </c>
      <c r="B11" s="19" t="s">
        <v>460</v>
      </c>
      <c r="C11" s="15" t="s">
        <v>461</v>
      </c>
      <c r="D11" s="15" t="s">
        <v>318</v>
      </c>
      <c r="E11" s="20">
        <v>9244</v>
      </c>
      <c r="F11" s="21">
        <v>1385.3012000000001</v>
      </c>
      <c r="G11" s="22">
        <v>3.4099999999999998E-2</v>
      </c>
      <c r="H11" s="40"/>
      <c r="I11" s="24"/>
      <c r="J11" s="5"/>
    </row>
    <row r="12" spans="1:10" ht="12.95" customHeight="1">
      <c r="A12" s="18" t="s">
        <v>466</v>
      </c>
      <c r="B12" s="19" t="s">
        <v>467</v>
      </c>
      <c r="C12" s="15" t="s">
        <v>468</v>
      </c>
      <c r="D12" s="15" t="s">
        <v>469</v>
      </c>
      <c r="E12" s="20">
        <v>79875</v>
      </c>
      <c r="F12" s="21">
        <v>1379.2815000000001</v>
      </c>
      <c r="G12" s="22">
        <v>3.4000000000000002E-2</v>
      </c>
      <c r="H12" s="40"/>
      <c r="I12" s="24"/>
      <c r="J12" s="5"/>
    </row>
    <row r="13" spans="1:10" ht="12.95" customHeight="1">
      <c r="A13" s="18" t="s">
        <v>497</v>
      </c>
      <c r="B13" s="19" t="s">
        <v>498</v>
      </c>
      <c r="C13" s="15" t="s">
        <v>499</v>
      </c>
      <c r="D13" s="15" t="s">
        <v>297</v>
      </c>
      <c r="E13" s="20">
        <v>58295</v>
      </c>
      <c r="F13" s="21">
        <v>1212.7982999999999</v>
      </c>
      <c r="G13" s="22">
        <v>2.9899999999999999E-2</v>
      </c>
      <c r="H13" s="40"/>
      <c r="I13" s="24"/>
      <c r="J13" s="5"/>
    </row>
    <row r="14" spans="1:10" ht="12.95" customHeight="1">
      <c r="A14" s="18" t="s">
        <v>514</v>
      </c>
      <c r="B14" s="19" t="s">
        <v>515</v>
      </c>
      <c r="C14" s="15" t="s">
        <v>516</v>
      </c>
      <c r="D14" s="15" t="s">
        <v>247</v>
      </c>
      <c r="E14" s="20">
        <v>591681</v>
      </c>
      <c r="F14" s="21">
        <v>1107.6859999999999</v>
      </c>
      <c r="G14" s="22">
        <v>2.7300000000000001E-2</v>
      </c>
      <c r="H14" s="40"/>
      <c r="I14" s="24"/>
      <c r="J14" s="5"/>
    </row>
    <row r="15" spans="1:10" ht="12.95" customHeight="1">
      <c r="A15" s="18" t="s">
        <v>524</v>
      </c>
      <c r="B15" s="19" t="s">
        <v>525</v>
      </c>
      <c r="C15" s="15" t="s">
        <v>526</v>
      </c>
      <c r="D15" s="15" t="s">
        <v>262</v>
      </c>
      <c r="E15" s="20">
        <v>300407</v>
      </c>
      <c r="F15" s="21">
        <v>1043.0130999999999</v>
      </c>
      <c r="G15" s="22">
        <v>2.5700000000000001E-2</v>
      </c>
      <c r="H15" s="40"/>
      <c r="I15" s="24"/>
      <c r="J15" s="5"/>
    </row>
    <row r="16" spans="1:10" ht="12.95" customHeight="1">
      <c r="A16" s="18" t="s">
        <v>538</v>
      </c>
      <c r="B16" s="19" t="s">
        <v>539</v>
      </c>
      <c r="C16" s="15" t="s">
        <v>540</v>
      </c>
      <c r="D16" s="15" t="s">
        <v>523</v>
      </c>
      <c r="E16" s="20">
        <v>35135</v>
      </c>
      <c r="F16" s="21">
        <v>987.24080000000004</v>
      </c>
      <c r="G16" s="22">
        <v>2.4299999999999999E-2</v>
      </c>
      <c r="H16" s="40"/>
      <c r="I16" s="24"/>
      <c r="J16" s="5"/>
    </row>
    <row r="17" spans="1:10" ht="12.95" customHeight="1">
      <c r="A17" s="18" t="s">
        <v>544</v>
      </c>
      <c r="B17" s="19" t="s">
        <v>545</v>
      </c>
      <c r="C17" s="15" t="s">
        <v>546</v>
      </c>
      <c r="D17" s="15" t="s">
        <v>422</v>
      </c>
      <c r="E17" s="20">
        <v>154766</v>
      </c>
      <c r="F17" s="21">
        <v>982.53200000000004</v>
      </c>
      <c r="G17" s="22">
        <v>2.4199999999999999E-2</v>
      </c>
      <c r="H17" s="40"/>
      <c r="I17" s="24"/>
      <c r="J17" s="5"/>
    </row>
    <row r="18" spans="1:10" ht="12.95" customHeight="1">
      <c r="A18" s="18" t="s">
        <v>550</v>
      </c>
      <c r="B18" s="19" t="s">
        <v>551</v>
      </c>
      <c r="C18" s="15" t="s">
        <v>552</v>
      </c>
      <c r="D18" s="15" t="s">
        <v>553</v>
      </c>
      <c r="E18" s="20">
        <v>32743</v>
      </c>
      <c r="F18" s="21">
        <v>954.14739999999995</v>
      </c>
      <c r="G18" s="22">
        <v>2.35E-2</v>
      </c>
      <c r="H18" s="40"/>
      <c r="I18" s="24"/>
      <c r="J18" s="5"/>
    </row>
    <row r="19" spans="1:10" ht="12.95" customHeight="1">
      <c r="A19" s="18" t="s">
        <v>560</v>
      </c>
      <c r="B19" s="19" t="s">
        <v>561</v>
      </c>
      <c r="C19" s="15" t="s">
        <v>562</v>
      </c>
      <c r="D19" s="15" t="s">
        <v>412</v>
      </c>
      <c r="E19" s="20">
        <v>24521</v>
      </c>
      <c r="F19" s="21">
        <v>948.93820000000005</v>
      </c>
      <c r="G19" s="22">
        <v>2.3400000000000001E-2</v>
      </c>
      <c r="H19" s="40"/>
      <c r="I19" s="24"/>
      <c r="J19" s="5"/>
    </row>
    <row r="20" spans="1:10" ht="12.95" customHeight="1">
      <c r="A20" s="18" t="s">
        <v>557</v>
      </c>
      <c r="B20" s="19" t="s">
        <v>558</v>
      </c>
      <c r="C20" s="15" t="s">
        <v>559</v>
      </c>
      <c r="D20" s="15" t="s">
        <v>247</v>
      </c>
      <c r="E20" s="20">
        <v>1499511</v>
      </c>
      <c r="F20" s="21">
        <v>948.29079999999999</v>
      </c>
      <c r="G20" s="22">
        <v>2.3400000000000001E-2</v>
      </c>
      <c r="H20" s="40"/>
      <c r="I20" s="24"/>
      <c r="J20" s="5"/>
    </row>
    <row r="21" spans="1:10" ht="12.95" customHeight="1">
      <c r="A21" s="18" t="s">
        <v>563</v>
      </c>
      <c r="B21" s="19" t="s">
        <v>564</v>
      </c>
      <c r="C21" s="15" t="s">
        <v>565</v>
      </c>
      <c r="D21" s="15" t="s">
        <v>530</v>
      </c>
      <c r="E21" s="20">
        <v>31905</v>
      </c>
      <c r="F21" s="21">
        <v>900.21550000000002</v>
      </c>
      <c r="G21" s="22">
        <v>2.2200000000000001E-2</v>
      </c>
      <c r="H21" s="40"/>
      <c r="I21" s="24"/>
      <c r="J21" s="5"/>
    </row>
    <row r="22" spans="1:10" ht="12.95" customHeight="1">
      <c r="A22" s="18" t="s">
        <v>569</v>
      </c>
      <c r="B22" s="19" t="s">
        <v>570</v>
      </c>
      <c r="C22" s="15" t="s">
        <v>571</v>
      </c>
      <c r="D22" s="15" t="s">
        <v>247</v>
      </c>
      <c r="E22" s="20">
        <v>4538395</v>
      </c>
      <c r="F22" s="21">
        <v>872.73339999999996</v>
      </c>
      <c r="G22" s="22">
        <v>2.1499999999999998E-2</v>
      </c>
      <c r="H22" s="40"/>
      <c r="I22" s="24"/>
      <c r="J22" s="5"/>
    </row>
    <row r="23" spans="1:10" ht="12.95" customHeight="1">
      <c r="A23" s="18" t="s">
        <v>581</v>
      </c>
      <c r="B23" s="19" t="s">
        <v>582</v>
      </c>
      <c r="C23" s="15" t="s">
        <v>583</v>
      </c>
      <c r="D23" s="15" t="s">
        <v>437</v>
      </c>
      <c r="E23" s="20">
        <v>127237</v>
      </c>
      <c r="F23" s="21">
        <v>853.31489999999997</v>
      </c>
      <c r="G23" s="22">
        <v>2.1000000000000001E-2</v>
      </c>
      <c r="H23" s="40"/>
      <c r="I23" s="24"/>
      <c r="J23" s="5"/>
    </row>
    <row r="24" spans="1:10" ht="12.95" customHeight="1">
      <c r="A24" s="18" t="s">
        <v>572</v>
      </c>
      <c r="B24" s="19" t="s">
        <v>573</v>
      </c>
      <c r="C24" s="15" t="s">
        <v>574</v>
      </c>
      <c r="D24" s="15" t="s">
        <v>509</v>
      </c>
      <c r="E24" s="20">
        <v>36313</v>
      </c>
      <c r="F24" s="21">
        <v>845.89319999999998</v>
      </c>
      <c r="G24" s="22">
        <v>2.0799999999999999E-2</v>
      </c>
      <c r="H24" s="40"/>
      <c r="I24" s="24"/>
      <c r="J24" s="5"/>
    </row>
    <row r="25" spans="1:10" ht="12.95" customHeight="1">
      <c r="A25" s="18" t="s">
        <v>587</v>
      </c>
      <c r="B25" s="19" t="s">
        <v>588</v>
      </c>
      <c r="C25" s="15" t="s">
        <v>589</v>
      </c>
      <c r="D25" s="15" t="s">
        <v>254</v>
      </c>
      <c r="E25" s="20">
        <v>231245</v>
      </c>
      <c r="F25" s="21">
        <v>828.43520000000001</v>
      </c>
      <c r="G25" s="22">
        <v>2.0400000000000001E-2</v>
      </c>
      <c r="H25" s="40"/>
      <c r="I25" s="24"/>
      <c r="J25" s="5"/>
    </row>
    <row r="26" spans="1:10" ht="12.95" customHeight="1">
      <c r="A26" s="18" t="s">
        <v>593</v>
      </c>
      <c r="B26" s="19" t="s">
        <v>594</v>
      </c>
      <c r="C26" s="15" t="s">
        <v>595</v>
      </c>
      <c r="D26" s="15" t="s">
        <v>247</v>
      </c>
      <c r="E26" s="20">
        <v>135562</v>
      </c>
      <c r="F26" s="21">
        <v>814.65980000000002</v>
      </c>
      <c r="G26" s="22">
        <v>2.01E-2</v>
      </c>
      <c r="H26" s="40"/>
      <c r="I26" s="24"/>
      <c r="J26" s="5"/>
    </row>
    <row r="27" spans="1:10" ht="12.95" customHeight="1">
      <c r="A27" s="18" t="s">
        <v>599</v>
      </c>
      <c r="B27" s="19" t="s">
        <v>600</v>
      </c>
      <c r="C27" s="15" t="s">
        <v>601</v>
      </c>
      <c r="D27" s="15" t="s">
        <v>297</v>
      </c>
      <c r="E27" s="20">
        <v>67447</v>
      </c>
      <c r="F27" s="21">
        <v>790.41139999999996</v>
      </c>
      <c r="G27" s="22">
        <v>1.95E-2</v>
      </c>
      <c r="H27" s="40"/>
      <c r="I27" s="24"/>
      <c r="J27" s="5"/>
    </row>
    <row r="28" spans="1:10" ht="12.95" customHeight="1">
      <c r="A28" s="18" t="s">
        <v>602</v>
      </c>
      <c r="B28" s="19" t="s">
        <v>603</v>
      </c>
      <c r="C28" s="15" t="s">
        <v>604</v>
      </c>
      <c r="D28" s="15" t="s">
        <v>258</v>
      </c>
      <c r="E28" s="20">
        <v>27344</v>
      </c>
      <c r="F28" s="21">
        <v>784.21220000000005</v>
      </c>
      <c r="G28" s="22">
        <v>1.9300000000000001E-2</v>
      </c>
      <c r="H28" s="40"/>
      <c r="I28" s="24"/>
      <c r="J28" s="5"/>
    </row>
    <row r="29" spans="1:10" ht="12.95" customHeight="1">
      <c r="A29" s="18" t="s">
        <v>605</v>
      </c>
      <c r="B29" s="19" t="s">
        <v>606</v>
      </c>
      <c r="C29" s="15" t="s">
        <v>607</v>
      </c>
      <c r="D29" s="15" t="s">
        <v>534</v>
      </c>
      <c r="E29" s="20">
        <v>63226</v>
      </c>
      <c r="F29" s="21">
        <v>773.91790000000003</v>
      </c>
      <c r="G29" s="22">
        <v>1.9099999999999999E-2</v>
      </c>
      <c r="H29" s="40"/>
      <c r="I29" s="24"/>
      <c r="J29" s="5"/>
    </row>
    <row r="30" spans="1:10" ht="12.95" customHeight="1">
      <c r="A30" s="18" t="s">
        <v>611</v>
      </c>
      <c r="B30" s="19" t="s">
        <v>612</v>
      </c>
      <c r="C30" s="15" t="s">
        <v>613</v>
      </c>
      <c r="D30" s="15" t="s">
        <v>290</v>
      </c>
      <c r="E30" s="20">
        <v>16652</v>
      </c>
      <c r="F30" s="21">
        <v>768.82280000000003</v>
      </c>
      <c r="G30" s="22">
        <v>1.89E-2</v>
      </c>
      <c r="H30" s="40"/>
      <c r="I30" s="24"/>
      <c r="J30" s="5"/>
    </row>
    <row r="31" spans="1:10" ht="12.95" customHeight="1">
      <c r="A31" s="18" t="s">
        <v>614</v>
      </c>
      <c r="B31" s="19" t="s">
        <v>615</v>
      </c>
      <c r="C31" s="15" t="s">
        <v>616</v>
      </c>
      <c r="D31" s="15" t="s">
        <v>617</v>
      </c>
      <c r="E31" s="20">
        <v>346594</v>
      </c>
      <c r="F31" s="21">
        <v>751.51980000000003</v>
      </c>
      <c r="G31" s="22">
        <v>1.8499999999999999E-2</v>
      </c>
      <c r="H31" s="40"/>
      <c r="I31" s="24"/>
      <c r="J31" s="5"/>
    </row>
    <row r="32" spans="1:10" ht="12.95" customHeight="1">
      <c r="A32" s="18" t="s">
        <v>636</v>
      </c>
      <c r="B32" s="19" t="s">
        <v>637</v>
      </c>
      <c r="C32" s="15" t="s">
        <v>638</v>
      </c>
      <c r="D32" s="15" t="s">
        <v>639</v>
      </c>
      <c r="E32" s="20">
        <v>122221</v>
      </c>
      <c r="F32" s="21">
        <v>737.90930000000003</v>
      </c>
      <c r="G32" s="22">
        <v>1.8200000000000001E-2</v>
      </c>
      <c r="H32" s="40"/>
      <c r="I32" s="24"/>
      <c r="J32" s="5"/>
    </row>
    <row r="33" spans="1:10" ht="12.95" customHeight="1">
      <c r="A33" s="18" t="s">
        <v>627</v>
      </c>
      <c r="B33" s="19" t="s">
        <v>628</v>
      </c>
      <c r="C33" s="15" t="s">
        <v>629</v>
      </c>
      <c r="D33" s="15" t="s">
        <v>509</v>
      </c>
      <c r="E33" s="20">
        <v>44904</v>
      </c>
      <c r="F33" s="21">
        <v>737.23389999999995</v>
      </c>
      <c r="G33" s="22">
        <v>1.8200000000000001E-2</v>
      </c>
      <c r="H33" s="40"/>
      <c r="I33" s="24"/>
      <c r="J33" s="5"/>
    </row>
    <row r="34" spans="1:10" ht="12.95" customHeight="1">
      <c r="A34" s="18" t="s">
        <v>630</v>
      </c>
      <c r="B34" s="19" t="s">
        <v>631</v>
      </c>
      <c r="C34" s="15" t="s">
        <v>632</v>
      </c>
      <c r="D34" s="15" t="s">
        <v>553</v>
      </c>
      <c r="E34" s="20">
        <v>12159</v>
      </c>
      <c r="F34" s="21">
        <v>734.15430000000003</v>
      </c>
      <c r="G34" s="22">
        <v>1.8100000000000002E-2</v>
      </c>
      <c r="H34" s="40"/>
      <c r="I34" s="24"/>
      <c r="J34" s="5"/>
    </row>
    <row r="35" spans="1:10" ht="12.95" customHeight="1">
      <c r="A35" s="18" t="s">
        <v>649</v>
      </c>
      <c r="B35" s="19" t="s">
        <v>650</v>
      </c>
      <c r="C35" s="15" t="s">
        <v>651</v>
      </c>
      <c r="D35" s="15" t="s">
        <v>318</v>
      </c>
      <c r="E35" s="20">
        <v>54987</v>
      </c>
      <c r="F35" s="21">
        <v>693.30359999999996</v>
      </c>
      <c r="G35" s="22">
        <v>1.7100000000000001E-2</v>
      </c>
      <c r="H35" s="40"/>
      <c r="I35" s="24"/>
      <c r="J35" s="5"/>
    </row>
    <row r="36" spans="1:10" ht="12.95" customHeight="1">
      <c r="A36" s="18" t="s">
        <v>655</v>
      </c>
      <c r="B36" s="19" t="s">
        <v>656</v>
      </c>
      <c r="C36" s="15" t="s">
        <v>657</v>
      </c>
      <c r="D36" s="15" t="s">
        <v>639</v>
      </c>
      <c r="E36" s="20">
        <v>19612</v>
      </c>
      <c r="F36" s="21">
        <v>683.23310000000004</v>
      </c>
      <c r="G36" s="22">
        <v>1.6799999999999999E-2</v>
      </c>
      <c r="H36" s="40"/>
      <c r="I36" s="24"/>
      <c r="J36" s="5"/>
    </row>
    <row r="37" spans="1:10" ht="12.95" customHeight="1">
      <c r="A37" s="18" t="s">
        <v>680</v>
      </c>
      <c r="B37" s="19" t="s">
        <v>681</v>
      </c>
      <c r="C37" s="15" t="s">
        <v>682</v>
      </c>
      <c r="D37" s="15" t="s">
        <v>553</v>
      </c>
      <c r="E37" s="20">
        <v>43670</v>
      </c>
      <c r="F37" s="21">
        <v>659.22050000000002</v>
      </c>
      <c r="G37" s="22">
        <v>1.6199999999999999E-2</v>
      </c>
      <c r="H37" s="40"/>
      <c r="I37" s="24"/>
      <c r="J37" s="5"/>
    </row>
    <row r="38" spans="1:10" ht="12.95" customHeight="1">
      <c r="A38" s="18" t="s">
        <v>686</v>
      </c>
      <c r="B38" s="19" t="s">
        <v>687</v>
      </c>
      <c r="C38" s="15" t="s">
        <v>688</v>
      </c>
      <c r="D38" s="15" t="s">
        <v>297</v>
      </c>
      <c r="E38" s="20">
        <v>12769</v>
      </c>
      <c r="F38" s="21">
        <v>646.5009</v>
      </c>
      <c r="G38" s="22">
        <v>1.5900000000000001E-2</v>
      </c>
      <c r="H38" s="40"/>
      <c r="I38" s="24"/>
      <c r="J38" s="5"/>
    </row>
    <row r="39" spans="1:10" ht="12.95" customHeight="1">
      <c r="A39" s="18" t="s">
        <v>689</v>
      </c>
      <c r="B39" s="19" t="s">
        <v>690</v>
      </c>
      <c r="C39" s="15" t="s">
        <v>691</v>
      </c>
      <c r="D39" s="15" t="s">
        <v>384</v>
      </c>
      <c r="E39" s="20">
        <v>860949</v>
      </c>
      <c r="F39" s="21">
        <v>625.65160000000003</v>
      </c>
      <c r="G39" s="22">
        <v>1.54E-2</v>
      </c>
      <c r="H39" s="40"/>
      <c r="I39" s="24"/>
      <c r="J39" s="5"/>
    </row>
    <row r="40" spans="1:10" ht="12.95" customHeight="1">
      <c r="A40" s="18" t="s">
        <v>692</v>
      </c>
      <c r="B40" s="19" t="s">
        <v>693</v>
      </c>
      <c r="C40" s="15" t="s">
        <v>694</v>
      </c>
      <c r="D40" s="15" t="s">
        <v>553</v>
      </c>
      <c r="E40" s="20">
        <v>15512</v>
      </c>
      <c r="F40" s="21">
        <v>615.64030000000002</v>
      </c>
      <c r="G40" s="22">
        <v>1.52E-2</v>
      </c>
      <c r="H40" s="40"/>
      <c r="I40" s="24"/>
      <c r="J40" s="5"/>
    </row>
    <row r="41" spans="1:10" ht="12.95" customHeight="1">
      <c r="A41" s="18" t="s">
        <v>713</v>
      </c>
      <c r="B41" s="19" t="s">
        <v>714</v>
      </c>
      <c r="C41" s="15" t="s">
        <v>715</v>
      </c>
      <c r="D41" s="15" t="s">
        <v>290</v>
      </c>
      <c r="E41" s="20">
        <v>25805</v>
      </c>
      <c r="F41" s="21">
        <v>582.88329999999996</v>
      </c>
      <c r="G41" s="22">
        <v>1.44E-2</v>
      </c>
      <c r="H41" s="40"/>
      <c r="I41" s="24"/>
      <c r="J41" s="5"/>
    </row>
    <row r="42" spans="1:10" ht="12.95" customHeight="1">
      <c r="A42" s="18" t="s">
        <v>725</v>
      </c>
      <c r="B42" s="19" t="s">
        <v>726</v>
      </c>
      <c r="C42" s="15" t="s">
        <v>727</v>
      </c>
      <c r="D42" s="15" t="s">
        <v>513</v>
      </c>
      <c r="E42" s="20">
        <v>180435</v>
      </c>
      <c r="F42" s="21">
        <v>570.53549999999996</v>
      </c>
      <c r="G42" s="22">
        <v>1.41E-2</v>
      </c>
      <c r="H42" s="40"/>
      <c r="I42" s="24"/>
      <c r="J42" s="5"/>
    </row>
    <row r="43" spans="1:10" ht="12.95" customHeight="1">
      <c r="A43" s="18" t="s">
        <v>746</v>
      </c>
      <c r="B43" s="19" t="s">
        <v>747</v>
      </c>
      <c r="C43" s="15" t="s">
        <v>748</v>
      </c>
      <c r="D43" s="15" t="s">
        <v>262</v>
      </c>
      <c r="E43" s="20">
        <v>6237577.0010000002</v>
      </c>
      <c r="F43" s="21">
        <v>564.50070000000005</v>
      </c>
      <c r="G43" s="22">
        <v>1.3899999999999999E-2</v>
      </c>
      <c r="H43" s="40"/>
      <c r="I43" s="24"/>
      <c r="J43" s="5"/>
    </row>
    <row r="44" spans="1:10" ht="12.95" customHeight="1">
      <c r="A44" s="18" t="s">
        <v>740</v>
      </c>
      <c r="B44" s="19" t="s">
        <v>741</v>
      </c>
      <c r="C44" s="15" t="s">
        <v>742</v>
      </c>
      <c r="D44" s="15" t="s">
        <v>290</v>
      </c>
      <c r="E44" s="20">
        <v>71875</v>
      </c>
      <c r="F44" s="21">
        <v>559.33130000000006</v>
      </c>
      <c r="G44" s="22">
        <v>1.38E-2</v>
      </c>
      <c r="H44" s="40"/>
      <c r="I44" s="24"/>
      <c r="J44" s="5"/>
    </row>
    <row r="45" spans="1:10" ht="12.95" customHeight="1">
      <c r="A45" s="18" t="s">
        <v>698</v>
      </c>
      <c r="B45" s="19" t="s">
        <v>699</v>
      </c>
      <c r="C45" s="15" t="s">
        <v>700</v>
      </c>
      <c r="D45" s="15" t="s">
        <v>534</v>
      </c>
      <c r="E45" s="20">
        <v>486</v>
      </c>
      <c r="F45" s="21">
        <v>552.25400000000002</v>
      </c>
      <c r="G45" s="22">
        <v>1.3599999999999999E-2</v>
      </c>
      <c r="H45" s="40"/>
      <c r="I45" s="24"/>
      <c r="J45" s="5"/>
    </row>
    <row r="46" spans="1:10" ht="12.95" customHeight="1">
      <c r="A46" s="18" t="s">
        <v>743</v>
      </c>
      <c r="B46" s="19" t="s">
        <v>744</v>
      </c>
      <c r="C46" s="15" t="s">
        <v>745</v>
      </c>
      <c r="D46" s="15" t="s">
        <v>258</v>
      </c>
      <c r="E46" s="20">
        <v>39154</v>
      </c>
      <c r="F46" s="21">
        <v>551.75819999999999</v>
      </c>
      <c r="G46" s="22">
        <v>1.3599999999999999E-2</v>
      </c>
      <c r="H46" s="40"/>
      <c r="I46" s="24"/>
      <c r="J46" s="5"/>
    </row>
    <row r="47" spans="1:10" ht="12.95" customHeight="1">
      <c r="A47" s="18" t="s">
        <v>752</v>
      </c>
      <c r="B47" s="19" t="s">
        <v>753</v>
      </c>
      <c r="C47" s="15" t="s">
        <v>754</v>
      </c>
      <c r="D47" s="15" t="s">
        <v>755</v>
      </c>
      <c r="E47" s="20">
        <v>829736</v>
      </c>
      <c r="F47" s="21">
        <v>548.45550000000003</v>
      </c>
      <c r="G47" s="22">
        <v>1.35E-2</v>
      </c>
      <c r="H47" s="40"/>
      <c r="I47" s="24"/>
      <c r="J47" s="5"/>
    </row>
    <row r="48" spans="1:10" ht="12.95" customHeight="1">
      <c r="A48" s="18" t="s">
        <v>777</v>
      </c>
      <c r="B48" s="19" t="s">
        <v>778</v>
      </c>
      <c r="C48" s="15" t="s">
        <v>779</v>
      </c>
      <c r="D48" s="15" t="s">
        <v>258</v>
      </c>
      <c r="E48" s="20">
        <v>5682</v>
      </c>
      <c r="F48" s="21">
        <v>518.31489999999997</v>
      </c>
      <c r="G48" s="22">
        <v>1.2800000000000001E-2</v>
      </c>
      <c r="H48" s="40"/>
      <c r="I48" s="24"/>
      <c r="J48" s="5"/>
    </row>
    <row r="49" spans="1:10" ht="12.95" customHeight="1">
      <c r="A49" s="18" t="s">
        <v>783</v>
      </c>
      <c r="B49" s="19" t="s">
        <v>784</v>
      </c>
      <c r="C49" s="15" t="s">
        <v>785</v>
      </c>
      <c r="D49" s="15" t="s">
        <v>373</v>
      </c>
      <c r="E49" s="20">
        <v>66375</v>
      </c>
      <c r="F49" s="21">
        <v>517.79139999999995</v>
      </c>
      <c r="G49" s="22">
        <v>1.2800000000000001E-2</v>
      </c>
      <c r="H49" s="40"/>
      <c r="I49" s="24"/>
      <c r="J49" s="5"/>
    </row>
    <row r="50" spans="1:10" ht="12.95" customHeight="1">
      <c r="A50" s="18" t="s">
        <v>786</v>
      </c>
      <c r="B50" s="19" t="s">
        <v>787</v>
      </c>
      <c r="C50" s="15" t="s">
        <v>788</v>
      </c>
      <c r="D50" s="15" t="s">
        <v>509</v>
      </c>
      <c r="E50" s="20">
        <v>28265</v>
      </c>
      <c r="F50" s="21">
        <v>512.34550000000002</v>
      </c>
      <c r="G50" s="22">
        <v>1.26E-2</v>
      </c>
      <c r="H50" s="40"/>
      <c r="I50" s="24"/>
      <c r="J50" s="5"/>
    </row>
    <row r="51" spans="1:10" ht="12.95" customHeight="1">
      <c r="A51" s="18" t="s">
        <v>810</v>
      </c>
      <c r="B51" s="19" t="s">
        <v>811</v>
      </c>
      <c r="C51" s="15" t="s">
        <v>812</v>
      </c>
      <c r="D51" s="15" t="s">
        <v>262</v>
      </c>
      <c r="E51" s="20">
        <v>28149</v>
      </c>
      <c r="F51" s="21">
        <v>459.67320000000001</v>
      </c>
      <c r="G51" s="22">
        <v>1.1299999999999999E-2</v>
      </c>
      <c r="H51" s="40"/>
      <c r="I51" s="24"/>
      <c r="J51" s="5"/>
    </row>
    <row r="52" spans="1:10" ht="12.95" customHeight="1">
      <c r="A52" s="18" t="s">
        <v>816</v>
      </c>
      <c r="B52" s="19" t="s">
        <v>817</v>
      </c>
      <c r="C52" s="15" t="s">
        <v>818</v>
      </c>
      <c r="D52" s="15" t="s">
        <v>553</v>
      </c>
      <c r="E52" s="20">
        <v>29779</v>
      </c>
      <c r="F52" s="21">
        <v>448.85890000000001</v>
      </c>
      <c r="G52" s="22">
        <v>1.11E-2</v>
      </c>
      <c r="H52" s="40"/>
      <c r="I52" s="24"/>
      <c r="J52" s="5"/>
    </row>
    <row r="53" spans="1:10" ht="12.95" customHeight="1">
      <c r="A53" s="18" t="s">
        <v>864</v>
      </c>
      <c r="B53" s="19" t="s">
        <v>865</v>
      </c>
      <c r="C53" s="15" t="s">
        <v>866</v>
      </c>
      <c r="D53" s="15" t="s">
        <v>332</v>
      </c>
      <c r="E53" s="20">
        <v>347430</v>
      </c>
      <c r="F53" s="21">
        <v>373.24400000000003</v>
      </c>
      <c r="G53" s="22">
        <v>9.1999999999999998E-3</v>
      </c>
      <c r="H53" s="40"/>
      <c r="I53" s="24"/>
      <c r="J53" s="5"/>
    </row>
    <row r="54" spans="1:10" ht="12.95" customHeight="1">
      <c r="A54" s="18" t="s">
        <v>932</v>
      </c>
      <c r="B54" s="19" t="s">
        <v>933</v>
      </c>
      <c r="C54" s="15" t="s">
        <v>934</v>
      </c>
      <c r="D54" s="15" t="s">
        <v>325</v>
      </c>
      <c r="E54" s="20">
        <v>16372</v>
      </c>
      <c r="F54" s="21">
        <v>328.6925</v>
      </c>
      <c r="G54" s="22">
        <v>8.0999999999999996E-3</v>
      </c>
      <c r="H54" s="40"/>
      <c r="I54" s="24"/>
      <c r="J54" s="5"/>
    </row>
    <row r="55" spans="1:10" ht="12.95" customHeight="1">
      <c r="A55" s="18" t="s">
        <v>983</v>
      </c>
      <c r="B55" s="19" t="s">
        <v>984</v>
      </c>
      <c r="C55" s="15" t="s">
        <v>985</v>
      </c>
      <c r="D55" s="15" t="s">
        <v>290</v>
      </c>
      <c r="E55" s="20">
        <v>170381</v>
      </c>
      <c r="F55" s="21">
        <v>305.6465</v>
      </c>
      <c r="G55" s="22">
        <v>7.4999999999999997E-3</v>
      </c>
      <c r="H55" s="40"/>
      <c r="I55" s="24"/>
      <c r="J55" s="5"/>
    </row>
    <row r="56" spans="1:10" ht="12.95" customHeight="1">
      <c r="A56" s="18" t="s">
        <v>1032</v>
      </c>
      <c r="B56" s="19" t="s">
        <v>1033</v>
      </c>
      <c r="C56" s="15" t="s">
        <v>1034</v>
      </c>
      <c r="D56" s="15" t="s">
        <v>290</v>
      </c>
      <c r="E56" s="20">
        <v>193391</v>
      </c>
      <c r="F56" s="21">
        <v>281.32589999999999</v>
      </c>
      <c r="G56" s="22">
        <v>6.8999999999999999E-3</v>
      </c>
      <c r="H56" s="40"/>
      <c r="I56" s="24"/>
      <c r="J56" s="5"/>
    </row>
    <row r="57" spans="1:10" ht="12.95" customHeight="1">
      <c r="A57" s="5"/>
      <c r="B57" s="14" t="s">
        <v>184</v>
      </c>
      <c r="C57" s="15"/>
      <c r="D57" s="15"/>
      <c r="E57" s="15"/>
      <c r="F57" s="25">
        <v>40478.328800000003</v>
      </c>
      <c r="G57" s="26">
        <v>0.99770000000000003</v>
      </c>
      <c r="H57" s="27"/>
      <c r="I57" s="28"/>
      <c r="J57" s="5"/>
    </row>
    <row r="58" spans="1:10" ht="12.95" customHeight="1">
      <c r="A58" s="5"/>
      <c r="B58" s="29" t="s">
        <v>1799</v>
      </c>
      <c r="C58" s="2"/>
      <c r="D58" s="2"/>
      <c r="E58" s="2"/>
      <c r="F58" s="27" t="s">
        <v>186</v>
      </c>
      <c r="G58" s="27" t="s">
        <v>186</v>
      </c>
      <c r="H58" s="27"/>
      <c r="I58" s="28"/>
      <c r="J58" s="5"/>
    </row>
    <row r="59" spans="1:10" ht="12.95" customHeight="1">
      <c r="A59" s="5"/>
      <c r="B59" s="29" t="s">
        <v>184</v>
      </c>
      <c r="C59" s="2"/>
      <c r="D59" s="2"/>
      <c r="E59" s="2"/>
      <c r="F59" s="27" t="s">
        <v>186</v>
      </c>
      <c r="G59" s="27" t="s">
        <v>186</v>
      </c>
      <c r="H59" s="27"/>
      <c r="I59" s="28"/>
      <c r="J59" s="5"/>
    </row>
    <row r="60" spans="1:10" ht="12.95" customHeight="1">
      <c r="A60" s="5"/>
      <c r="B60" s="29" t="s">
        <v>187</v>
      </c>
      <c r="C60" s="30"/>
      <c r="D60" s="2"/>
      <c r="E60" s="30"/>
      <c r="F60" s="25">
        <v>40478.328800000003</v>
      </c>
      <c r="G60" s="26">
        <v>0.99770000000000003</v>
      </c>
      <c r="H60" s="27"/>
      <c r="I60" s="28"/>
      <c r="J60" s="5"/>
    </row>
    <row r="61" spans="1:10" ht="12.95" customHeight="1">
      <c r="A61" s="5"/>
      <c r="B61" s="14" t="s">
        <v>188</v>
      </c>
      <c r="C61" s="15"/>
      <c r="D61" s="15"/>
      <c r="E61" s="15"/>
      <c r="F61" s="15"/>
      <c r="G61" s="15"/>
      <c r="H61" s="16"/>
      <c r="I61" s="17"/>
      <c r="J61" s="5"/>
    </row>
    <row r="62" spans="1:10" ht="12.95" customHeight="1">
      <c r="A62" s="18" t="s">
        <v>189</v>
      </c>
      <c r="B62" s="19" t="s">
        <v>190</v>
      </c>
      <c r="C62" s="15"/>
      <c r="D62" s="15"/>
      <c r="E62" s="20"/>
      <c r="F62" s="21">
        <v>184.30369999999999</v>
      </c>
      <c r="G62" s="22">
        <v>4.4999999999999997E-3</v>
      </c>
      <c r="H62" s="23">
        <v>6.5639363348644578E-2</v>
      </c>
      <c r="I62" s="24"/>
      <c r="J62" s="5"/>
    </row>
    <row r="63" spans="1:10" ht="12.95" customHeight="1">
      <c r="A63" s="5"/>
      <c r="B63" s="14" t="s">
        <v>184</v>
      </c>
      <c r="C63" s="15"/>
      <c r="D63" s="15"/>
      <c r="E63" s="15"/>
      <c r="F63" s="25">
        <v>184.30369999999999</v>
      </c>
      <c r="G63" s="26">
        <v>4.4999999999999997E-3</v>
      </c>
      <c r="H63" s="27"/>
      <c r="I63" s="28"/>
      <c r="J63" s="5"/>
    </row>
    <row r="64" spans="1:10" ht="12.95" customHeight="1">
      <c r="A64" s="5"/>
      <c r="B64" s="29" t="s">
        <v>187</v>
      </c>
      <c r="C64" s="30"/>
      <c r="D64" s="2"/>
      <c r="E64" s="30"/>
      <c r="F64" s="25">
        <v>184.30369999999999</v>
      </c>
      <c r="G64" s="26">
        <v>4.4999999999999997E-3</v>
      </c>
      <c r="H64" s="27"/>
      <c r="I64" s="28"/>
      <c r="J64" s="5"/>
    </row>
    <row r="65" spans="1:10" ht="12.95" customHeight="1">
      <c r="A65" s="5"/>
      <c r="B65" s="29" t="s">
        <v>191</v>
      </c>
      <c r="C65" s="15"/>
      <c r="D65" s="2"/>
      <c r="E65" s="15"/>
      <c r="F65" s="31">
        <v>-89.472499999999997</v>
      </c>
      <c r="G65" s="26">
        <v>-2.2000000000000001E-3</v>
      </c>
      <c r="H65" s="27"/>
      <c r="I65" s="28"/>
      <c r="J65" s="5"/>
    </row>
    <row r="66" spans="1:10" ht="12.95" customHeight="1">
      <c r="A66" s="5"/>
      <c r="B66" s="32" t="s">
        <v>192</v>
      </c>
      <c r="C66" s="33"/>
      <c r="D66" s="33"/>
      <c r="E66" s="33"/>
      <c r="F66" s="34">
        <v>40573.160000000003</v>
      </c>
      <c r="G66" s="35">
        <v>1</v>
      </c>
      <c r="H66" s="36"/>
      <c r="I66" s="37"/>
      <c r="J66" s="5"/>
    </row>
    <row r="67" spans="1:10" ht="12.95" customHeight="1">
      <c r="A67" s="5"/>
      <c r="B67" s="7"/>
      <c r="C67" s="5"/>
      <c r="D67" s="5"/>
      <c r="E67" s="5"/>
      <c r="F67" s="5"/>
      <c r="G67" s="5"/>
      <c r="H67" s="5"/>
      <c r="I67" s="5"/>
      <c r="J67" s="5"/>
    </row>
    <row r="68" spans="1:10" ht="12.95" customHeight="1">
      <c r="A68" s="5"/>
      <c r="B68" s="4" t="s">
        <v>193</v>
      </c>
      <c r="C68" s="5"/>
      <c r="D68" s="5"/>
      <c r="E68" s="5"/>
      <c r="F68" s="5"/>
      <c r="G68" s="5"/>
      <c r="H68" s="5"/>
      <c r="I68" s="5"/>
      <c r="J68" s="5"/>
    </row>
    <row r="69" spans="1:10" ht="12.95" customHeight="1">
      <c r="A69" s="5"/>
      <c r="B69" s="4" t="s">
        <v>194</v>
      </c>
      <c r="C69" s="5"/>
      <c r="D69" s="5"/>
      <c r="E69" s="5"/>
      <c r="F69" s="5"/>
      <c r="G69" s="5"/>
      <c r="H69" s="5"/>
      <c r="I69" s="5"/>
      <c r="J69" s="5"/>
    </row>
    <row r="70" spans="1:10" ht="26.1" customHeight="1">
      <c r="A70" s="5"/>
      <c r="B70" s="76" t="s">
        <v>195</v>
      </c>
      <c r="C70" s="76"/>
      <c r="D70" s="76"/>
      <c r="E70" s="76"/>
      <c r="F70" s="76"/>
      <c r="G70" s="76"/>
      <c r="H70" s="76"/>
      <c r="I70" s="76"/>
      <c r="J70" s="5"/>
    </row>
    <row r="71" spans="1:10" ht="12.95" customHeight="1">
      <c r="A71" s="5"/>
      <c r="B71" s="76" t="s">
        <v>196</v>
      </c>
      <c r="C71" s="76"/>
      <c r="D71" s="76"/>
      <c r="E71" s="76"/>
      <c r="F71" s="76"/>
      <c r="G71" s="76"/>
      <c r="H71" s="76"/>
      <c r="I71" s="76"/>
      <c r="J71" s="5"/>
    </row>
    <row r="72" spans="1:10" ht="12.95" customHeight="1">
      <c r="A72" s="5"/>
      <c r="B72" s="76"/>
      <c r="C72" s="76"/>
      <c r="D72" s="76"/>
      <c r="E72" s="76"/>
      <c r="F72" s="76"/>
      <c r="G72" s="76"/>
      <c r="H72" s="76"/>
      <c r="I72" s="76"/>
      <c r="J72" s="5"/>
    </row>
    <row r="73" spans="1:10" ht="12.95" customHeight="1">
      <c r="A73" s="5"/>
      <c r="B73" s="76"/>
      <c r="C73" s="76"/>
      <c r="D73" s="76"/>
      <c r="E73" s="76"/>
      <c r="F73" s="76"/>
      <c r="G73" s="76"/>
      <c r="H73" s="76"/>
      <c r="I73" s="76"/>
      <c r="J73" s="5"/>
    </row>
    <row r="74" spans="1:10" ht="12.95" customHeight="1">
      <c r="A74" s="5"/>
      <c r="B74" s="76"/>
      <c r="C74" s="76"/>
      <c r="D74" s="76"/>
      <c r="E74" s="76"/>
      <c r="F74" s="76"/>
      <c r="G74" s="76"/>
      <c r="H74" s="76"/>
      <c r="I74" s="76"/>
      <c r="J74" s="5"/>
    </row>
    <row r="75" spans="1:10" ht="12.95" customHeight="1">
      <c r="A75" s="5"/>
      <c r="B75" s="76"/>
      <c r="C75" s="76"/>
      <c r="D75" s="76"/>
      <c r="E75" s="76"/>
      <c r="F75" s="76"/>
      <c r="G75" s="76"/>
      <c r="H75" s="76"/>
      <c r="I75" s="76"/>
      <c r="J75" s="5"/>
    </row>
    <row r="76" spans="1:10" ht="12.95" customHeight="1">
      <c r="A76" s="5"/>
      <c r="B76" s="5"/>
      <c r="C76" s="77" t="s">
        <v>4398</v>
      </c>
      <c r="D76" s="77"/>
      <c r="E76" s="77"/>
      <c r="F76" s="77"/>
      <c r="G76" s="5"/>
      <c r="H76" s="5"/>
      <c r="I76" s="5"/>
      <c r="J76" s="5"/>
    </row>
    <row r="77" spans="1:10" ht="12.95" customHeight="1">
      <c r="A77" s="5"/>
      <c r="B77" s="38" t="s">
        <v>200</v>
      </c>
      <c r="C77" s="77" t="s">
        <v>201</v>
      </c>
      <c r="D77" s="77"/>
      <c r="E77" s="77"/>
      <c r="F77" s="77"/>
      <c r="G77" s="5"/>
      <c r="H77" s="5"/>
      <c r="I77" s="5"/>
      <c r="J77" s="5"/>
    </row>
    <row r="78" spans="1:10" ht="135" customHeight="1">
      <c r="A78" s="5"/>
      <c r="B78" s="39"/>
      <c r="C78" s="78"/>
      <c r="D78" s="78"/>
      <c r="E78" s="5"/>
      <c r="F78" s="5"/>
      <c r="G78" s="5"/>
      <c r="H78" s="5"/>
      <c r="I78" s="5"/>
      <c r="J78" s="5"/>
    </row>
  </sheetData>
  <mergeCells count="9">
    <mergeCell ref="B75:I75"/>
    <mergeCell ref="C76:F76"/>
    <mergeCell ref="C77:F77"/>
    <mergeCell ref="C78:D78"/>
    <mergeCell ref="B70:I70"/>
    <mergeCell ref="B71:I71"/>
    <mergeCell ref="B72:I72"/>
    <mergeCell ref="B73:I73"/>
    <mergeCell ref="B74:I74"/>
  </mergeCells>
  <hyperlinks>
    <hyperlink ref="A1" location="AXISNIFTYMIDCAP50INDEXFUND" display="AXISNM50" xr:uid="{00000000-0004-0000-3A00-000000000000}"/>
    <hyperlink ref="B1" location="AXISNIFTYMIDCAP50INDEXFUND" display="AXIS NIFTY MIDCAP 50 INDEX FUND" xr:uid="{00000000-0004-0000-3A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9">
    <outlinePr summaryBelow="0"/>
  </sheetPr>
  <dimension ref="A1:J79"/>
  <sheetViews>
    <sheetView topLeftCell="A59" workbookViewId="0">
      <selection activeCell="F65" sqref="F65"/>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118</v>
      </c>
      <c r="B1" s="4" t="s">
        <v>119</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308</v>
      </c>
      <c r="B7" s="19" t="s">
        <v>309</v>
      </c>
      <c r="C7" s="15" t="s">
        <v>310</v>
      </c>
      <c r="D7" s="15" t="s">
        <v>311</v>
      </c>
      <c r="E7" s="20">
        <v>889716</v>
      </c>
      <c r="F7" s="21">
        <v>1960.4892</v>
      </c>
      <c r="G7" s="22">
        <v>6.7500000000000004E-2</v>
      </c>
      <c r="H7" s="40"/>
      <c r="I7" s="24"/>
      <c r="J7" s="5"/>
    </row>
    <row r="8" spans="1:10" ht="12.95" customHeight="1">
      <c r="A8" s="18" t="s">
        <v>370</v>
      </c>
      <c r="B8" s="19" t="s">
        <v>371</v>
      </c>
      <c r="C8" s="15" t="s">
        <v>372</v>
      </c>
      <c r="D8" s="15" t="s">
        <v>373</v>
      </c>
      <c r="E8" s="20">
        <v>25106</v>
      </c>
      <c r="F8" s="21">
        <v>1085.6713</v>
      </c>
      <c r="G8" s="22">
        <v>3.7400000000000003E-2</v>
      </c>
      <c r="H8" s="40"/>
      <c r="I8" s="24"/>
      <c r="J8" s="5"/>
    </row>
    <row r="9" spans="1:10" ht="12.95" customHeight="1">
      <c r="A9" s="18" t="s">
        <v>385</v>
      </c>
      <c r="B9" s="19" t="s">
        <v>386</v>
      </c>
      <c r="C9" s="15" t="s">
        <v>387</v>
      </c>
      <c r="D9" s="15" t="s">
        <v>290</v>
      </c>
      <c r="E9" s="20">
        <v>421293</v>
      </c>
      <c r="F9" s="21">
        <v>1018.0545</v>
      </c>
      <c r="G9" s="22">
        <v>3.5000000000000003E-2</v>
      </c>
      <c r="H9" s="40"/>
      <c r="I9" s="24"/>
      <c r="J9" s="5"/>
    </row>
    <row r="10" spans="1:10" ht="12.95" customHeight="1">
      <c r="A10" s="18" t="s">
        <v>395</v>
      </c>
      <c r="B10" s="19" t="s">
        <v>396</v>
      </c>
      <c r="C10" s="15" t="s">
        <v>397</v>
      </c>
      <c r="D10" s="15" t="s">
        <v>339</v>
      </c>
      <c r="E10" s="20">
        <v>24386</v>
      </c>
      <c r="F10" s="21">
        <v>960.02800000000002</v>
      </c>
      <c r="G10" s="22">
        <v>3.3099999999999997E-2</v>
      </c>
      <c r="H10" s="40"/>
      <c r="I10" s="24"/>
      <c r="J10" s="5"/>
    </row>
    <row r="11" spans="1:10" ht="12.95" customHeight="1">
      <c r="A11" s="18" t="s">
        <v>398</v>
      </c>
      <c r="B11" s="19" t="s">
        <v>399</v>
      </c>
      <c r="C11" s="15" t="s">
        <v>400</v>
      </c>
      <c r="D11" s="15" t="s">
        <v>401</v>
      </c>
      <c r="E11" s="20">
        <v>216930</v>
      </c>
      <c r="F11" s="21">
        <v>957.529</v>
      </c>
      <c r="G11" s="22">
        <v>3.3000000000000002E-2</v>
      </c>
      <c r="H11" s="40"/>
      <c r="I11" s="24"/>
      <c r="J11" s="5"/>
    </row>
    <row r="12" spans="1:10" ht="12.95" customHeight="1">
      <c r="A12" s="18" t="s">
        <v>405</v>
      </c>
      <c r="B12" s="19" t="s">
        <v>406</v>
      </c>
      <c r="C12" s="15" t="s">
        <v>407</v>
      </c>
      <c r="D12" s="15" t="s">
        <v>408</v>
      </c>
      <c r="E12" s="20">
        <v>171998</v>
      </c>
      <c r="F12" s="21">
        <v>923.19929999999999</v>
      </c>
      <c r="G12" s="22">
        <v>3.1800000000000002E-2</v>
      </c>
      <c r="H12" s="40"/>
      <c r="I12" s="24"/>
      <c r="J12" s="5"/>
    </row>
    <row r="13" spans="1:10" ht="12.95" customHeight="1">
      <c r="A13" s="18" t="s">
        <v>413</v>
      </c>
      <c r="B13" s="19" t="s">
        <v>414</v>
      </c>
      <c r="C13" s="15" t="s">
        <v>415</v>
      </c>
      <c r="D13" s="15" t="s">
        <v>297</v>
      </c>
      <c r="E13" s="20">
        <v>16311</v>
      </c>
      <c r="F13" s="21">
        <v>909.77859999999998</v>
      </c>
      <c r="G13" s="22">
        <v>3.1300000000000001E-2</v>
      </c>
      <c r="H13" s="40"/>
      <c r="I13" s="24"/>
      <c r="J13" s="5"/>
    </row>
    <row r="14" spans="1:10" ht="12.95" customHeight="1">
      <c r="A14" s="18" t="s">
        <v>447</v>
      </c>
      <c r="B14" s="19" t="s">
        <v>448</v>
      </c>
      <c r="C14" s="15" t="s">
        <v>449</v>
      </c>
      <c r="D14" s="15" t="s">
        <v>307</v>
      </c>
      <c r="E14" s="20">
        <v>216757</v>
      </c>
      <c r="F14" s="21">
        <v>790.07929999999999</v>
      </c>
      <c r="G14" s="22">
        <v>2.7199999999999998E-2</v>
      </c>
      <c r="H14" s="40"/>
      <c r="I14" s="24"/>
      <c r="J14" s="5"/>
    </row>
    <row r="15" spans="1:10" ht="12.95" customHeight="1">
      <c r="A15" s="18" t="s">
        <v>450</v>
      </c>
      <c r="B15" s="19" t="s">
        <v>451</v>
      </c>
      <c r="C15" s="15" t="s">
        <v>452</v>
      </c>
      <c r="D15" s="15" t="s">
        <v>290</v>
      </c>
      <c r="E15" s="20">
        <v>186713</v>
      </c>
      <c r="F15" s="21">
        <v>788.86239999999998</v>
      </c>
      <c r="G15" s="22">
        <v>2.7199999999999998E-2</v>
      </c>
      <c r="H15" s="40"/>
      <c r="I15" s="24"/>
      <c r="J15" s="5"/>
    </row>
    <row r="16" spans="1:10" ht="12.95" customHeight="1">
      <c r="A16" s="18" t="s">
        <v>456</v>
      </c>
      <c r="B16" s="19" t="s">
        <v>457</v>
      </c>
      <c r="C16" s="15" t="s">
        <v>458</v>
      </c>
      <c r="D16" s="15" t="s">
        <v>311</v>
      </c>
      <c r="E16" s="20">
        <v>10047</v>
      </c>
      <c r="F16" s="21">
        <v>776.00009999999997</v>
      </c>
      <c r="G16" s="22">
        <v>2.6700000000000002E-2</v>
      </c>
      <c r="H16" s="40"/>
      <c r="I16" s="24"/>
      <c r="J16" s="5"/>
    </row>
    <row r="17" spans="1:10" ht="12.95" customHeight="1">
      <c r="A17" s="18" t="s">
        <v>470</v>
      </c>
      <c r="B17" s="19" t="s">
        <v>471</v>
      </c>
      <c r="C17" s="15" t="s">
        <v>472</v>
      </c>
      <c r="D17" s="15" t="s">
        <v>286</v>
      </c>
      <c r="E17" s="20">
        <v>29968</v>
      </c>
      <c r="F17" s="21">
        <v>736.58349999999996</v>
      </c>
      <c r="G17" s="22">
        <v>2.5399999999999999E-2</v>
      </c>
      <c r="H17" s="40"/>
      <c r="I17" s="24"/>
      <c r="J17" s="5"/>
    </row>
    <row r="18" spans="1:10" ht="12.95" customHeight="1">
      <c r="A18" s="18" t="s">
        <v>473</v>
      </c>
      <c r="B18" s="19" t="s">
        <v>474</v>
      </c>
      <c r="C18" s="15" t="s">
        <v>475</v>
      </c>
      <c r="D18" s="15" t="s">
        <v>290</v>
      </c>
      <c r="E18" s="20">
        <v>160209</v>
      </c>
      <c r="F18" s="21">
        <v>720.7002</v>
      </c>
      <c r="G18" s="22">
        <v>2.4799999999999999E-2</v>
      </c>
      <c r="H18" s="40"/>
      <c r="I18" s="24"/>
      <c r="J18" s="5"/>
    </row>
    <row r="19" spans="1:10" ht="12.95" customHeight="1">
      <c r="A19" s="18" t="s">
        <v>482</v>
      </c>
      <c r="B19" s="19" t="s">
        <v>483</v>
      </c>
      <c r="C19" s="15" t="s">
        <v>484</v>
      </c>
      <c r="D19" s="15" t="s">
        <v>258</v>
      </c>
      <c r="E19" s="20">
        <v>11899</v>
      </c>
      <c r="F19" s="21">
        <v>703.72469999999998</v>
      </c>
      <c r="G19" s="22">
        <v>2.4199999999999999E-2</v>
      </c>
      <c r="H19" s="40"/>
      <c r="I19" s="24"/>
      <c r="J19" s="5"/>
    </row>
    <row r="20" spans="1:10" ht="12.95" customHeight="1">
      <c r="A20" s="18" t="s">
        <v>485</v>
      </c>
      <c r="B20" s="19" t="s">
        <v>486</v>
      </c>
      <c r="C20" s="15" t="s">
        <v>487</v>
      </c>
      <c r="D20" s="15" t="s">
        <v>311</v>
      </c>
      <c r="E20" s="20">
        <v>19027</v>
      </c>
      <c r="F20" s="21">
        <v>697.27300000000002</v>
      </c>
      <c r="G20" s="22">
        <v>2.4E-2</v>
      </c>
      <c r="H20" s="40"/>
      <c r="I20" s="24"/>
      <c r="J20" s="5"/>
    </row>
    <row r="21" spans="1:10" ht="12.95" customHeight="1">
      <c r="A21" s="18" t="s">
        <v>491</v>
      </c>
      <c r="B21" s="19" t="s">
        <v>492</v>
      </c>
      <c r="C21" s="15" t="s">
        <v>493</v>
      </c>
      <c r="D21" s="15" t="s">
        <v>290</v>
      </c>
      <c r="E21" s="20">
        <v>53759</v>
      </c>
      <c r="F21" s="21">
        <v>691.26009999999997</v>
      </c>
      <c r="G21" s="22">
        <v>2.3800000000000002E-2</v>
      </c>
      <c r="H21" s="40"/>
      <c r="I21" s="24"/>
      <c r="J21" s="5"/>
    </row>
    <row r="22" spans="1:10" ht="12.95" customHeight="1">
      <c r="A22" s="18" t="s">
        <v>488</v>
      </c>
      <c r="B22" s="19" t="s">
        <v>489</v>
      </c>
      <c r="C22" s="15" t="s">
        <v>490</v>
      </c>
      <c r="D22" s="15" t="s">
        <v>422</v>
      </c>
      <c r="E22" s="20">
        <v>11359</v>
      </c>
      <c r="F22" s="21">
        <v>689.87180000000001</v>
      </c>
      <c r="G22" s="22">
        <v>2.3800000000000002E-2</v>
      </c>
      <c r="H22" s="40"/>
      <c r="I22" s="24"/>
      <c r="J22" s="5"/>
    </row>
    <row r="23" spans="1:10" ht="12.95" customHeight="1">
      <c r="A23" s="18" t="s">
        <v>500</v>
      </c>
      <c r="B23" s="19" t="s">
        <v>501</v>
      </c>
      <c r="C23" s="15" t="s">
        <v>502</v>
      </c>
      <c r="D23" s="15" t="s">
        <v>290</v>
      </c>
      <c r="E23" s="20">
        <v>5525</v>
      </c>
      <c r="F23" s="21">
        <v>638.67340000000002</v>
      </c>
      <c r="G23" s="22">
        <v>2.1999999999999999E-2</v>
      </c>
      <c r="H23" s="40"/>
      <c r="I23" s="24"/>
      <c r="J23" s="5"/>
    </row>
    <row r="24" spans="1:10" ht="12.95" customHeight="1">
      <c r="A24" s="18" t="s">
        <v>503</v>
      </c>
      <c r="B24" s="19" t="s">
        <v>504</v>
      </c>
      <c r="C24" s="15" t="s">
        <v>505</v>
      </c>
      <c r="D24" s="15" t="s">
        <v>254</v>
      </c>
      <c r="E24" s="20">
        <v>477576</v>
      </c>
      <c r="F24" s="21">
        <v>613.63739999999996</v>
      </c>
      <c r="G24" s="22">
        <v>2.1100000000000001E-2</v>
      </c>
      <c r="H24" s="40"/>
      <c r="I24" s="24"/>
      <c r="J24" s="5"/>
    </row>
    <row r="25" spans="1:10" ht="12.95" customHeight="1">
      <c r="A25" s="18" t="s">
        <v>510</v>
      </c>
      <c r="B25" s="19" t="s">
        <v>511</v>
      </c>
      <c r="C25" s="15" t="s">
        <v>512</v>
      </c>
      <c r="D25" s="15" t="s">
        <v>513</v>
      </c>
      <c r="E25" s="20">
        <v>345030</v>
      </c>
      <c r="F25" s="21">
        <v>611.11710000000005</v>
      </c>
      <c r="G25" s="22">
        <v>2.1000000000000001E-2</v>
      </c>
      <c r="H25" s="40"/>
      <c r="I25" s="24"/>
      <c r="J25" s="5"/>
    </row>
    <row r="26" spans="1:10" ht="12.95" customHeight="1">
      <c r="A26" s="18" t="s">
        <v>506</v>
      </c>
      <c r="B26" s="19" t="s">
        <v>507</v>
      </c>
      <c r="C26" s="15" t="s">
        <v>508</v>
      </c>
      <c r="D26" s="15" t="s">
        <v>509</v>
      </c>
      <c r="E26" s="20">
        <v>81872</v>
      </c>
      <c r="F26" s="21">
        <v>609.9873</v>
      </c>
      <c r="G26" s="22">
        <v>2.1000000000000001E-2</v>
      </c>
      <c r="H26" s="40"/>
      <c r="I26" s="24"/>
      <c r="J26" s="5"/>
    </row>
    <row r="27" spans="1:10" ht="12.95" customHeight="1">
      <c r="A27" s="18" t="s">
        <v>517</v>
      </c>
      <c r="B27" s="19" t="s">
        <v>518</v>
      </c>
      <c r="C27" s="15" t="s">
        <v>519</v>
      </c>
      <c r="D27" s="15" t="s">
        <v>426</v>
      </c>
      <c r="E27" s="20">
        <v>30519</v>
      </c>
      <c r="F27" s="21">
        <v>567.19560000000001</v>
      </c>
      <c r="G27" s="22">
        <v>1.95E-2</v>
      </c>
      <c r="H27" s="40"/>
      <c r="I27" s="24"/>
      <c r="J27" s="5"/>
    </row>
    <row r="28" spans="1:10" ht="12.95" customHeight="1">
      <c r="A28" s="18" t="s">
        <v>520</v>
      </c>
      <c r="B28" s="19" t="s">
        <v>521</v>
      </c>
      <c r="C28" s="15" t="s">
        <v>522</v>
      </c>
      <c r="D28" s="15" t="s">
        <v>523</v>
      </c>
      <c r="E28" s="20">
        <v>19596</v>
      </c>
      <c r="F28" s="21">
        <v>562.73829999999998</v>
      </c>
      <c r="G28" s="22">
        <v>1.9400000000000001E-2</v>
      </c>
      <c r="H28" s="40"/>
      <c r="I28" s="24"/>
      <c r="J28" s="5"/>
    </row>
    <row r="29" spans="1:10" ht="12.95" customHeight="1">
      <c r="A29" s="18" t="s">
        <v>527</v>
      </c>
      <c r="B29" s="19" t="s">
        <v>528</v>
      </c>
      <c r="C29" s="15" t="s">
        <v>529</v>
      </c>
      <c r="D29" s="15" t="s">
        <v>530</v>
      </c>
      <c r="E29" s="20">
        <v>48093</v>
      </c>
      <c r="F29" s="21">
        <v>539.24279999999999</v>
      </c>
      <c r="G29" s="22">
        <v>1.8599999999999998E-2</v>
      </c>
      <c r="H29" s="40"/>
      <c r="I29" s="24"/>
      <c r="J29" s="5"/>
    </row>
    <row r="30" spans="1:10" ht="12.95" customHeight="1">
      <c r="A30" s="18" t="s">
        <v>535</v>
      </c>
      <c r="B30" s="19" t="s">
        <v>536</v>
      </c>
      <c r="C30" s="15" t="s">
        <v>537</v>
      </c>
      <c r="D30" s="15" t="s">
        <v>408</v>
      </c>
      <c r="E30" s="20">
        <v>37674</v>
      </c>
      <c r="F30" s="21">
        <v>536.4778</v>
      </c>
      <c r="G30" s="22">
        <v>1.8499999999999999E-2</v>
      </c>
      <c r="H30" s="40"/>
      <c r="I30" s="24"/>
      <c r="J30" s="5"/>
    </row>
    <row r="31" spans="1:10" ht="12.95" customHeight="1">
      <c r="A31" s="18" t="s">
        <v>531</v>
      </c>
      <c r="B31" s="19" t="s">
        <v>532</v>
      </c>
      <c r="C31" s="15" t="s">
        <v>533</v>
      </c>
      <c r="D31" s="15" t="s">
        <v>534</v>
      </c>
      <c r="E31" s="20">
        <v>377070</v>
      </c>
      <c r="F31" s="21">
        <v>532.64909999999998</v>
      </c>
      <c r="G31" s="22">
        <v>1.83E-2</v>
      </c>
      <c r="H31" s="40"/>
      <c r="I31" s="24"/>
      <c r="J31" s="5"/>
    </row>
    <row r="32" spans="1:10" ht="12.95" customHeight="1">
      <c r="A32" s="18" t="s">
        <v>541</v>
      </c>
      <c r="B32" s="19" t="s">
        <v>542</v>
      </c>
      <c r="C32" s="15" t="s">
        <v>543</v>
      </c>
      <c r="D32" s="15" t="s">
        <v>307</v>
      </c>
      <c r="E32" s="20">
        <v>100223</v>
      </c>
      <c r="F32" s="21">
        <v>514.34439999999995</v>
      </c>
      <c r="G32" s="22">
        <v>1.77E-2</v>
      </c>
      <c r="H32" s="40"/>
      <c r="I32" s="24"/>
      <c r="J32" s="5"/>
    </row>
    <row r="33" spans="1:10" ht="12.95" customHeight="1">
      <c r="A33" s="18" t="s">
        <v>547</v>
      </c>
      <c r="B33" s="19" t="s">
        <v>548</v>
      </c>
      <c r="C33" s="15" t="s">
        <v>549</v>
      </c>
      <c r="D33" s="15" t="s">
        <v>247</v>
      </c>
      <c r="E33" s="20">
        <v>238373</v>
      </c>
      <c r="F33" s="21">
        <v>508.66410000000002</v>
      </c>
      <c r="G33" s="22">
        <v>1.7500000000000002E-2</v>
      </c>
      <c r="H33" s="40"/>
      <c r="I33" s="24"/>
      <c r="J33" s="5"/>
    </row>
    <row r="34" spans="1:10" ht="12.95" customHeight="1">
      <c r="A34" s="18" t="s">
        <v>554</v>
      </c>
      <c r="B34" s="19" t="s">
        <v>555</v>
      </c>
      <c r="C34" s="15" t="s">
        <v>556</v>
      </c>
      <c r="D34" s="15" t="s">
        <v>318</v>
      </c>
      <c r="E34" s="20">
        <v>32282</v>
      </c>
      <c r="F34" s="21">
        <v>505.60070000000002</v>
      </c>
      <c r="G34" s="22">
        <v>1.7399999999999999E-2</v>
      </c>
      <c r="H34" s="40"/>
      <c r="I34" s="24"/>
      <c r="J34" s="5"/>
    </row>
    <row r="35" spans="1:10" ht="12.95" customHeight="1">
      <c r="A35" s="18" t="s">
        <v>566</v>
      </c>
      <c r="B35" s="19" t="s">
        <v>567</v>
      </c>
      <c r="C35" s="15" t="s">
        <v>568</v>
      </c>
      <c r="D35" s="15" t="s">
        <v>325</v>
      </c>
      <c r="E35" s="20">
        <v>1719</v>
      </c>
      <c r="F35" s="21">
        <v>477.81150000000002</v>
      </c>
      <c r="G35" s="22">
        <v>1.6500000000000001E-2</v>
      </c>
      <c r="H35" s="40"/>
      <c r="I35" s="24"/>
      <c r="J35" s="5"/>
    </row>
    <row r="36" spans="1:10" ht="12.95" customHeight="1">
      <c r="A36" s="18" t="s">
        <v>575</v>
      </c>
      <c r="B36" s="19" t="s">
        <v>576</v>
      </c>
      <c r="C36" s="15" t="s">
        <v>577</v>
      </c>
      <c r="D36" s="15" t="s">
        <v>247</v>
      </c>
      <c r="E36" s="20">
        <v>442916</v>
      </c>
      <c r="F36" s="21">
        <v>448.23099999999999</v>
      </c>
      <c r="G36" s="22">
        <v>1.54E-2</v>
      </c>
      <c r="H36" s="40"/>
      <c r="I36" s="24"/>
      <c r="J36" s="5"/>
    </row>
    <row r="37" spans="1:10" ht="12.95" customHeight="1">
      <c r="A37" s="18" t="s">
        <v>584</v>
      </c>
      <c r="B37" s="19" t="s">
        <v>585</v>
      </c>
      <c r="C37" s="15" t="s">
        <v>586</v>
      </c>
      <c r="D37" s="15" t="s">
        <v>325</v>
      </c>
      <c r="E37" s="20">
        <v>85864</v>
      </c>
      <c r="F37" s="21">
        <v>440.31060000000002</v>
      </c>
      <c r="G37" s="22">
        <v>1.52E-2</v>
      </c>
      <c r="H37" s="40"/>
      <c r="I37" s="24"/>
      <c r="J37" s="5"/>
    </row>
    <row r="38" spans="1:10" ht="12.95" customHeight="1">
      <c r="A38" s="18" t="s">
        <v>590</v>
      </c>
      <c r="B38" s="19" t="s">
        <v>591</v>
      </c>
      <c r="C38" s="15" t="s">
        <v>592</v>
      </c>
      <c r="D38" s="15" t="s">
        <v>509</v>
      </c>
      <c r="E38" s="20">
        <v>35832</v>
      </c>
      <c r="F38" s="21">
        <v>431.59640000000002</v>
      </c>
      <c r="G38" s="22">
        <v>1.49E-2</v>
      </c>
      <c r="H38" s="40"/>
      <c r="I38" s="24"/>
      <c r="J38" s="5"/>
    </row>
    <row r="39" spans="1:10" ht="12.95" customHeight="1">
      <c r="A39" s="18" t="s">
        <v>608</v>
      </c>
      <c r="B39" s="19" t="s">
        <v>609</v>
      </c>
      <c r="C39" s="15" t="s">
        <v>610</v>
      </c>
      <c r="D39" s="15" t="s">
        <v>247</v>
      </c>
      <c r="E39" s="20">
        <v>429242</v>
      </c>
      <c r="F39" s="21">
        <v>400.35399999999998</v>
      </c>
      <c r="G39" s="22">
        <v>1.38E-2</v>
      </c>
      <c r="H39" s="40"/>
      <c r="I39" s="24"/>
      <c r="J39" s="5"/>
    </row>
    <row r="40" spans="1:10" ht="12.95" customHeight="1">
      <c r="A40" s="18" t="s">
        <v>621</v>
      </c>
      <c r="B40" s="19" t="s">
        <v>622</v>
      </c>
      <c r="C40" s="15" t="s">
        <v>623</v>
      </c>
      <c r="D40" s="15" t="s">
        <v>530</v>
      </c>
      <c r="E40" s="20">
        <v>74845</v>
      </c>
      <c r="F40" s="21">
        <v>396.56619999999998</v>
      </c>
      <c r="G40" s="22">
        <v>1.37E-2</v>
      </c>
      <c r="H40" s="40"/>
      <c r="I40" s="24"/>
      <c r="J40" s="5"/>
    </row>
    <row r="41" spans="1:10" ht="12.95" customHeight="1">
      <c r="A41" s="18" t="s">
        <v>624</v>
      </c>
      <c r="B41" s="19" t="s">
        <v>625</v>
      </c>
      <c r="C41" s="15" t="s">
        <v>626</v>
      </c>
      <c r="D41" s="15" t="s">
        <v>297</v>
      </c>
      <c r="E41" s="20">
        <v>12024</v>
      </c>
      <c r="F41" s="21">
        <v>393.07659999999998</v>
      </c>
      <c r="G41" s="22">
        <v>1.35E-2</v>
      </c>
      <c r="H41" s="40"/>
      <c r="I41" s="24"/>
      <c r="J41" s="5"/>
    </row>
    <row r="42" spans="1:10" ht="12.95" customHeight="1">
      <c r="A42" s="18" t="s">
        <v>640</v>
      </c>
      <c r="B42" s="19" t="s">
        <v>641</v>
      </c>
      <c r="C42" s="15" t="s">
        <v>642</v>
      </c>
      <c r="D42" s="15" t="s">
        <v>422</v>
      </c>
      <c r="E42" s="20">
        <v>6676</v>
      </c>
      <c r="F42" s="21">
        <v>392.19159999999999</v>
      </c>
      <c r="G42" s="22">
        <v>1.35E-2</v>
      </c>
      <c r="H42" s="40"/>
      <c r="I42" s="24"/>
      <c r="J42" s="5"/>
    </row>
    <row r="43" spans="1:10" ht="12.95" customHeight="1">
      <c r="A43" s="18" t="s">
        <v>618</v>
      </c>
      <c r="B43" s="19" t="s">
        <v>619</v>
      </c>
      <c r="C43" s="15" t="s">
        <v>620</v>
      </c>
      <c r="D43" s="15" t="s">
        <v>307</v>
      </c>
      <c r="E43" s="20">
        <v>39163</v>
      </c>
      <c r="F43" s="21">
        <v>390.6705</v>
      </c>
      <c r="G43" s="22">
        <v>1.34E-2</v>
      </c>
      <c r="H43" s="40"/>
      <c r="I43" s="24"/>
      <c r="J43" s="5"/>
    </row>
    <row r="44" spans="1:10" ht="12.95" customHeight="1">
      <c r="A44" s="18" t="s">
        <v>633</v>
      </c>
      <c r="B44" s="19" t="s">
        <v>634</v>
      </c>
      <c r="C44" s="15" t="s">
        <v>635</v>
      </c>
      <c r="D44" s="15" t="s">
        <v>332</v>
      </c>
      <c r="E44" s="20">
        <v>48370</v>
      </c>
      <c r="F44" s="21">
        <v>382.87270000000001</v>
      </c>
      <c r="G44" s="22">
        <v>1.32E-2</v>
      </c>
      <c r="H44" s="40"/>
      <c r="I44" s="24"/>
      <c r="J44" s="5"/>
    </row>
    <row r="45" spans="1:10" ht="12.95" customHeight="1">
      <c r="A45" s="18" t="s">
        <v>658</v>
      </c>
      <c r="B45" s="19" t="s">
        <v>659</v>
      </c>
      <c r="C45" s="15" t="s">
        <v>660</v>
      </c>
      <c r="D45" s="15" t="s">
        <v>307</v>
      </c>
      <c r="E45" s="20">
        <v>46485</v>
      </c>
      <c r="F45" s="21">
        <v>347.87049999999999</v>
      </c>
      <c r="G45" s="22">
        <v>1.2E-2</v>
      </c>
      <c r="H45" s="40"/>
      <c r="I45" s="24"/>
      <c r="J45" s="5"/>
    </row>
    <row r="46" spans="1:10" ht="12.95" customHeight="1">
      <c r="A46" s="18" t="s">
        <v>668</v>
      </c>
      <c r="B46" s="19" t="s">
        <v>669</v>
      </c>
      <c r="C46" s="15" t="s">
        <v>670</v>
      </c>
      <c r="D46" s="15" t="s">
        <v>307</v>
      </c>
      <c r="E46" s="20">
        <v>67525</v>
      </c>
      <c r="F46" s="21">
        <v>343.43220000000002</v>
      </c>
      <c r="G46" s="22">
        <v>1.18E-2</v>
      </c>
      <c r="H46" s="40"/>
      <c r="I46" s="24"/>
      <c r="J46" s="5"/>
    </row>
    <row r="47" spans="1:10" ht="12.95" customHeight="1">
      <c r="A47" s="18" t="s">
        <v>661</v>
      </c>
      <c r="B47" s="19" t="s">
        <v>662</v>
      </c>
      <c r="C47" s="15" t="s">
        <v>663</v>
      </c>
      <c r="D47" s="15" t="s">
        <v>290</v>
      </c>
      <c r="E47" s="20">
        <v>226173</v>
      </c>
      <c r="F47" s="21">
        <v>341.38549999999998</v>
      </c>
      <c r="G47" s="22">
        <v>1.18E-2</v>
      </c>
      <c r="H47" s="40"/>
      <c r="I47" s="24"/>
      <c r="J47" s="5"/>
    </row>
    <row r="48" spans="1:10" ht="12.95" customHeight="1">
      <c r="A48" s="18" t="s">
        <v>683</v>
      </c>
      <c r="B48" s="19" t="s">
        <v>684</v>
      </c>
      <c r="C48" s="15" t="s">
        <v>685</v>
      </c>
      <c r="D48" s="15" t="s">
        <v>422</v>
      </c>
      <c r="E48" s="20">
        <v>162818</v>
      </c>
      <c r="F48" s="21">
        <v>338.80799999999999</v>
      </c>
      <c r="G48" s="22">
        <v>1.17E-2</v>
      </c>
      <c r="H48" s="40"/>
      <c r="I48" s="24"/>
      <c r="J48" s="5"/>
    </row>
    <row r="49" spans="1:10" ht="12.95" customHeight="1">
      <c r="A49" s="18" t="s">
        <v>704</v>
      </c>
      <c r="B49" s="19" t="s">
        <v>705</v>
      </c>
      <c r="C49" s="15" t="s">
        <v>706</v>
      </c>
      <c r="D49" s="15" t="s">
        <v>307</v>
      </c>
      <c r="E49" s="20">
        <v>400524</v>
      </c>
      <c r="F49" s="21">
        <v>322.62209999999999</v>
      </c>
      <c r="G49" s="22">
        <v>1.11E-2</v>
      </c>
      <c r="H49" s="40"/>
      <c r="I49" s="24"/>
      <c r="J49" s="5"/>
    </row>
    <row r="50" spans="1:10" ht="12.95" customHeight="1">
      <c r="A50" s="18" t="s">
        <v>710</v>
      </c>
      <c r="B50" s="19" t="s">
        <v>711</v>
      </c>
      <c r="C50" s="15" t="s">
        <v>712</v>
      </c>
      <c r="D50" s="15" t="s">
        <v>534</v>
      </c>
      <c r="E50" s="20">
        <v>1095</v>
      </c>
      <c r="F50" s="21">
        <v>314.58420000000001</v>
      </c>
      <c r="G50" s="22">
        <v>1.0800000000000001E-2</v>
      </c>
      <c r="H50" s="40"/>
      <c r="I50" s="24"/>
      <c r="J50" s="5"/>
    </row>
    <row r="51" spans="1:10" ht="12.95" customHeight="1">
      <c r="A51" s="18" t="s">
        <v>707</v>
      </c>
      <c r="B51" s="19" t="s">
        <v>708</v>
      </c>
      <c r="C51" s="15" t="s">
        <v>709</v>
      </c>
      <c r="D51" s="15" t="s">
        <v>433</v>
      </c>
      <c r="E51" s="20">
        <v>38182</v>
      </c>
      <c r="F51" s="21">
        <v>313.97059999999999</v>
      </c>
      <c r="G51" s="22">
        <v>1.0800000000000001E-2</v>
      </c>
      <c r="H51" s="40"/>
      <c r="I51" s="24"/>
      <c r="J51" s="5"/>
    </row>
    <row r="52" spans="1:10" ht="12.95" customHeight="1">
      <c r="A52" s="18" t="s">
        <v>716</v>
      </c>
      <c r="B52" s="19" t="s">
        <v>717</v>
      </c>
      <c r="C52" s="15" t="s">
        <v>718</v>
      </c>
      <c r="D52" s="15" t="s">
        <v>297</v>
      </c>
      <c r="E52" s="20">
        <v>31694</v>
      </c>
      <c r="F52" s="21">
        <v>307.51100000000002</v>
      </c>
      <c r="G52" s="22">
        <v>1.06E-2</v>
      </c>
      <c r="H52" s="40"/>
      <c r="I52" s="24"/>
      <c r="J52" s="5"/>
    </row>
    <row r="53" spans="1:10" ht="12.95" customHeight="1">
      <c r="A53" s="18" t="s">
        <v>722</v>
      </c>
      <c r="B53" s="19" t="s">
        <v>723</v>
      </c>
      <c r="C53" s="15" t="s">
        <v>724</v>
      </c>
      <c r="D53" s="15" t="s">
        <v>426</v>
      </c>
      <c r="E53" s="20">
        <v>49366</v>
      </c>
      <c r="F53" s="21">
        <v>304.09460000000001</v>
      </c>
      <c r="G53" s="22">
        <v>1.0500000000000001E-2</v>
      </c>
      <c r="H53" s="40"/>
      <c r="I53" s="24"/>
      <c r="J53" s="5"/>
    </row>
    <row r="54" spans="1:10" ht="12.95" customHeight="1">
      <c r="A54" s="18" t="s">
        <v>768</v>
      </c>
      <c r="B54" s="19" t="s">
        <v>769</v>
      </c>
      <c r="C54" s="15" t="s">
        <v>770</v>
      </c>
      <c r="D54" s="15" t="s">
        <v>247</v>
      </c>
      <c r="E54" s="20">
        <v>243407</v>
      </c>
      <c r="F54" s="21">
        <v>281.11070000000001</v>
      </c>
      <c r="G54" s="22">
        <v>9.7000000000000003E-3</v>
      </c>
      <c r="H54" s="40"/>
      <c r="I54" s="24"/>
      <c r="J54" s="5"/>
    </row>
    <row r="55" spans="1:10" ht="12.95" customHeight="1">
      <c r="A55" s="18" t="s">
        <v>813</v>
      </c>
      <c r="B55" s="19" t="s">
        <v>814</v>
      </c>
      <c r="C55" s="15" t="s">
        <v>815</v>
      </c>
      <c r="D55" s="15" t="s">
        <v>426</v>
      </c>
      <c r="E55" s="20">
        <v>28157</v>
      </c>
      <c r="F55" s="21">
        <v>238.05340000000001</v>
      </c>
      <c r="G55" s="22">
        <v>8.2000000000000007E-3</v>
      </c>
      <c r="H55" s="40"/>
      <c r="I55" s="24"/>
      <c r="J55" s="5"/>
    </row>
    <row r="56" spans="1:10" ht="12.95" customHeight="1">
      <c r="A56" s="18" t="s">
        <v>831</v>
      </c>
      <c r="B56" s="19" t="s">
        <v>832</v>
      </c>
      <c r="C56" s="15" t="s">
        <v>833</v>
      </c>
      <c r="D56" s="15" t="s">
        <v>513</v>
      </c>
      <c r="E56" s="20">
        <v>35144</v>
      </c>
      <c r="F56" s="21">
        <v>226.0111</v>
      </c>
      <c r="G56" s="22">
        <v>7.7999999999999996E-3</v>
      </c>
      <c r="H56" s="40"/>
      <c r="I56" s="24"/>
      <c r="J56" s="5"/>
    </row>
    <row r="57" spans="1:10" ht="12.95" customHeight="1">
      <c r="A57" s="5"/>
      <c r="B57" s="14" t="s">
        <v>184</v>
      </c>
      <c r="C57" s="15"/>
      <c r="D57" s="15"/>
      <c r="E57" s="15"/>
      <c r="F57" s="25">
        <v>28982.568200000002</v>
      </c>
      <c r="G57" s="26">
        <v>0.99780000000000002</v>
      </c>
      <c r="H57" s="27"/>
      <c r="I57" s="28"/>
      <c r="J57" s="5"/>
    </row>
    <row r="58" spans="1:10" ht="12.95" customHeight="1">
      <c r="A58" s="5"/>
      <c r="B58" s="29" t="s">
        <v>1799</v>
      </c>
      <c r="C58" s="2"/>
      <c r="D58" s="2"/>
      <c r="E58" s="2"/>
      <c r="F58" s="27" t="s">
        <v>186</v>
      </c>
      <c r="G58" s="27" t="s">
        <v>186</v>
      </c>
      <c r="H58" s="27"/>
      <c r="I58" s="28"/>
      <c r="J58" s="5"/>
    </row>
    <row r="59" spans="1:10" ht="12.95" customHeight="1">
      <c r="A59" s="5"/>
      <c r="B59" s="29" t="s">
        <v>184</v>
      </c>
      <c r="C59" s="2"/>
      <c r="D59" s="2"/>
      <c r="E59" s="2"/>
      <c r="F59" s="27" t="s">
        <v>186</v>
      </c>
      <c r="G59" s="27" t="s">
        <v>186</v>
      </c>
      <c r="H59" s="27"/>
      <c r="I59" s="28"/>
      <c r="J59" s="5"/>
    </row>
    <row r="60" spans="1:10" ht="12.95" customHeight="1">
      <c r="A60" s="5"/>
      <c r="B60" s="29" t="s">
        <v>187</v>
      </c>
      <c r="C60" s="30"/>
      <c r="D60" s="2"/>
      <c r="E60" s="30"/>
      <c r="F60" s="25">
        <v>28982.568200000002</v>
      </c>
      <c r="G60" s="26">
        <v>0.99780000000000002</v>
      </c>
      <c r="H60" s="27"/>
      <c r="I60" s="28"/>
      <c r="J60" s="5"/>
    </row>
    <row r="61" spans="1:10" ht="12.95" customHeight="1">
      <c r="A61" s="5"/>
      <c r="B61" s="14" t="s">
        <v>188</v>
      </c>
      <c r="C61" s="15"/>
      <c r="D61" s="15"/>
      <c r="E61" s="15"/>
      <c r="F61" s="15"/>
      <c r="G61" s="15"/>
      <c r="H61" s="16"/>
      <c r="I61" s="17"/>
      <c r="J61" s="5"/>
    </row>
    <row r="62" spans="1:10" ht="12.95" customHeight="1">
      <c r="A62" s="18" t="s">
        <v>189</v>
      </c>
      <c r="B62" s="19" t="s">
        <v>190</v>
      </c>
      <c r="C62" s="15"/>
      <c r="D62" s="15"/>
      <c r="E62" s="20"/>
      <c r="F62" s="21">
        <v>222.20009999999999</v>
      </c>
      <c r="G62" s="22">
        <v>7.6E-3</v>
      </c>
      <c r="H62" s="23">
        <v>6.5639279338245538E-2</v>
      </c>
      <c r="I62" s="24"/>
      <c r="J62" s="5"/>
    </row>
    <row r="63" spans="1:10" ht="12.95" customHeight="1">
      <c r="A63" s="5"/>
      <c r="B63" s="14" t="s">
        <v>184</v>
      </c>
      <c r="C63" s="15"/>
      <c r="D63" s="15"/>
      <c r="E63" s="15"/>
      <c r="F63" s="25">
        <v>222.20009999999999</v>
      </c>
      <c r="G63" s="26">
        <v>7.6E-3</v>
      </c>
      <c r="H63" s="27"/>
      <c r="I63" s="28"/>
      <c r="J63" s="5"/>
    </row>
    <row r="64" spans="1:10" ht="12.95" customHeight="1">
      <c r="A64" s="5"/>
      <c r="B64" s="29" t="s">
        <v>187</v>
      </c>
      <c r="C64" s="30"/>
      <c r="D64" s="2"/>
      <c r="E64" s="30"/>
      <c r="F64" s="25">
        <v>222.20009999999999</v>
      </c>
      <c r="G64" s="26">
        <v>7.6E-3</v>
      </c>
      <c r="H64" s="27"/>
      <c r="I64" s="28"/>
      <c r="J64" s="5"/>
    </row>
    <row r="65" spans="1:10" ht="12.95" customHeight="1">
      <c r="A65" s="5"/>
      <c r="B65" s="29" t="s">
        <v>191</v>
      </c>
      <c r="C65" s="15"/>
      <c r="D65" s="2"/>
      <c r="E65" s="15"/>
      <c r="F65" s="31">
        <f>-158.3463-0.222</f>
        <v>-158.56830000000002</v>
      </c>
      <c r="G65" s="26">
        <v>-5.4000000000000003E-3</v>
      </c>
      <c r="H65" s="27"/>
      <c r="I65" s="28"/>
      <c r="J65" s="5"/>
    </row>
    <row r="66" spans="1:10" ht="12.95" customHeight="1">
      <c r="A66" s="5"/>
      <c r="B66" s="32" t="s">
        <v>192</v>
      </c>
      <c r="C66" s="33"/>
      <c r="D66" s="33"/>
      <c r="E66" s="33"/>
      <c r="F66" s="34">
        <v>29046.2</v>
      </c>
      <c r="G66" s="35">
        <v>1</v>
      </c>
      <c r="H66" s="36"/>
      <c r="I66" s="37"/>
      <c r="J66" s="5"/>
    </row>
    <row r="67" spans="1:10" ht="12.95" customHeight="1">
      <c r="A67" s="5"/>
      <c r="B67" s="7"/>
      <c r="C67" s="5"/>
      <c r="D67" s="5"/>
      <c r="E67" s="5"/>
      <c r="F67" s="5"/>
      <c r="G67" s="5"/>
      <c r="H67" s="5"/>
      <c r="I67" s="5"/>
      <c r="J67" s="5"/>
    </row>
    <row r="68" spans="1:10" ht="12.95" customHeight="1">
      <c r="A68" s="5"/>
      <c r="B68" s="4" t="s">
        <v>193</v>
      </c>
      <c r="C68" s="5"/>
      <c r="D68" s="5"/>
      <c r="E68" s="5"/>
      <c r="F68" s="5"/>
      <c r="G68" s="5"/>
      <c r="H68" s="5"/>
      <c r="I68" s="5"/>
      <c r="J68" s="5"/>
    </row>
    <row r="69" spans="1:10" ht="12.95" customHeight="1">
      <c r="A69" s="5"/>
      <c r="B69" s="4" t="s">
        <v>1801</v>
      </c>
      <c r="C69" s="5"/>
      <c r="D69" s="5"/>
      <c r="E69" s="5"/>
      <c r="F69" s="5"/>
      <c r="G69" s="5"/>
      <c r="H69" s="5"/>
      <c r="I69" s="5"/>
      <c r="J69" s="5"/>
    </row>
    <row r="70" spans="1:10" ht="12.95" customHeight="1">
      <c r="A70" s="5"/>
      <c r="B70" s="4" t="s">
        <v>194</v>
      </c>
      <c r="C70" s="5"/>
      <c r="D70" s="5"/>
      <c r="E70" s="5"/>
      <c r="F70" s="5"/>
      <c r="G70" s="5"/>
      <c r="H70" s="5"/>
      <c r="I70" s="5"/>
      <c r="J70" s="5"/>
    </row>
    <row r="71" spans="1:10" ht="26.1" customHeight="1">
      <c r="A71" s="5"/>
      <c r="B71" s="76" t="s">
        <v>195</v>
      </c>
      <c r="C71" s="76"/>
      <c r="D71" s="76"/>
      <c r="E71" s="76"/>
      <c r="F71" s="76"/>
      <c r="G71" s="76"/>
      <c r="H71" s="76"/>
      <c r="I71" s="76"/>
      <c r="J71" s="5"/>
    </row>
    <row r="72" spans="1:10" ht="12.95" customHeight="1">
      <c r="A72" s="5"/>
      <c r="B72" s="76" t="s">
        <v>196</v>
      </c>
      <c r="C72" s="76"/>
      <c r="D72" s="76"/>
      <c r="E72" s="76"/>
      <c r="F72" s="76"/>
      <c r="G72" s="76"/>
      <c r="H72" s="76"/>
      <c r="I72" s="76"/>
      <c r="J72" s="5"/>
    </row>
    <row r="73" spans="1:10" ht="12.95" customHeight="1">
      <c r="A73" s="5"/>
      <c r="B73" s="76"/>
      <c r="C73" s="76"/>
      <c r="D73" s="76"/>
      <c r="E73" s="76"/>
      <c r="F73" s="76"/>
      <c r="G73" s="76"/>
      <c r="H73" s="76"/>
      <c r="I73" s="76"/>
      <c r="J73" s="5"/>
    </row>
    <row r="74" spans="1:10" ht="12.95" customHeight="1">
      <c r="A74" s="5"/>
      <c r="B74" s="76"/>
      <c r="C74" s="76"/>
      <c r="D74" s="76"/>
      <c r="E74" s="76"/>
      <c r="F74" s="76"/>
      <c r="G74" s="76"/>
      <c r="H74" s="76"/>
      <c r="I74" s="76"/>
      <c r="J74" s="5"/>
    </row>
    <row r="75" spans="1:10" ht="12.95" customHeight="1">
      <c r="A75" s="5"/>
      <c r="B75" s="76"/>
      <c r="C75" s="76"/>
      <c r="D75" s="76"/>
      <c r="E75" s="76"/>
      <c r="F75" s="76"/>
      <c r="G75" s="76"/>
      <c r="H75" s="76"/>
      <c r="I75" s="76"/>
      <c r="J75" s="5"/>
    </row>
    <row r="76" spans="1:10" ht="12.95" customHeight="1">
      <c r="A76" s="5"/>
      <c r="B76" s="76"/>
      <c r="C76" s="76"/>
      <c r="D76" s="76"/>
      <c r="E76" s="76"/>
      <c r="F76" s="76"/>
      <c r="G76" s="76"/>
      <c r="H76" s="76"/>
      <c r="I76" s="76"/>
      <c r="J76" s="5"/>
    </row>
    <row r="77" spans="1:10" ht="12.95" customHeight="1">
      <c r="A77" s="5"/>
      <c r="B77" s="5"/>
      <c r="C77" s="77" t="s">
        <v>4399</v>
      </c>
      <c r="D77" s="77"/>
      <c r="E77" s="77"/>
      <c r="F77" s="77"/>
      <c r="G77" s="5"/>
      <c r="H77" s="5"/>
      <c r="I77" s="5"/>
      <c r="J77" s="5"/>
    </row>
    <row r="78" spans="1:10" ht="12.95" customHeight="1">
      <c r="A78" s="5"/>
      <c r="B78" s="38" t="s">
        <v>200</v>
      </c>
      <c r="C78" s="77" t="s">
        <v>201</v>
      </c>
      <c r="D78" s="77"/>
      <c r="E78" s="77"/>
      <c r="F78" s="77"/>
      <c r="G78" s="5"/>
      <c r="H78" s="5"/>
      <c r="I78" s="5"/>
      <c r="J78" s="5"/>
    </row>
    <row r="79" spans="1:10" ht="135" customHeight="1">
      <c r="A79" s="5"/>
      <c r="B79" s="39"/>
      <c r="C79" s="78"/>
      <c r="D79" s="78"/>
      <c r="E79" s="5"/>
      <c r="F79" s="5"/>
      <c r="G79" s="5"/>
      <c r="H79" s="5"/>
      <c r="I79" s="5"/>
      <c r="J79" s="5"/>
    </row>
  </sheetData>
  <mergeCells count="9">
    <mergeCell ref="B76:I76"/>
    <mergeCell ref="C77:F77"/>
    <mergeCell ref="C78:F78"/>
    <mergeCell ref="C79:D79"/>
    <mergeCell ref="B71:I71"/>
    <mergeCell ref="B72:I72"/>
    <mergeCell ref="B73:I73"/>
    <mergeCell ref="B74:I74"/>
    <mergeCell ref="B75:I75"/>
  </mergeCells>
  <hyperlinks>
    <hyperlink ref="A1" location="AxisNiftyNext50IndexFund" display="AXISNNF" xr:uid="{00000000-0004-0000-3B00-000000000000}"/>
    <hyperlink ref="B1" location="AxisNiftyNext50IndexFund" display="Axis Nifty Next 50 Index Fund" xr:uid="{00000000-0004-0000-3B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outlinePr summaryBelow="0"/>
  </sheetPr>
  <dimension ref="A1:J130"/>
  <sheetViews>
    <sheetView topLeftCell="A72" workbookViewId="0">
      <selection activeCell="C72" sqref="C72"/>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11</v>
      </c>
      <c r="B1" s="4" t="s">
        <v>12</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244</v>
      </c>
      <c r="B7" s="19" t="s">
        <v>245</v>
      </c>
      <c r="C7" s="15" t="s">
        <v>246</v>
      </c>
      <c r="D7" s="15" t="s">
        <v>247</v>
      </c>
      <c r="E7" s="20">
        <v>824019</v>
      </c>
      <c r="F7" s="21">
        <v>13998.022800000001</v>
      </c>
      <c r="G7" s="22">
        <v>5.8400000000000001E-2</v>
      </c>
      <c r="H7" s="40"/>
      <c r="I7" s="24"/>
      <c r="J7" s="5"/>
    </row>
    <row r="8" spans="1:10" ht="12.95" customHeight="1">
      <c r="A8" s="18" t="s">
        <v>248</v>
      </c>
      <c r="B8" s="19" t="s">
        <v>249</v>
      </c>
      <c r="C8" s="15" t="s">
        <v>250</v>
      </c>
      <c r="D8" s="15" t="s">
        <v>247</v>
      </c>
      <c r="E8" s="20">
        <v>1064831</v>
      </c>
      <c r="F8" s="21">
        <v>13340.202799999999</v>
      </c>
      <c r="G8" s="22">
        <v>5.5599999999999997E-2</v>
      </c>
      <c r="H8" s="40"/>
      <c r="I8" s="24"/>
      <c r="J8" s="5"/>
    </row>
    <row r="9" spans="1:10" ht="12.95" customHeight="1">
      <c r="A9" s="18" t="s">
        <v>266</v>
      </c>
      <c r="B9" s="19" t="s">
        <v>267</v>
      </c>
      <c r="C9" s="15" t="s">
        <v>268</v>
      </c>
      <c r="D9" s="15" t="s">
        <v>269</v>
      </c>
      <c r="E9" s="20">
        <v>207583</v>
      </c>
      <c r="F9" s="21">
        <v>7405.3158999999996</v>
      </c>
      <c r="G9" s="22">
        <v>3.09E-2</v>
      </c>
      <c r="H9" s="40"/>
      <c r="I9" s="24"/>
      <c r="J9" s="5"/>
    </row>
    <row r="10" spans="1:10" ht="12.95" customHeight="1">
      <c r="A10" s="18" t="s">
        <v>259</v>
      </c>
      <c r="B10" s="19" t="s">
        <v>260</v>
      </c>
      <c r="C10" s="15" t="s">
        <v>261</v>
      </c>
      <c r="D10" s="15" t="s">
        <v>262</v>
      </c>
      <c r="E10" s="20">
        <v>452500</v>
      </c>
      <c r="F10" s="21">
        <v>7359.0074999999997</v>
      </c>
      <c r="G10" s="22">
        <v>3.0700000000000002E-2</v>
      </c>
      <c r="H10" s="40"/>
      <c r="I10" s="24"/>
      <c r="J10" s="5"/>
    </row>
    <row r="11" spans="1:10" ht="12.95" customHeight="1">
      <c r="A11" s="18" t="s">
        <v>322</v>
      </c>
      <c r="B11" s="19" t="s">
        <v>323</v>
      </c>
      <c r="C11" s="15" t="s">
        <v>324</v>
      </c>
      <c r="D11" s="15" t="s">
        <v>325</v>
      </c>
      <c r="E11" s="20">
        <v>61664</v>
      </c>
      <c r="F11" s="21">
        <v>7083.6211999999996</v>
      </c>
      <c r="G11" s="22">
        <v>2.9499999999999998E-2</v>
      </c>
      <c r="H11" s="40"/>
      <c r="I11" s="24"/>
      <c r="J11" s="5"/>
    </row>
    <row r="12" spans="1:10" ht="12.95" customHeight="1">
      <c r="A12" s="18" t="s">
        <v>370</v>
      </c>
      <c r="B12" s="19" t="s">
        <v>371</v>
      </c>
      <c r="C12" s="15" t="s">
        <v>372</v>
      </c>
      <c r="D12" s="15" t="s">
        <v>373</v>
      </c>
      <c r="E12" s="20">
        <v>142708</v>
      </c>
      <c r="F12" s="21">
        <v>6171.1934000000001</v>
      </c>
      <c r="G12" s="22">
        <v>2.5700000000000001E-2</v>
      </c>
      <c r="H12" s="40"/>
      <c r="I12" s="24"/>
      <c r="J12" s="5"/>
    </row>
    <row r="13" spans="1:10" ht="12.95" customHeight="1">
      <c r="A13" s="18" t="s">
        <v>255</v>
      </c>
      <c r="B13" s="19" t="s">
        <v>256</v>
      </c>
      <c r="C13" s="15" t="s">
        <v>257</v>
      </c>
      <c r="D13" s="15" t="s">
        <v>258</v>
      </c>
      <c r="E13" s="20">
        <v>308957</v>
      </c>
      <c r="F13" s="21">
        <v>5807.7736999999997</v>
      </c>
      <c r="G13" s="22">
        <v>2.4199999999999999E-2</v>
      </c>
      <c r="H13" s="40"/>
      <c r="I13" s="24"/>
      <c r="J13" s="5"/>
    </row>
    <row r="14" spans="1:10" ht="12.95" customHeight="1">
      <c r="A14" s="18" t="s">
        <v>251</v>
      </c>
      <c r="B14" s="19" t="s">
        <v>252</v>
      </c>
      <c r="C14" s="15" t="s">
        <v>253</v>
      </c>
      <c r="D14" s="15" t="s">
        <v>254</v>
      </c>
      <c r="E14" s="20">
        <v>445784</v>
      </c>
      <c r="F14" s="21">
        <v>5639.6134000000002</v>
      </c>
      <c r="G14" s="22">
        <v>2.35E-2</v>
      </c>
      <c r="H14" s="40"/>
      <c r="I14" s="24"/>
      <c r="J14" s="5"/>
    </row>
    <row r="15" spans="1:10" ht="12.95" customHeight="1">
      <c r="A15" s="18" t="s">
        <v>263</v>
      </c>
      <c r="B15" s="19" t="s">
        <v>264</v>
      </c>
      <c r="C15" s="15" t="s">
        <v>265</v>
      </c>
      <c r="D15" s="15" t="s">
        <v>258</v>
      </c>
      <c r="E15" s="20">
        <v>124046</v>
      </c>
      <c r="F15" s="21">
        <v>5101.2677000000003</v>
      </c>
      <c r="G15" s="22">
        <v>2.1299999999999999E-2</v>
      </c>
      <c r="H15" s="40"/>
      <c r="I15" s="24"/>
      <c r="J15" s="5"/>
    </row>
    <row r="16" spans="1:10" ht="12.95" customHeight="1">
      <c r="A16" s="18" t="s">
        <v>283</v>
      </c>
      <c r="B16" s="19" t="s">
        <v>284</v>
      </c>
      <c r="C16" s="15" t="s">
        <v>285</v>
      </c>
      <c r="D16" s="15" t="s">
        <v>286</v>
      </c>
      <c r="E16" s="20">
        <v>169651</v>
      </c>
      <c r="F16" s="21">
        <v>5072.3104000000003</v>
      </c>
      <c r="G16" s="22">
        <v>2.12E-2</v>
      </c>
      <c r="H16" s="40"/>
      <c r="I16" s="24"/>
      <c r="J16" s="5"/>
    </row>
    <row r="17" spans="1:10" ht="12.95" customHeight="1">
      <c r="A17" s="18" t="s">
        <v>1398</v>
      </c>
      <c r="B17" s="19" t="s">
        <v>1399</v>
      </c>
      <c r="C17" s="15" t="s">
        <v>1400</v>
      </c>
      <c r="D17" s="15" t="s">
        <v>290</v>
      </c>
      <c r="E17" s="20">
        <v>437677</v>
      </c>
      <c r="F17" s="21">
        <v>4739.3854000000001</v>
      </c>
      <c r="G17" s="22">
        <v>1.9800000000000002E-2</v>
      </c>
      <c r="H17" s="40"/>
      <c r="I17" s="24"/>
      <c r="J17" s="5"/>
    </row>
    <row r="18" spans="1:10" ht="12.95" customHeight="1">
      <c r="A18" s="18" t="s">
        <v>291</v>
      </c>
      <c r="B18" s="19" t="s">
        <v>292</v>
      </c>
      <c r="C18" s="15" t="s">
        <v>293</v>
      </c>
      <c r="D18" s="15" t="s">
        <v>273</v>
      </c>
      <c r="E18" s="20">
        <v>178330</v>
      </c>
      <c r="F18" s="21">
        <v>4402.6109999999999</v>
      </c>
      <c r="G18" s="22">
        <v>1.84E-2</v>
      </c>
      <c r="H18" s="40"/>
      <c r="I18" s="24"/>
      <c r="J18" s="5"/>
    </row>
    <row r="19" spans="1:10" ht="12.95" customHeight="1">
      <c r="A19" s="18" t="s">
        <v>423</v>
      </c>
      <c r="B19" s="19" t="s">
        <v>424</v>
      </c>
      <c r="C19" s="15" t="s">
        <v>425</v>
      </c>
      <c r="D19" s="15" t="s">
        <v>426</v>
      </c>
      <c r="E19" s="20">
        <v>664292</v>
      </c>
      <c r="F19" s="21">
        <v>4238.5150999999996</v>
      </c>
      <c r="G19" s="22">
        <v>1.77E-2</v>
      </c>
      <c r="H19" s="40"/>
      <c r="I19" s="24"/>
      <c r="J19" s="5"/>
    </row>
    <row r="20" spans="1:10" ht="12.95" customHeight="1">
      <c r="A20" s="18" t="s">
        <v>1708</v>
      </c>
      <c r="B20" s="19" t="s">
        <v>1709</v>
      </c>
      <c r="C20" s="15" t="s">
        <v>1710</v>
      </c>
      <c r="D20" s="15" t="s">
        <v>553</v>
      </c>
      <c r="E20" s="20">
        <v>854379</v>
      </c>
      <c r="F20" s="21">
        <v>4036.9407999999999</v>
      </c>
      <c r="G20" s="22">
        <v>1.6799999999999999E-2</v>
      </c>
      <c r="H20" s="40"/>
      <c r="I20" s="24"/>
      <c r="J20" s="5"/>
    </row>
    <row r="21" spans="1:10" ht="12.95" customHeight="1">
      <c r="A21" s="18" t="s">
        <v>1154</v>
      </c>
      <c r="B21" s="19" t="s">
        <v>1155</v>
      </c>
      <c r="C21" s="15" t="s">
        <v>1156</v>
      </c>
      <c r="D21" s="15" t="s">
        <v>879</v>
      </c>
      <c r="E21" s="20">
        <v>363600</v>
      </c>
      <c r="F21" s="21">
        <v>3911.6088</v>
      </c>
      <c r="G21" s="22">
        <v>1.6299999999999999E-2</v>
      </c>
      <c r="H21" s="40"/>
      <c r="I21" s="24"/>
      <c r="J21" s="5"/>
    </row>
    <row r="22" spans="1:10" ht="12.95" customHeight="1">
      <c r="A22" s="18" t="s">
        <v>274</v>
      </c>
      <c r="B22" s="19" t="s">
        <v>275</v>
      </c>
      <c r="C22" s="15" t="s">
        <v>276</v>
      </c>
      <c r="D22" s="15" t="s">
        <v>247</v>
      </c>
      <c r="E22" s="20">
        <v>483883</v>
      </c>
      <c r="F22" s="21">
        <v>3739.9317000000001</v>
      </c>
      <c r="G22" s="22">
        <v>1.5599999999999999E-2</v>
      </c>
      <c r="H22" s="40"/>
      <c r="I22" s="24"/>
      <c r="J22" s="5"/>
    </row>
    <row r="23" spans="1:10" ht="12.95" customHeight="1">
      <c r="A23" s="18" t="s">
        <v>473</v>
      </c>
      <c r="B23" s="19" t="s">
        <v>474</v>
      </c>
      <c r="C23" s="15" t="s">
        <v>475</v>
      </c>
      <c r="D23" s="15" t="s">
        <v>290</v>
      </c>
      <c r="E23" s="20">
        <v>829615</v>
      </c>
      <c r="F23" s="21">
        <v>3732.0230999999999</v>
      </c>
      <c r="G23" s="22">
        <v>1.5599999999999999E-2</v>
      </c>
      <c r="H23" s="40"/>
      <c r="I23" s="24"/>
      <c r="J23" s="5"/>
    </row>
    <row r="24" spans="1:10" ht="12.95" customHeight="1">
      <c r="A24" s="18" t="s">
        <v>822</v>
      </c>
      <c r="B24" s="19" t="s">
        <v>823</v>
      </c>
      <c r="C24" s="15" t="s">
        <v>824</v>
      </c>
      <c r="D24" s="15" t="s">
        <v>422</v>
      </c>
      <c r="E24" s="20">
        <v>200000</v>
      </c>
      <c r="F24" s="21">
        <v>3575</v>
      </c>
      <c r="G24" s="22">
        <v>1.49E-2</v>
      </c>
      <c r="H24" s="40"/>
      <c r="I24" s="24"/>
      <c r="J24" s="5"/>
    </row>
    <row r="25" spans="1:10" ht="12.95" customHeight="1">
      <c r="A25" s="18" t="s">
        <v>270</v>
      </c>
      <c r="B25" s="19" t="s">
        <v>271</v>
      </c>
      <c r="C25" s="15" t="s">
        <v>272</v>
      </c>
      <c r="D25" s="15" t="s">
        <v>273</v>
      </c>
      <c r="E25" s="20">
        <v>763771</v>
      </c>
      <c r="F25" s="21">
        <v>3417.8751999999999</v>
      </c>
      <c r="G25" s="22">
        <v>1.43E-2</v>
      </c>
      <c r="H25" s="40"/>
      <c r="I25" s="24"/>
      <c r="J25" s="5"/>
    </row>
    <row r="26" spans="1:10" ht="12.95" customHeight="1">
      <c r="A26" s="18" t="s">
        <v>849</v>
      </c>
      <c r="B26" s="19" t="s">
        <v>850</v>
      </c>
      <c r="C26" s="15" t="s">
        <v>851</v>
      </c>
      <c r="D26" s="15" t="s">
        <v>373</v>
      </c>
      <c r="E26" s="20">
        <v>972472</v>
      </c>
      <c r="F26" s="21">
        <v>3122.1214</v>
      </c>
      <c r="G26" s="22">
        <v>1.2999999999999999E-2</v>
      </c>
      <c r="H26" s="40"/>
      <c r="I26" s="24"/>
      <c r="J26" s="5"/>
    </row>
    <row r="27" spans="1:10" ht="12.95" customHeight="1">
      <c r="A27" s="18" t="s">
        <v>852</v>
      </c>
      <c r="B27" s="19" t="s">
        <v>853</v>
      </c>
      <c r="C27" s="15" t="s">
        <v>854</v>
      </c>
      <c r="D27" s="15" t="s">
        <v>509</v>
      </c>
      <c r="E27" s="20">
        <v>265918</v>
      </c>
      <c r="F27" s="21">
        <v>3114.0327000000002</v>
      </c>
      <c r="G27" s="22">
        <v>1.2999999999999999E-2</v>
      </c>
      <c r="H27" s="40"/>
      <c r="I27" s="24"/>
      <c r="J27" s="5"/>
    </row>
    <row r="28" spans="1:10" ht="12.95" customHeight="1">
      <c r="A28" s="18" t="s">
        <v>695</v>
      </c>
      <c r="B28" s="19" t="s">
        <v>696</v>
      </c>
      <c r="C28" s="15" t="s">
        <v>697</v>
      </c>
      <c r="D28" s="15" t="s">
        <v>297</v>
      </c>
      <c r="E28" s="20">
        <v>125812</v>
      </c>
      <c r="F28" s="21">
        <v>3064.0254</v>
      </c>
      <c r="G28" s="22">
        <v>1.2800000000000001E-2</v>
      </c>
      <c r="H28" s="40"/>
      <c r="I28" s="24"/>
      <c r="J28" s="5"/>
    </row>
    <row r="29" spans="1:10" ht="12.95" customHeight="1">
      <c r="A29" s="18" t="s">
        <v>506</v>
      </c>
      <c r="B29" s="19" t="s">
        <v>507</v>
      </c>
      <c r="C29" s="15" t="s">
        <v>508</v>
      </c>
      <c r="D29" s="15" t="s">
        <v>509</v>
      </c>
      <c r="E29" s="20">
        <v>401405</v>
      </c>
      <c r="F29" s="21">
        <v>2990.6680000000001</v>
      </c>
      <c r="G29" s="22">
        <v>1.2500000000000001E-2</v>
      </c>
      <c r="H29" s="40"/>
      <c r="I29" s="24"/>
      <c r="J29" s="5"/>
    </row>
    <row r="30" spans="1:10" ht="12.95" customHeight="1">
      <c r="A30" s="18" t="s">
        <v>1835</v>
      </c>
      <c r="B30" s="19" t="s">
        <v>1836</v>
      </c>
      <c r="C30" s="15" t="s">
        <v>1837</v>
      </c>
      <c r="D30" s="15" t="s">
        <v>523</v>
      </c>
      <c r="E30" s="20">
        <v>360558</v>
      </c>
      <c r="F30" s="21">
        <v>2989.5666999999999</v>
      </c>
      <c r="G30" s="22">
        <v>1.2500000000000001E-2</v>
      </c>
      <c r="H30" s="40"/>
      <c r="I30" s="24"/>
      <c r="J30" s="5"/>
    </row>
    <row r="31" spans="1:10" ht="12.95" customHeight="1">
      <c r="A31" s="18" t="s">
        <v>336</v>
      </c>
      <c r="B31" s="19" t="s">
        <v>337</v>
      </c>
      <c r="C31" s="15" t="s">
        <v>338</v>
      </c>
      <c r="D31" s="15" t="s">
        <v>339</v>
      </c>
      <c r="E31" s="20">
        <v>977734</v>
      </c>
      <c r="F31" s="21">
        <v>2861.3386</v>
      </c>
      <c r="G31" s="22">
        <v>1.1900000000000001E-2</v>
      </c>
      <c r="H31" s="40"/>
      <c r="I31" s="24"/>
      <c r="J31" s="5"/>
    </row>
    <row r="32" spans="1:10" ht="12.95" customHeight="1">
      <c r="A32" s="18" t="s">
        <v>1519</v>
      </c>
      <c r="B32" s="19" t="s">
        <v>1520</v>
      </c>
      <c r="C32" s="15" t="s">
        <v>1521</v>
      </c>
      <c r="D32" s="15" t="s">
        <v>534</v>
      </c>
      <c r="E32" s="20">
        <v>498351</v>
      </c>
      <c r="F32" s="21">
        <v>2842.5940999999998</v>
      </c>
      <c r="G32" s="22">
        <v>1.1900000000000001E-2</v>
      </c>
      <c r="H32" s="40"/>
      <c r="I32" s="24"/>
      <c r="J32" s="5"/>
    </row>
    <row r="33" spans="1:10" ht="12.95" customHeight="1">
      <c r="A33" s="18" t="s">
        <v>294</v>
      </c>
      <c r="B33" s="19" t="s">
        <v>295</v>
      </c>
      <c r="C33" s="15" t="s">
        <v>296</v>
      </c>
      <c r="D33" s="15" t="s">
        <v>297</v>
      </c>
      <c r="E33" s="20">
        <v>155000</v>
      </c>
      <c r="F33" s="21">
        <v>2703.1224999999999</v>
      </c>
      <c r="G33" s="22">
        <v>1.1299999999999999E-2</v>
      </c>
      <c r="H33" s="40"/>
      <c r="I33" s="24"/>
      <c r="J33" s="5"/>
    </row>
    <row r="34" spans="1:10" ht="12.95" customHeight="1">
      <c r="A34" s="18" t="s">
        <v>992</v>
      </c>
      <c r="B34" s="19" t="s">
        <v>993</v>
      </c>
      <c r="C34" s="15" t="s">
        <v>994</v>
      </c>
      <c r="D34" s="15" t="s">
        <v>422</v>
      </c>
      <c r="E34" s="20">
        <v>34860</v>
      </c>
      <c r="F34" s="21">
        <v>2611.6938</v>
      </c>
      <c r="G34" s="22">
        <v>1.09E-2</v>
      </c>
      <c r="H34" s="40"/>
      <c r="I34" s="24"/>
      <c r="J34" s="5"/>
    </row>
    <row r="35" spans="1:10" ht="12.95" customHeight="1">
      <c r="A35" s="18" t="s">
        <v>887</v>
      </c>
      <c r="B35" s="19" t="s">
        <v>888</v>
      </c>
      <c r="C35" s="15" t="s">
        <v>889</v>
      </c>
      <c r="D35" s="15" t="s">
        <v>290</v>
      </c>
      <c r="E35" s="20">
        <v>171381</v>
      </c>
      <c r="F35" s="21">
        <v>2602.9346</v>
      </c>
      <c r="G35" s="22">
        <v>1.09E-2</v>
      </c>
      <c r="H35" s="40"/>
      <c r="I35" s="24"/>
      <c r="J35" s="5"/>
    </row>
    <row r="36" spans="1:10" ht="12.95" customHeight="1">
      <c r="A36" s="18" t="s">
        <v>1633</v>
      </c>
      <c r="B36" s="19" t="s">
        <v>1634</v>
      </c>
      <c r="C36" s="15" t="s">
        <v>1635</v>
      </c>
      <c r="D36" s="15" t="s">
        <v>377</v>
      </c>
      <c r="E36" s="20">
        <v>352456</v>
      </c>
      <c r="F36" s="21">
        <v>2572.5763000000002</v>
      </c>
      <c r="G36" s="22">
        <v>1.0699999999999999E-2</v>
      </c>
      <c r="H36" s="40"/>
      <c r="I36" s="24"/>
      <c r="J36" s="5"/>
    </row>
    <row r="37" spans="1:10" ht="12.95" customHeight="1">
      <c r="A37" s="18" t="s">
        <v>789</v>
      </c>
      <c r="B37" s="19" t="s">
        <v>790</v>
      </c>
      <c r="C37" s="15" t="s">
        <v>791</v>
      </c>
      <c r="D37" s="15" t="s">
        <v>332</v>
      </c>
      <c r="E37" s="20">
        <v>371165</v>
      </c>
      <c r="F37" s="21">
        <v>2424.8209000000002</v>
      </c>
      <c r="G37" s="22">
        <v>1.01E-2</v>
      </c>
      <c r="H37" s="40"/>
      <c r="I37" s="24"/>
      <c r="J37" s="5"/>
    </row>
    <row r="38" spans="1:10" ht="12.95" customHeight="1">
      <c r="A38" s="18" t="s">
        <v>482</v>
      </c>
      <c r="B38" s="19" t="s">
        <v>483</v>
      </c>
      <c r="C38" s="15" t="s">
        <v>484</v>
      </c>
      <c r="D38" s="15" t="s">
        <v>258</v>
      </c>
      <c r="E38" s="20">
        <v>40000</v>
      </c>
      <c r="F38" s="21">
        <v>2365.66</v>
      </c>
      <c r="G38" s="22">
        <v>9.9000000000000008E-3</v>
      </c>
      <c r="H38" s="40"/>
      <c r="I38" s="24"/>
      <c r="J38" s="5"/>
    </row>
    <row r="39" spans="1:10" ht="12.95" customHeight="1">
      <c r="A39" s="18" t="s">
        <v>719</v>
      </c>
      <c r="B39" s="19" t="s">
        <v>720</v>
      </c>
      <c r="C39" s="15" t="s">
        <v>721</v>
      </c>
      <c r="D39" s="15" t="s">
        <v>553</v>
      </c>
      <c r="E39" s="20">
        <v>57612</v>
      </c>
      <c r="F39" s="21">
        <v>2318.0763999999999</v>
      </c>
      <c r="G39" s="22">
        <v>9.7000000000000003E-3</v>
      </c>
      <c r="H39" s="40"/>
      <c r="I39" s="24"/>
      <c r="J39" s="5"/>
    </row>
    <row r="40" spans="1:10" ht="12.95" customHeight="1">
      <c r="A40" s="18" t="s">
        <v>621</v>
      </c>
      <c r="B40" s="19" t="s">
        <v>622</v>
      </c>
      <c r="C40" s="15" t="s">
        <v>623</v>
      </c>
      <c r="D40" s="15" t="s">
        <v>530</v>
      </c>
      <c r="E40" s="20">
        <v>436126</v>
      </c>
      <c r="F40" s="21">
        <v>2310.8136</v>
      </c>
      <c r="G40" s="22">
        <v>9.5999999999999992E-3</v>
      </c>
      <c r="H40" s="40"/>
      <c r="I40" s="24"/>
      <c r="J40" s="5"/>
    </row>
    <row r="41" spans="1:10" ht="12.95" customHeight="1">
      <c r="A41" s="18" t="s">
        <v>734</v>
      </c>
      <c r="B41" s="19" t="s">
        <v>735</v>
      </c>
      <c r="C41" s="15" t="s">
        <v>736</v>
      </c>
      <c r="D41" s="15" t="s">
        <v>534</v>
      </c>
      <c r="E41" s="20">
        <v>454465</v>
      </c>
      <c r="F41" s="21">
        <v>2291.8670000000002</v>
      </c>
      <c r="G41" s="22">
        <v>9.5999999999999992E-3</v>
      </c>
      <c r="H41" s="40"/>
      <c r="I41" s="24"/>
      <c r="J41" s="5"/>
    </row>
    <row r="42" spans="1:10" ht="12.95" customHeight="1">
      <c r="A42" s="18" t="s">
        <v>366</v>
      </c>
      <c r="B42" s="19" t="s">
        <v>367</v>
      </c>
      <c r="C42" s="15" t="s">
        <v>368</v>
      </c>
      <c r="D42" s="15" t="s">
        <v>369</v>
      </c>
      <c r="E42" s="20">
        <v>384904</v>
      </c>
      <c r="F42" s="21">
        <v>2287.4845</v>
      </c>
      <c r="G42" s="22">
        <v>9.4999999999999998E-3</v>
      </c>
      <c r="H42" s="40"/>
      <c r="I42" s="24"/>
      <c r="J42" s="5"/>
    </row>
    <row r="43" spans="1:10" ht="12.95" customHeight="1">
      <c r="A43" s="18" t="s">
        <v>1108</v>
      </c>
      <c r="B43" s="19" t="s">
        <v>1109</v>
      </c>
      <c r="C43" s="15" t="s">
        <v>1110</v>
      </c>
      <c r="D43" s="15" t="s">
        <v>667</v>
      </c>
      <c r="E43" s="20">
        <v>235761</v>
      </c>
      <c r="F43" s="21">
        <v>2197.2925</v>
      </c>
      <c r="G43" s="22">
        <v>9.1999999999999998E-3</v>
      </c>
      <c r="H43" s="40"/>
      <c r="I43" s="24"/>
      <c r="J43" s="5"/>
    </row>
    <row r="44" spans="1:10" ht="12.95" customHeight="1">
      <c r="A44" s="18" t="s">
        <v>378</v>
      </c>
      <c r="B44" s="19" t="s">
        <v>379</v>
      </c>
      <c r="C44" s="15" t="s">
        <v>380</v>
      </c>
      <c r="D44" s="15" t="s">
        <v>297</v>
      </c>
      <c r="E44" s="20">
        <v>146783</v>
      </c>
      <c r="F44" s="21">
        <v>2171.5077000000001</v>
      </c>
      <c r="G44" s="22">
        <v>9.1000000000000004E-3</v>
      </c>
      <c r="H44" s="40"/>
      <c r="I44" s="24"/>
      <c r="J44" s="5"/>
    </row>
    <row r="45" spans="1:10" ht="12.95" customHeight="1">
      <c r="A45" s="18" t="s">
        <v>819</v>
      </c>
      <c r="B45" s="19" t="s">
        <v>820</v>
      </c>
      <c r="C45" s="15" t="s">
        <v>821</v>
      </c>
      <c r="D45" s="15" t="s">
        <v>247</v>
      </c>
      <c r="E45" s="20">
        <v>911188</v>
      </c>
      <c r="F45" s="21">
        <v>2170.6320999999998</v>
      </c>
      <c r="G45" s="22">
        <v>9.1000000000000004E-3</v>
      </c>
      <c r="H45" s="40"/>
      <c r="I45" s="24"/>
      <c r="J45" s="5"/>
    </row>
    <row r="46" spans="1:10" ht="12.95" customHeight="1">
      <c r="A46" s="18" t="s">
        <v>701</v>
      </c>
      <c r="B46" s="19" t="s">
        <v>702</v>
      </c>
      <c r="C46" s="15" t="s">
        <v>703</v>
      </c>
      <c r="D46" s="15" t="s">
        <v>523</v>
      </c>
      <c r="E46" s="20">
        <v>21120</v>
      </c>
      <c r="F46" s="21">
        <v>2153.1100999999999</v>
      </c>
      <c r="G46" s="22">
        <v>8.9999999999999993E-3</v>
      </c>
      <c r="H46" s="40"/>
      <c r="I46" s="24"/>
      <c r="J46" s="5"/>
    </row>
    <row r="47" spans="1:10" ht="12.95" customHeight="1">
      <c r="A47" s="18" t="s">
        <v>1838</v>
      </c>
      <c r="B47" s="19" t="s">
        <v>1839</v>
      </c>
      <c r="C47" s="15" t="s">
        <v>1840</v>
      </c>
      <c r="D47" s="15" t="s">
        <v>311</v>
      </c>
      <c r="E47" s="20">
        <v>513304</v>
      </c>
      <c r="F47" s="21">
        <v>2135.8579</v>
      </c>
      <c r="G47" s="22">
        <v>8.8999999999999999E-3</v>
      </c>
      <c r="H47" s="40"/>
      <c r="I47" s="24"/>
      <c r="J47" s="5"/>
    </row>
    <row r="48" spans="1:10" ht="12.95" customHeight="1">
      <c r="A48" s="18" t="s">
        <v>596</v>
      </c>
      <c r="B48" s="19" t="s">
        <v>597</v>
      </c>
      <c r="C48" s="15" t="s">
        <v>598</v>
      </c>
      <c r="D48" s="15" t="s">
        <v>391</v>
      </c>
      <c r="E48" s="20">
        <v>327362</v>
      </c>
      <c r="F48" s="21">
        <v>2095.7714999999998</v>
      </c>
      <c r="G48" s="22">
        <v>8.6999999999999994E-3</v>
      </c>
      <c r="H48" s="40"/>
      <c r="I48" s="24"/>
      <c r="J48" s="5"/>
    </row>
    <row r="49" spans="1:10" ht="12.95" customHeight="1">
      <c r="A49" s="18" t="s">
        <v>447</v>
      </c>
      <c r="B49" s="19" t="s">
        <v>448</v>
      </c>
      <c r="C49" s="15" t="s">
        <v>449</v>
      </c>
      <c r="D49" s="15" t="s">
        <v>307</v>
      </c>
      <c r="E49" s="20">
        <v>573330</v>
      </c>
      <c r="F49" s="21">
        <v>2089.7878999999998</v>
      </c>
      <c r="G49" s="22">
        <v>8.6999999999999994E-3</v>
      </c>
      <c r="H49" s="40"/>
      <c r="I49" s="24"/>
      <c r="J49" s="5"/>
    </row>
    <row r="50" spans="1:10" ht="12.95" customHeight="1">
      <c r="A50" s="18" t="s">
        <v>584</v>
      </c>
      <c r="B50" s="19" t="s">
        <v>585</v>
      </c>
      <c r="C50" s="15" t="s">
        <v>586</v>
      </c>
      <c r="D50" s="15" t="s">
        <v>325</v>
      </c>
      <c r="E50" s="20">
        <v>404373</v>
      </c>
      <c r="F50" s="21">
        <v>2073.6246999999998</v>
      </c>
      <c r="G50" s="22">
        <v>8.6999999999999994E-3</v>
      </c>
      <c r="H50" s="40"/>
      <c r="I50" s="24"/>
      <c r="J50" s="5"/>
    </row>
    <row r="51" spans="1:10" ht="12.95" customHeight="1">
      <c r="A51" s="18" t="s">
        <v>280</v>
      </c>
      <c r="B51" s="19" t="s">
        <v>281</v>
      </c>
      <c r="C51" s="15" t="s">
        <v>282</v>
      </c>
      <c r="D51" s="15" t="s">
        <v>247</v>
      </c>
      <c r="E51" s="20">
        <v>107569</v>
      </c>
      <c r="F51" s="21">
        <v>2045.2094</v>
      </c>
      <c r="G51" s="22">
        <v>8.5000000000000006E-3</v>
      </c>
      <c r="H51" s="40"/>
      <c r="I51" s="24"/>
      <c r="J51" s="5"/>
    </row>
    <row r="52" spans="1:10" ht="12.95" customHeight="1">
      <c r="A52" s="18" t="s">
        <v>308</v>
      </c>
      <c r="B52" s="19" t="s">
        <v>309</v>
      </c>
      <c r="C52" s="15" t="s">
        <v>310</v>
      </c>
      <c r="D52" s="15" t="s">
        <v>311</v>
      </c>
      <c r="E52" s="20">
        <v>919874</v>
      </c>
      <c r="F52" s="21">
        <v>2026.9423999999999</v>
      </c>
      <c r="G52" s="22">
        <v>8.5000000000000006E-3</v>
      </c>
      <c r="H52" s="40"/>
      <c r="I52" s="24"/>
      <c r="J52" s="5"/>
    </row>
    <row r="53" spans="1:10" ht="12.95" customHeight="1">
      <c r="A53" s="18" t="s">
        <v>1711</v>
      </c>
      <c r="B53" s="19" t="s">
        <v>1712</v>
      </c>
      <c r="C53" s="15" t="s">
        <v>1713</v>
      </c>
      <c r="D53" s="15" t="s">
        <v>297</v>
      </c>
      <c r="E53" s="20">
        <v>164565</v>
      </c>
      <c r="F53" s="21">
        <v>2021.681</v>
      </c>
      <c r="G53" s="22">
        <v>8.3999999999999995E-3</v>
      </c>
      <c r="H53" s="40"/>
      <c r="I53" s="24"/>
      <c r="J53" s="5"/>
    </row>
    <row r="54" spans="1:10" ht="12.95" customHeight="1">
      <c r="A54" s="18" t="s">
        <v>405</v>
      </c>
      <c r="B54" s="19" t="s">
        <v>406</v>
      </c>
      <c r="C54" s="15" t="s">
        <v>407</v>
      </c>
      <c r="D54" s="15" t="s">
        <v>408</v>
      </c>
      <c r="E54" s="20">
        <v>369971</v>
      </c>
      <c r="F54" s="21">
        <v>1985.8193000000001</v>
      </c>
      <c r="G54" s="22">
        <v>8.3000000000000001E-3</v>
      </c>
      <c r="H54" s="40"/>
      <c r="I54" s="24"/>
      <c r="J54" s="5"/>
    </row>
    <row r="55" spans="1:10" ht="12.95" customHeight="1">
      <c r="A55" s="18" t="s">
        <v>1222</v>
      </c>
      <c r="B55" s="19" t="s">
        <v>1223</v>
      </c>
      <c r="C55" s="15" t="s">
        <v>1224</v>
      </c>
      <c r="D55" s="15" t="s">
        <v>879</v>
      </c>
      <c r="E55" s="20">
        <v>178078</v>
      </c>
      <c r="F55" s="21">
        <v>1814.5257999999999</v>
      </c>
      <c r="G55" s="22">
        <v>7.6E-3</v>
      </c>
      <c r="H55" s="40"/>
      <c r="I55" s="24"/>
      <c r="J55" s="5"/>
    </row>
    <row r="56" spans="1:10" ht="12.95" customHeight="1">
      <c r="A56" s="18" t="s">
        <v>470</v>
      </c>
      <c r="B56" s="19" t="s">
        <v>471</v>
      </c>
      <c r="C56" s="15" t="s">
        <v>472</v>
      </c>
      <c r="D56" s="15" t="s">
        <v>286</v>
      </c>
      <c r="E56" s="20">
        <v>73332</v>
      </c>
      <c r="F56" s="21">
        <v>1802.4272000000001</v>
      </c>
      <c r="G56" s="22">
        <v>7.4999999999999997E-3</v>
      </c>
      <c r="H56" s="40"/>
      <c r="I56" s="24"/>
      <c r="J56" s="5"/>
    </row>
    <row r="57" spans="1:10" ht="12.95" customHeight="1">
      <c r="A57" s="18" t="s">
        <v>971</v>
      </c>
      <c r="B57" s="19" t="s">
        <v>972</v>
      </c>
      <c r="C57" s="15" t="s">
        <v>973</v>
      </c>
      <c r="D57" s="15" t="s">
        <v>883</v>
      </c>
      <c r="E57" s="20">
        <v>226923</v>
      </c>
      <c r="F57" s="21">
        <v>1787.2455</v>
      </c>
      <c r="G57" s="22">
        <v>7.4999999999999997E-3</v>
      </c>
      <c r="H57" s="40"/>
      <c r="I57" s="24"/>
      <c r="J57" s="5"/>
    </row>
    <row r="58" spans="1:10" ht="12.95" customHeight="1">
      <c r="A58" s="18" t="s">
        <v>326</v>
      </c>
      <c r="B58" s="19" t="s">
        <v>327</v>
      </c>
      <c r="C58" s="15" t="s">
        <v>328</v>
      </c>
      <c r="D58" s="15" t="s">
        <v>311</v>
      </c>
      <c r="E58" s="20">
        <v>30000</v>
      </c>
      <c r="F58" s="21">
        <v>1725.96</v>
      </c>
      <c r="G58" s="22">
        <v>7.1999999999999998E-3</v>
      </c>
      <c r="H58" s="40"/>
      <c r="I58" s="24"/>
      <c r="J58" s="5"/>
    </row>
    <row r="59" spans="1:10" ht="12.95" customHeight="1">
      <c r="A59" s="18" t="s">
        <v>798</v>
      </c>
      <c r="B59" s="19" t="s">
        <v>799</v>
      </c>
      <c r="C59" s="15" t="s">
        <v>800</v>
      </c>
      <c r="D59" s="15" t="s">
        <v>247</v>
      </c>
      <c r="E59" s="20">
        <v>309635</v>
      </c>
      <c r="F59" s="21">
        <v>1720.7964999999999</v>
      </c>
      <c r="G59" s="22">
        <v>7.1999999999999998E-3</v>
      </c>
      <c r="H59" s="40"/>
      <c r="I59" s="24"/>
      <c r="J59" s="5"/>
    </row>
    <row r="60" spans="1:10" ht="12.95" customHeight="1">
      <c r="A60" s="18" t="s">
        <v>494</v>
      </c>
      <c r="B60" s="19" t="s">
        <v>495</v>
      </c>
      <c r="C60" s="15" t="s">
        <v>496</v>
      </c>
      <c r="D60" s="15" t="s">
        <v>254</v>
      </c>
      <c r="E60" s="20">
        <v>628118</v>
      </c>
      <c r="F60" s="21">
        <v>1640.0161000000001</v>
      </c>
      <c r="G60" s="22">
        <v>6.7999999999999996E-3</v>
      </c>
      <c r="H60" s="40"/>
      <c r="I60" s="24"/>
      <c r="J60" s="5"/>
    </row>
    <row r="61" spans="1:10" ht="12.95" customHeight="1">
      <c r="A61" s="18" t="s">
        <v>1841</v>
      </c>
      <c r="B61" s="19" t="s">
        <v>1842</v>
      </c>
      <c r="C61" s="15" t="s">
        <v>1843</v>
      </c>
      <c r="D61" s="15" t="s">
        <v>297</v>
      </c>
      <c r="E61" s="20">
        <v>97953</v>
      </c>
      <c r="F61" s="21">
        <v>1549.1267</v>
      </c>
      <c r="G61" s="22">
        <v>6.4999999999999997E-3</v>
      </c>
      <c r="H61" s="40"/>
      <c r="I61" s="24"/>
      <c r="J61" s="5"/>
    </row>
    <row r="62" spans="1:10" ht="12.95" customHeight="1">
      <c r="A62" s="18" t="s">
        <v>1844</v>
      </c>
      <c r="B62" s="19" t="s">
        <v>1845</v>
      </c>
      <c r="C62" s="15" t="s">
        <v>1846</v>
      </c>
      <c r="D62" s="15" t="s">
        <v>523</v>
      </c>
      <c r="E62" s="20">
        <v>150210</v>
      </c>
      <c r="F62" s="21">
        <v>1501.0485000000001</v>
      </c>
      <c r="G62" s="22">
        <v>6.3E-3</v>
      </c>
      <c r="H62" s="40"/>
      <c r="I62" s="24"/>
      <c r="J62" s="5"/>
    </row>
    <row r="63" spans="1:10" ht="12.95" customHeight="1">
      <c r="A63" s="18" t="s">
        <v>535</v>
      </c>
      <c r="B63" s="19" t="s">
        <v>536</v>
      </c>
      <c r="C63" s="15" t="s">
        <v>537</v>
      </c>
      <c r="D63" s="15" t="s">
        <v>408</v>
      </c>
      <c r="E63" s="20">
        <v>105000</v>
      </c>
      <c r="F63" s="21">
        <v>1495.2</v>
      </c>
      <c r="G63" s="22">
        <v>6.1999999999999998E-3</v>
      </c>
      <c r="H63" s="40"/>
      <c r="I63" s="24"/>
      <c r="J63" s="5"/>
    </row>
    <row r="64" spans="1:10" ht="12.95" customHeight="1">
      <c r="A64" s="18" t="s">
        <v>813</v>
      </c>
      <c r="B64" s="19" t="s">
        <v>814</v>
      </c>
      <c r="C64" s="15" t="s">
        <v>815</v>
      </c>
      <c r="D64" s="15" t="s">
        <v>426</v>
      </c>
      <c r="E64" s="20">
        <v>168459</v>
      </c>
      <c r="F64" s="21">
        <v>1424.2366</v>
      </c>
      <c r="G64" s="22">
        <v>5.8999999999999999E-3</v>
      </c>
      <c r="H64" s="40"/>
      <c r="I64" s="24"/>
      <c r="J64" s="5"/>
    </row>
    <row r="65" spans="1:10" ht="12.95" customHeight="1">
      <c r="A65" s="18" t="s">
        <v>1468</v>
      </c>
      <c r="B65" s="19" t="s">
        <v>1469</v>
      </c>
      <c r="C65" s="15" t="s">
        <v>1470</v>
      </c>
      <c r="D65" s="15" t="s">
        <v>391</v>
      </c>
      <c r="E65" s="20">
        <v>137100</v>
      </c>
      <c r="F65" s="21">
        <v>1418.7108000000001</v>
      </c>
      <c r="G65" s="22">
        <v>5.8999999999999999E-3</v>
      </c>
      <c r="H65" s="40"/>
      <c r="I65" s="24"/>
      <c r="J65" s="5"/>
    </row>
    <row r="66" spans="1:10" ht="12.95" customHeight="1">
      <c r="A66" s="18" t="s">
        <v>356</v>
      </c>
      <c r="B66" s="19" t="s">
        <v>357</v>
      </c>
      <c r="C66" s="15" t="s">
        <v>358</v>
      </c>
      <c r="D66" s="15" t="s">
        <v>332</v>
      </c>
      <c r="E66" s="20">
        <v>150000</v>
      </c>
      <c r="F66" s="21">
        <v>1417.5</v>
      </c>
      <c r="G66" s="22">
        <v>5.8999999999999999E-3</v>
      </c>
      <c r="H66" s="40"/>
      <c r="I66" s="24"/>
      <c r="J66" s="5"/>
    </row>
    <row r="67" spans="1:10" ht="12.95" customHeight="1">
      <c r="A67" s="18" t="s">
        <v>416</v>
      </c>
      <c r="B67" s="19" t="s">
        <v>417</v>
      </c>
      <c r="C67" s="15" t="s">
        <v>418</v>
      </c>
      <c r="D67" s="15" t="s">
        <v>286</v>
      </c>
      <c r="E67" s="20">
        <v>27023</v>
      </c>
      <c r="F67" s="21">
        <v>1403.6557</v>
      </c>
      <c r="G67" s="22">
        <v>5.8999999999999999E-3</v>
      </c>
      <c r="H67" s="40"/>
      <c r="I67" s="24"/>
      <c r="J67" s="5"/>
    </row>
    <row r="68" spans="1:10" ht="12.95" customHeight="1">
      <c r="A68" s="18" t="s">
        <v>722</v>
      </c>
      <c r="B68" s="19" t="s">
        <v>723</v>
      </c>
      <c r="C68" s="15" t="s">
        <v>724</v>
      </c>
      <c r="D68" s="15" t="s">
        <v>426</v>
      </c>
      <c r="E68" s="20">
        <v>225000</v>
      </c>
      <c r="F68" s="21">
        <v>1386</v>
      </c>
      <c r="G68" s="22">
        <v>5.7999999999999996E-3</v>
      </c>
      <c r="H68" s="40"/>
      <c r="I68" s="24"/>
      <c r="J68" s="5"/>
    </row>
    <row r="69" spans="1:10" ht="12.95" customHeight="1">
      <c r="A69" s="18" t="s">
        <v>359</v>
      </c>
      <c r="B69" s="19" t="s">
        <v>360</v>
      </c>
      <c r="C69" s="15" t="s">
        <v>361</v>
      </c>
      <c r="D69" s="15" t="s">
        <v>362</v>
      </c>
      <c r="E69" s="20">
        <v>350000</v>
      </c>
      <c r="F69" s="21">
        <v>1385.65</v>
      </c>
      <c r="G69" s="22">
        <v>5.7999999999999996E-3</v>
      </c>
      <c r="H69" s="40"/>
      <c r="I69" s="24"/>
      <c r="J69" s="5"/>
    </row>
    <row r="70" spans="1:10" ht="12.95" customHeight="1">
      <c r="A70" s="18" t="s">
        <v>1847</v>
      </c>
      <c r="B70" s="19" t="s">
        <v>1848</v>
      </c>
      <c r="C70" s="15" t="s">
        <v>1849</v>
      </c>
      <c r="D70" s="15" t="s">
        <v>311</v>
      </c>
      <c r="E70" s="20">
        <v>1269387</v>
      </c>
      <c r="F70" s="21">
        <v>1370.3033</v>
      </c>
      <c r="G70" s="22">
        <v>5.7000000000000002E-3</v>
      </c>
      <c r="H70" s="40"/>
      <c r="I70" s="24"/>
      <c r="J70" s="5"/>
    </row>
    <row r="71" spans="1:10" ht="12.95" customHeight="1">
      <c r="A71" s="18" t="s">
        <v>1850</v>
      </c>
      <c r="B71" s="19" t="s">
        <v>1851</v>
      </c>
      <c r="C71" s="15" t="s">
        <v>1852</v>
      </c>
      <c r="D71" s="15" t="s">
        <v>297</v>
      </c>
      <c r="E71" s="20">
        <v>195906</v>
      </c>
      <c r="F71" s="21">
        <v>1342.9356</v>
      </c>
      <c r="G71" s="22">
        <v>5.5999999999999999E-3</v>
      </c>
      <c r="H71" s="40"/>
      <c r="I71" s="24"/>
      <c r="J71" s="5"/>
    </row>
    <row r="72" spans="1:10" ht="12.95" customHeight="1">
      <c r="A72" s="18" t="s">
        <v>1853</v>
      </c>
      <c r="B72" s="19" t="s">
        <v>5194</v>
      </c>
      <c r="C72" s="15" t="s">
        <v>1854</v>
      </c>
      <c r="D72" s="15" t="s">
        <v>422</v>
      </c>
      <c r="E72" s="20">
        <v>127778</v>
      </c>
      <c r="F72" s="21">
        <v>1292.3595</v>
      </c>
      <c r="G72" s="22">
        <v>5.4000000000000003E-3</v>
      </c>
      <c r="H72" s="40"/>
      <c r="I72" s="24"/>
      <c r="J72" s="5"/>
    </row>
    <row r="73" spans="1:10" ht="12.95" customHeight="1">
      <c r="A73" s="18" t="s">
        <v>1855</v>
      </c>
      <c r="B73" s="19" t="s">
        <v>1856</v>
      </c>
      <c r="C73" s="15" t="s">
        <v>1857</v>
      </c>
      <c r="D73" s="15" t="s">
        <v>311</v>
      </c>
      <c r="E73" s="20">
        <v>265269</v>
      </c>
      <c r="F73" s="21">
        <v>1278.8617999999999</v>
      </c>
      <c r="G73" s="22">
        <v>5.3E-3</v>
      </c>
      <c r="H73" s="40"/>
      <c r="I73" s="24"/>
      <c r="J73" s="5"/>
    </row>
    <row r="74" spans="1:10" ht="12.95" customHeight="1">
      <c r="A74" s="18" t="s">
        <v>965</v>
      </c>
      <c r="B74" s="19" t="s">
        <v>966</v>
      </c>
      <c r="C74" s="15" t="s">
        <v>967</v>
      </c>
      <c r="D74" s="15" t="s">
        <v>879</v>
      </c>
      <c r="E74" s="20">
        <v>26461</v>
      </c>
      <c r="F74" s="21">
        <v>1268.1036999999999</v>
      </c>
      <c r="G74" s="22">
        <v>5.3E-3</v>
      </c>
      <c r="H74" s="40"/>
      <c r="I74" s="24"/>
      <c r="J74" s="5"/>
    </row>
    <row r="75" spans="1:10" ht="12.95" customHeight="1">
      <c r="A75" s="18" t="s">
        <v>1053</v>
      </c>
      <c r="B75" s="19" t="s">
        <v>1054</v>
      </c>
      <c r="C75" s="15" t="s">
        <v>1055</v>
      </c>
      <c r="D75" s="15" t="s">
        <v>1056</v>
      </c>
      <c r="E75" s="20">
        <v>58447</v>
      </c>
      <c r="F75" s="21">
        <v>1258.5685000000001</v>
      </c>
      <c r="G75" s="22">
        <v>5.3E-3</v>
      </c>
      <c r="H75" s="40"/>
      <c r="I75" s="24"/>
      <c r="J75" s="5"/>
    </row>
    <row r="76" spans="1:10" ht="12.95" customHeight="1">
      <c r="A76" s="18" t="s">
        <v>908</v>
      </c>
      <c r="B76" s="19" t="s">
        <v>909</v>
      </c>
      <c r="C76" s="15" t="s">
        <v>910</v>
      </c>
      <c r="D76" s="15" t="s">
        <v>523</v>
      </c>
      <c r="E76" s="20">
        <v>34243</v>
      </c>
      <c r="F76" s="21">
        <v>1225.0604000000001</v>
      </c>
      <c r="G76" s="22">
        <v>5.1000000000000004E-3</v>
      </c>
      <c r="H76" s="40"/>
      <c r="I76" s="24"/>
      <c r="J76" s="5"/>
    </row>
    <row r="77" spans="1:10" ht="12.95" customHeight="1">
      <c r="A77" s="18" t="s">
        <v>917</v>
      </c>
      <c r="B77" s="19" t="s">
        <v>918</v>
      </c>
      <c r="C77" s="15" t="s">
        <v>919</v>
      </c>
      <c r="D77" s="15" t="s">
        <v>534</v>
      </c>
      <c r="E77" s="20">
        <v>35332</v>
      </c>
      <c r="F77" s="21">
        <v>1210.4037000000001</v>
      </c>
      <c r="G77" s="22">
        <v>5.0000000000000001E-3</v>
      </c>
      <c r="H77" s="40"/>
      <c r="I77" s="24"/>
      <c r="J77" s="5"/>
    </row>
    <row r="78" spans="1:10" ht="12.95" customHeight="1">
      <c r="A78" s="18" t="s">
        <v>989</v>
      </c>
      <c r="B78" s="19" t="s">
        <v>990</v>
      </c>
      <c r="C78" s="15" t="s">
        <v>991</v>
      </c>
      <c r="D78" s="15" t="s">
        <v>247</v>
      </c>
      <c r="E78" s="20">
        <v>649386</v>
      </c>
      <c r="F78" s="21">
        <v>1128.1134</v>
      </c>
      <c r="G78" s="22">
        <v>4.7000000000000002E-3</v>
      </c>
      <c r="H78" s="40"/>
      <c r="I78" s="24"/>
      <c r="J78" s="5"/>
    </row>
    <row r="79" spans="1:10" ht="12.95" customHeight="1">
      <c r="A79" s="18" t="s">
        <v>1419</v>
      </c>
      <c r="B79" s="19" t="s">
        <v>1420</v>
      </c>
      <c r="C79" s="15" t="s">
        <v>1421</v>
      </c>
      <c r="D79" s="15" t="s">
        <v>1422</v>
      </c>
      <c r="E79" s="20">
        <v>275000</v>
      </c>
      <c r="F79" s="21">
        <v>1095.5999999999999</v>
      </c>
      <c r="G79" s="22">
        <v>4.5999999999999999E-3</v>
      </c>
      <c r="H79" s="40"/>
      <c r="I79" s="24"/>
      <c r="J79" s="5"/>
    </row>
    <row r="80" spans="1:10" ht="12.95" customHeight="1">
      <c r="A80" s="18" t="s">
        <v>453</v>
      </c>
      <c r="B80" s="19" t="s">
        <v>454</v>
      </c>
      <c r="C80" s="15" t="s">
        <v>455</v>
      </c>
      <c r="D80" s="15" t="s">
        <v>377</v>
      </c>
      <c r="E80" s="20">
        <v>21350</v>
      </c>
      <c r="F80" s="21">
        <v>1095.1803</v>
      </c>
      <c r="G80" s="22">
        <v>4.5999999999999999E-3</v>
      </c>
      <c r="H80" s="40"/>
      <c r="I80" s="24"/>
      <c r="J80" s="5"/>
    </row>
    <row r="81" spans="1:10" ht="12.95" customHeight="1">
      <c r="A81" s="18" t="s">
        <v>765</v>
      </c>
      <c r="B81" s="19" t="s">
        <v>766</v>
      </c>
      <c r="C81" s="15" t="s">
        <v>767</v>
      </c>
      <c r="D81" s="15" t="s">
        <v>318</v>
      </c>
      <c r="E81" s="20">
        <v>305093</v>
      </c>
      <c r="F81" s="21">
        <v>1047.6894</v>
      </c>
      <c r="G81" s="22">
        <v>4.4000000000000003E-3</v>
      </c>
      <c r="H81" s="40"/>
      <c r="I81" s="24"/>
      <c r="J81" s="5"/>
    </row>
    <row r="82" spans="1:10" ht="12.95" customHeight="1">
      <c r="A82" s="18" t="s">
        <v>531</v>
      </c>
      <c r="B82" s="19" t="s">
        <v>532</v>
      </c>
      <c r="C82" s="15" t="s">
        <v>533</v>
      </c>
      <c r="D82" s="15" t="s">
        <v>534</v>
      </c>
      <c r="E82" s="20">
        <v>710751</v>
      </c>
      <c r="F82" s="21">
        <v>1004.0069</v>
      </c>
      <c r="G82" s="22">
        <v>4.1999999999999997E-3</v>
      </c>
      <c r="H82" s="40"/>
      <c r="I82" s="24"/>
      <c r="J82" s="5"/>
    </row>
    <row r="83" spans="1:10" ht="12.95" customHeight="1">
      <c r="A83" s="18" t="s">
        <v>1426</v>
      </c>
      <c r="B83" s="19" t="s">
        <v>1427</v>
      </c>
      <c r="C83" s="15" t="s">
        <v>1428</v>
      </c>
      <c r="D83" s="15" t="s">
        <v>433</v>
      </c>
      <c r="E83" s="20">
        <v>126185</v>
      </c>
      <c r="F83" s="21">
        <v>972.82330000000002</v>
      </c>
      <c r="G83" s="22">
        <v>4.1000000000000003E-3</v>
      </c>
      <c r="H83" s="40"/>
      <c r="I83" s="24"/>
      <c r="J83" s="5"/>
    </row>
    <row r="84" spans="1:10" ht="12.95" customHeight="1">
      <c r="A84" s="18" t="s">
        <v>315</v>
      </c>
      <c r="B84" s="19" t="s">
        <v>316</v>
      </c>
      <c r="C84" s="15" t="s">
        <v>317</v>
      </c>
      <c r="D84" s="15" t="s">
        <v>318</v>
      </c>
      <c r="E84" s="20">
        <v>27265</v>
      </c>
      <c r="F84" s="21">
        <v>951.61670000000004</v>
      </c>
      <c r="G84" s="22">
        <v>4.0000000000000001E-3</v>
      </c>
      <c r="H84" s="40"/>
      <c r="I84" s="24"/>
      <c r="J84" s="5"/>
    </row>
    <row r="85" spans="1:10" ht="12.95" customHeight="1">
      <c r="A85" s="18" t="s">
        <v>658</v>
      </c>
      <c r="B85" s="19" t="s">
        <v>659</v>
      </c>
      <c r="C85" s="15" t="s">
        <v>660</v>
      </c>
      <c r="D85" s="15" t="s">
        <v>307</v>
      </c>
      <c r="E85" s="20">
        <v>122950</v>
      </c>
      <c r="F85" s="21">
        <v>920.09630000000004</v>
      </c>
      <c r="G85" s="22">
        <v>3.8E-3</v>
      </c>
      <c r="H85" s="40"/>
      <c r="I85" s="24"/>
      <c r="J85" s="5"/>
    </row>
    <row r="86" spans="1:10" ht="12.95" customHeight="1">
      <c r="A86" s="18" t="s">
        <v>1164</v>
      </c>
      <c r="B86" s="19" t="s">
        <v>1165</v>
      </c>
      <c r="C86" s="15" t="s">
        <v>1166</v>
      </c>
      <c r="D86" s="15" t="s">
        <v>523</v>
      </c>
      <c r="E86" s="20">
        <v>200000</v>
      </c>
      <c r="F86" s="21">
        <v>889.4</v>
      </c>
      <c r="G86" s="22">
        <v>3.7000000000000002E-3</v>
      </c>
      <c r="H86" s="40"/>
      <c r="I86" s="24"/>
      <c r="J86" s="5"/>
    </row>
    <row r="87" spans="1:10" ht="12.95" customHeight="1">
      <c r="A87" s="18" t="s">
        <v>554</v>
      </c>
      <c r="B87" s="19" t="s">
        <v>555</v>
      </c>
      <c r="C87" s="15" t="s">
        <v>556</v>
      </c>
      <c r="D87" s="15" t="s">
        <v>318</v>
      </c>
      <c r="E87" s="20">
        <v>54486</v>
      </c>
      <c r="F87" s="21">
        <v>853.35969999999998</v>
      </c>
      <c r="G87" s="22">
        <v>3.5999999999999999E-3</v>
      </c>
      <c r="H87" s="40"/>
      <c r="I87" s="24"/>
      <c r="J87" s="5"/>
    </row>
    <row r="88" spans="1:10" ht="12.95" customHeight="1">
      <c r="A88" s="18" t="s">
        <v>1858</v>
      </c>
      <c r="B88" s="19" t="s">
        <v>1859</v>
      </c>
      <c r="C88" s="15" t="s">
        <v>1860</v>
      </c>
      <c r="D88" s="15" t="s">
        <v>639</v>
      </c>
      <c r="E88" s="20">
        <v>55376</v>
      </c>
      <c r="F88" s="21">
        <v>799.40790000000004</v>
      </c>
      <c r="G88" s="22">
        <v>3.3E-3</v>
      </c>
      <c r="H88" s="40"/>
      <c r="I88" s="24"/>
      <c r="J88" s="5"/>
    </row>
    <row r="89" spans="1:10" ht="12.95" customHeight="1">
      <c r="A89" s="18" t="s">
        <v>1861</v>
      </c>
      <c r="B89" s="19" t="s">
        <v>1862</v>
      </c>
      <c r="C89" s="15" t="s">
        <v>1863</v>
      </c>
      <c r="D89" s="15" t="s">
        <v>318</v>
      </c>
      <c r="E89" s="20">
        <v>98781</v>
      </c>
      <c r="F89" s="21">
        <v>772.96130000000005</v>
      </c>
      <c r="G89" s="22">
        <v>3.2000000000000002E-3</v>
      </c>
      <c r="H89" s="40"/>
      <c r="I89" s="24"/>
      <c r="J89" s="5"/>
    </row>
    <row r="90" spans="1:10" ht="12.95" customHeight="1">
      <c r="A90" s="18" t="s">
        <v>1672</v>
      </c>
      <c r="B90" s="19" t="s">
        <v>1673</v>
      </c>
      <c r="C90" s="15" t="s">
        <v>1674</v>
      </c>
      <c r="D90" s="15" t="s">
        <v>553</v>
      </c>
      <c r="E90" s="20">
        <v>133483</v>
      </c>
      <c r="F90" s="21">
        <v>635.24559999999997</v>
      </c>
      <c r="G90" s="22">
        <v>2.5999999999999999E-3</v>
      </c>
      <c r="H90" s="40"/>
      <c r="I90" s="24"/>
      <c r="J90" s="5"/>
    </row>
    <row r="91" spans="1:10" ht="12.95" customHeight="1">
      <c r="A91" s="18" t="s">
        <v>1864</v>
      </c>
      <c r="B91" s="19" t="s">
        <v>1865</v>
      </c>
      <c r="C91" s="15" t="s">
        <v>1866</v>
      </c>
      <c r="D91" s="15" t="s">
        <v>318</v>
      </c>
      <c r="E91" s="20">
        <v>100000</v>
      </c>
      <c r="F91" s="21">
        <v>564.79999999999995</v>
      </c>
      <c r="G91" s="22">
        <v>2.3999999999999998E-3</v>
      </c>
      <c r="H91" s="40"/>
      <c r="I91" s="24"/>
      <c r="J91" s="5"/>
    </row>
    <row r="92" spans="1:10" ht="12.95" customHeight="1">
      <c r="A92" s="18" t="s">
        <v>1240</v>
      </c>
      <c r="B92" s="19" t="s">
        <v>1241</v>
      </c>
      <c r="C92" s="15" t="s">
        <v>1242</v>
      </c>
      <c r="D92" s="15" t="s">
        <v>553</v>
      </c>
      <c r="E92" s="20">
        <v>3639</v>
      </c>
      <c r="F92" s="21">
        <v>516.86350000000004</v>
      </c>
      <c r="G92" s="22">
        <v>2.2000000000000001E-3</v>
      </c>
      <c r="H92" s="40"/>
      <c r="I92" s="24"/>
      <c r="J92" s="5"/>
    </row>
    <row r="93" spans="1:10" ht="12.95" customHeight="1">
      <c r="A93" s="18" t="s">
        <v>1867</v>
      </c>
      <c r="B93" s="19" t="s">
        <v>1868</v>
      </c>
      <c r="C93" s="15" t="s">
        <v>1869</v>
      </c>
      <c r="D93" s="15" t="s">
        <v>269</v>
      </c>
      <c r="E93" s="20">
        <v>159581</v>
      </c>
      <c r="F93" s="21">
        <v>487.83909999999997</v>
      </c>
      <c r="G93" s="22">
        <v>2E-3</v>
      </c>
      <c r="H93" s="40"/>
      <c r="I93" s="24"/>
      <c r="J93" s="5"/>
    </row>
    <row r="94" spans="1:10" ht="12.95" customHeight="1">
      <c r="A94" s="18" t="s">
        <v>1870</v>
      </c>
      <c r="B94" s="19" t="s">
        <v>1871</v>
      </c>
      <c r="C94" s="15" t="s">
        <v>1854</v>
      </c>
      <c r="D94" s="15" t="s">
        <v>422</v>
      </c>
      <c r="E94" s="20">
        <v>27459</v>
      </c>
      <c r="F94" s="21">
        <v>283.39060000000001</v>
      </c>
      <c r="G94" s="22">
        <v>1.1999999999999999E-3</v>
      </c>
      <c r="H94" s="40"/>
      <c r="I94" s="24"/>
      <c r="J94" s="5"/>
    </row>
    <row r="95" spans="1:10" ht="12.95" customHeight="1">
      <c r="A95" s="18" t="s">
        <v>353</v>
      </c>
      <c r="B95" s="19" t="s">
        <v>354</v>
      </c>
      <c r="C95" s="15" t="s">
        <v>355</v>
      </c>
      <c r="D95" s="15" t="s">
        <v>325</v>
      </c>
      <c r="E95" s="20">
        <v>3940</v>
      </c>
      <c r="F95" s="21">
        <v>98.848699999999994</v>
      </c>
      <c r="G95" s="22">
        <v>4.0000000000000002E-4</v>
      </c>
      <c r="H95" s="40"/>
      <c r="I95" s="24"/>
      <c r="J95" s="5"/>
    </row>
    <row r="96" spans="1:10" ht="12.95" customHeight="1">
      <c r="A96" s="5"/>
      <c r="B96" s="14" t="s">
        <v>184</v>
      </c>
      <c r="C96" s="15"/>
      <c r="D96" s="15"/>
      <c r="E96" s="15"/>
      <c r="F96" s="25">
        <v>231248.7916</v>
      </c>
      <c r="G96" s="26">
        <v>0.9647</v>
      </c>
      <c r="H96" s="27"/>
      <c r="I96" s="28"/>
      <c r="J96" s="5"/>
    </row>
    <row r="97" spans="1:10" ht="12.95" customHeight="1">
      <c r="A97" s="5"/>
      <c r="B97" s="29" t="s">
        <v>1799</v>
      </c>
      <c r="C97" s="2"/>
      <c r="D97" s="2"/>
      <c r="E97" s="2"/>
      <c r="F97" s="27" t="s">
        <v>186</v>
      </c>
      <c r="G97" s="27" t="s">
        <v>186</v>
      </c>
      <c r="H97" s="27"/>
      <c r="I97" s="28"/>
      <c r="J97" s="5"/>
    </row>
    <row r="98" spans="1:10" ht="12.95" customHeight="1">
      <c r="A98" s="5"/>
      <c r="B98" s="29" t="s">
        <v>184</v>
      </c>
      <c r="C98" s="2"/>
      <c r="D98" s="2"/>
      <c r="E98" s="2"/>
      <c r="F98" s="27" t="s">
        <v>186</v>
      </c>
      <c r="G98" s="27" t="s">
        <v>186</v>
      </c>
      <c r="H98" s="27"/>
      <c r="I98" s="28"/>
      <c r="J98" s="5"/>
    </row>
    <row r="99" spans="1:10" ht="12.95" customHeight="1">
      <c r="A99" s="5"/>
      <c r="B99" s="29" t="s">
        <v>187</v>
      </c>
      <c r="C99" s="30"/>
      <c r="D99" s="2"/>
      <c r="E99" s="30"/>
      <c r="F99" s="25">
        <v>231248.7916</v>
      </c>
      <c r="G99" s="26">
        <v>0.9647</v>
      </c>
      <c r="H99" s="27"/>
      <c r="I99" s="28"/>
      <c r="J99" s="5"/>
    </row>
    <row r="100" spans="1:10" ht="12.95" customHeight="1">
      <c r="A100" s="5"/>
      <c r="B100" s="14" t="s">
        <v>1872</v>
      </c>
      <c r="C100" s="15"/>
      <c r="D100" s="15"/>
      <c r="E100" s="15"/>
      <c r="F100" s="15"/>
      <c r="G100" s="15"/>
      <c r="H100" s="16"/>
      <c r="I100" s="17"/>
      <c r="J100" s="5"/>
    </row>
    <row r="101" spans="1:10" ht="12.95" customHeight="1">
      <c r="A101" s="5"/>
      <c r="B101" s="14" t="s">
        <v>1873</v>
      </c>
      <c r="C101" s="15"/>
      <c r="D101" s="15"/>
      <c r="E101" s="15"/>
      <c r="F101" s="5"/>
      <c r="G101" s="16"/>
      <c r="H101" s="16"/>
      <c r="I101" s="17"/>
      <c r="J101" s="5"/>
    </row>
    <row r="102" spans="1:10" ht="12.95" customHeight="1">
      <c r="A102" s="18" t="s">
        <v>1874</v>
      </c>
      <c r="B102" s="19" t="s">
        <v>1875</v>
      </c>
      <c r="C102" s="15"/>
      <c r="D102" s="15"/>
      <c r="E102" s="20">
        <v>300000</v>
      </c>
      <c r="F102" s="21">
        <v>75.75</v>
      </c>
      <c r="G102" s="22">
        <v>2.9999999999999997E-4</v>
      </c>
      <c r="H102" s="40"/>
      <c r="I102" s="24"/>
      <c r="J102" s="5"/>
    </row>
    <row r="103" spans="1:10" ht="12.95" customHeight="1">
      <c r="A103" s="18" t="s">
        <v>1876</v>
      </c>
      <c r="B103" s="19" t="s">
        <v>1877</v>
      </c>
      <c r="C103" s="15"/>
      <c r="D103" s="15"/>
      <c r="E103" s="20">
        <v>45000</v>
      </c>
      <c r="F103" s="21">
        <v>70.245000000000005</v>
      </c>
      <c r="G103" s="22">
        <v>2.9999999999999997E-4</v>
      </c>
      <c r="H103" s="40"/>
      <c r="I103" s="24"/>
      <c r="J103" s="5"/>
    </row>
    <row r="104" spans="1:10" ht="12.95" customHeight="1">
      <c r="A104" s="18" t="s">
        <v>1878</v>
      </c>
      <c r="B104" s="19" t="s">
        <v>1879</v>
      </c>
      <c r="C104" s="15"/>
      <c r="D104" s="15"/>
      <c r="E104" s="20">
        <v>37400</v>
      </c>
      <c r="F104" s="21">
        <v>28.3492</v>
      </c>
      <c r="G104" s="22">
        <v>1E-4</v>
      </c>
      <c r="H104" s="40"/>
      <c r="I104" s="24"/>
      <c r="J104" s="5"/>
    </row>
    <row r="105" spans="1:10" ht="12.95" customHeight="1">
      <c r="A105" s="5"/>
      <c r="B105" s="14" t="s">
        <v>184</v>
      </c>
      <c r="C105" s="15"/>
      <c r="D105" s="15"/>
      <c r="E105" s="15"/>
      <c r="F105" s="25">
        <v>174.3442</v>
      </c>
      <c r="G105" s="26">
        <v>6.9999999999999999E-4</v>
      </c>
      <c r="H105" s="27"/>
      <c r="I105" s="28"/>
      <c r="J105" s="5"/>
    </row>
    <row r="106" spans="1:10" ht="12.95" customHeight="1">
      <c r="A106" s="5"/>
      <c r="B106" s="29" t="s">
        <v>187</v>
      </c>
      <c r="C106" s="30"/>
      <c r="D106" s="2"/>
      <c r="E106" s="30"/>
      <c r="F106" s="25">
        <v>174.3442</v>
      </c>
      <c r="G106" s="26">
        <v>6.9999999999999999E-4</v>
      </c>
      <c r="H106" s="27"/>
      <c r="I106" s="28"/>
      <c r="J106" s="5"/>
    </row>
    <row r="107" spans="1:10" ht="12.95" customHeight="1">
      <c r="A107" s="5"/>
      <c r="B107" s="14" t="s">
        <v>1880</v>
      </c>
      <c r="C107" s="15"/>
      <c r="D107" s="15"/>
      <c r="E107" s="15"/>
      <c r="F107" s="15"/>
      <c r="G107" s="15"/>
      <c r="H107" s="16"/>
      <c r="I107" s="17"/>
      <c r="J107" s="5"/>
    </row>
    <row r="108" spans="1:10" ht="12.95" customHeight="1">
      <c r="A108" s="5"/>
      <c r="B108" s="14" t="s">
        <v>1881</v>
      </c>
      <c r="C108" s="15"/>
      <c r="D108" s="15"/>
      <c r="E108" s="15"/>
      <c r="F108" s="5"/>
      <c r="G108" s="16"/>
      <c r="H108" s="16"/>
      <c r="I108" s="17"/>
      <c r="J108" s="5"/>
    </row>
    <row r="109" spans="1:10" ht="12.95" customHeight="1">
      <c r="A109" s="18" t="s">
        <v>1882</v>
      </c>
      <c r="B109" s="19" t="s">
        <v>1883</v>
      </c>
      <c r="C109" s="15" t="s">
        <v>1884</v>
      </c>
      <c r="D109" s="15" t="s">
        <v>180</v>
      </c>
      <c r="E109" s="20">
        <v>2500000</v>
      </c>
      <c r="F109" s="21">
        <v>2476.0275000000001</v>
      </c>
      <c r="G109" s="22">
        <v>1.03E-2</v>
      </c>
      <c r="H109" s="23">
        <v>6.4252000000000004E-2</v>
      </c>
      <c r="I109" s="24"/>
      <c r="J109" s="5"/>
    </row>
    <row r="110" spans="1:10" ht="12.95" customHeight="1">
      <c r="A110" s="5"/>
      <c r="B110" s="14" t="s">
        <v>184</v>
      </c>
      <c r="C110" s="15"/>
      <c r="D110" s="15"/>
      <c r="E110" s="15"/>
      <c r="F110" s="25">
        <v>2476.0275000000001</v>
      </c>
      <c r="G110" s="26">
        <v>1.03E-2</v>
      </c>
      <c r="H110" s="27"/>
      <c r="I110" s="28"/>
      <c r="J110" s="5"/>
    </row>
    <row r="111" spans="1:10" ht="12.95" customHeight="1">
      <c r="A111" s="5"/>
      <c r="B111" s="29" t="s">
        <v>187</v>
      </c>
      <c r="C111" s="30"/>
      <c r="D111" s="2"/>
      <c r="E111" s="30"/>
      <c r="F111" s="25">
        <v>2476.0275000000001</v>
      </c>
      <c r="G111" s="26">
        <v>1.03E-2</v>
      </c>
      <c r="H111" s="27"/>
      <c r="I111" s="28"/>
      <c r="J111" s="5"/>
    </row>
    <row r="112" spans="1:10" ht="12.95" customHeight="1">
      <c r="A112" s="5"/>
      <c r="B112" s="14" t="s">
        <v>188</v>
      </c>
      <c r="C112" s="15"/>
      <c r="D112" s="15"/>
      <c r="E112" s="15"/>
      <c r="F112" s="15"/>
      <c r="G112" s="15"/>
      <c r="H112" s="16"/>
      <c r="I112" s="17"/>
      <c r="J112" s="5"/>
    </row>
    <row r="113" spans="1:10" ht="12.95" customHeight="1">
      <c r="A113" s="18" t="s">
        <v>189</v>
      </c>
      <c r="B113" s="19" t="s">
        <v>190</v>
      </c>
      <c r="C113" s="15"/>
      <c r="D113" s="15"/>
      <c r="E113" s="20"/>
      <c r="F113" s="21">
        <v>317.7457</v>
      </c>
      <c r="G113" s="22">
        <v>1.2999999999999999E-3</v>
      </c>
      <c r="H113" s="23">
        <v>6.5639314038192953E-2</v>
      </c>
      <c r="I113" s="24"/>
      <c r="J113" s="5"/>
    </row>
    <row r="114" spans="1:10" ht="12.95" customHeight="1">
      <c r="A114" s="5"/>
      <c r="B114" s="14" t="s">
        <v>184</v>
      </c>
      <c r="C114" s="15"/>
      <c r="D114" s="15"/>
      <c r="E114" s="15"/>
      <c r="F114" s="25">
        <v>317.7457</v>
      </c>
      <c r="G114" s="26">
        <v>1.2999999999999999E-3</v>
      </c>
      <c r="H114" s="27"/>
      <c r="I114" s="28"/>
      <c r="J114" s="5"/>
    </row>
    <row r="115" spans="1:10" ht="12.95" customHeight="1">
      <c r="A115" s="5"/>
      <c r="B115" s="29" t="s">
        <v>187</v>
      </c>
      <c r="C115" s="30"/>
      <c r="D115" s="2"/>
      <c r="E115" s="30"/>
      <c r="F115" s="25">
        <v>317.7457</v>
      </c>
      <c r="G115" s="26">
        <v>1.2999999999999999E-3</v>
      </c>
      <c r="H115" s="27"/>
      <c r="I115" s="28"/>
      <c r="J115" s="5"/>
    </row>
    <row r="116" spans="1:10" ht="12.95" customHeight="1">
      <c r="A116" s="5"/>
      <c r="B116" s="29" t="s">
        <v>191</v>
      </c>
      <c r="C116" s="15"/>
      <c r="D116" s="2"/>
      <c r="E116" s="15"/>
      <c r="F116" s="31">
        <v>5504.1210000000001</v>
      </c>
      <c r="G116" s="26">
        <v>2.3E-2</v>
      </c>
      <c r="H116" s="27"/>
      <c r="I116" s="28"/>
      <c r="J116" s="5"/>
    </row>
    <row r="117" spans="1:10" ht="12.95" customHeight="1">
      <c r="A117" s="5"/>
      <c r="B117" s="32" t="s">
        <v>192</v>
      </c>
      <c r="C117" s="33"/>
      <c r="D117" s="33"/>
      <c r="E117" s="33"/>
      <c r="F117" s="34">
        <v>239721.03</v>
      </c>
      <c r="G117" s="35">
        <v>1</v>
      </c>
      <c r="H117" s="36"/>
      <c r="I117" s="37"/>
      <c r="J117" s="5"/>
    </row>
    <row r="118" spans="1:10" ht="12.95" customHeight="1">
      <c r="A118" s="5"/>
      <c r="B118" s="7"/>
      <c r="C118" s="5"/>
      <c r="D118" s="5"/>
      <c r="E118" s="5"/>
      <c r="F118" s="5"/>
      <c r="G118" s="5"/>
      <c r="H118" s="5"/>
      <c r="I118" s="5"/>
      <c r="J118" s="5"/>
    </row>
    <row r="119" spans="1:10" ht="12.95" customHeight="1">
      <c r="A119" s="5"/>
      <c r="B119" s="4" t="s">
        <v>193</v>
      </c>
      <c r="C119" s="5"/>
      <c r="D119" s="5"/>
      <c r="E119" s="5"/>
      <c r="F119" s="5"/>
      <c r="G119" s="5"/>
      <c r="H119" s="5"/>
      <c r="I119" s="5"/>
      <c r="J119" s="5"/>
    </row>
    <row r="120" spans="1:10" ht="12.95" customHeight="1">
      <c r="A120" s="5"/>
      <c r="B120" s="4" t="s">
        <v>240</v>
      </c>
      <c r="C120" s="5"/>
      <c r="D120" s="5"/>
      <c r="E120" s="5"/>
      <c r="F120" s="5"/>
      <c r="G120" s="5"/>
      <c r="H120" s="5"/>
      <c r="I120" s="5"/>
      <c r="J120" s="5"/>
    </row>
    <row r="121" spans="1:10" ht="12.95" customHeight="1">
      <c r="A121" s="5"/>
      <c r="B121" s="4" t="s">
        <v>194</v>
      </c>
      <c r="C121" s="5"/>
      <c r="D121" s="5"/>
      <c r="E121" s="5"/>
      <c r="F121" s="5"/>
      <c r="G121" s="5"/>
      <c r="H121" s="5"/>
      <c r="I121" s="5"/>
      <c r="J121" s="5"/>
    </row>
    <row r="122" spans="1:10" ht="26.1" customHeight="1">
      <c r="A122" s="5"/>
      <c r="B122" s="76" t="s">
        <v>195</v>
      </c>
      <c r="C122" s="76"/>
      <c r="D122" s="76"/>
      <c r="E122" s="76"/>
      <c r="F122" s="76"/>
      <c r="G122" s="76"/>
      <c r="H122" s="76"/>
      <c r="I122" s="76"/>
      <c r="J122" s="5"/>
    </row>
    <row r="123" spans="1:10" ht="12.95" customHeight="1">
      <c r="A123" s="5"/>
      <c r="B123" s="76" t="s">
        <v>196</v>
      </c>
      <c r="C123" s="76"/>
      <c r="D123" s="76"/>
      <c r="E123" s="76"/>
      <c r="F123" s="76"/>
      <c r="G123" s="76"/>
      <c r="H123" s="76"/>
      <c r="I123" s="76"/>
      <c r="J123" s="5"/>
    </row>
    <row r="124" spans="1:10" ht="12.95" customHeight="1">
      <c r="A124" s="5"/>
      <c r="B124" s="76"/>
      <c r="C124" s="76"/>
      <c r="D124" s="76"/>
      <c r="E124" s="76"/>
      <c r="F124" s="76"/>
      <c r="G124" s="76"/>
      <c r="H124" s="76"/>
      <c r="I124" s="76"/>
      <c r="J124" s="5"/>
    </row>
    <row r="125" spans="1:10" ht="12.95" customHeight="1">
      <c r="A125" s="5"/>
      <c r="B125" s="76"/>
      <c r="C125" s="76"/>
      <c r="D125" s="76"/>
      <c r="E125" s="76"/>
      <c r="F125" s="76"/>
      <c r="G125" s="76"/>
      <c r="H125" s="76"/>
      <c r="I125" s="76"/>
      <c r="J125" s="5"/>
    </row>
    <row r="126" spans="1:10" ht="12.95" customHeight="1">
      <c r="A126" s="5"/>
      <c r="B126" s="76"/>
      <c r="C126" s="76"/>
      <c r="D126" s="76"/>
      <c r="E126" s="76"/>
      <c r="F126" s="76"/>
      <c r="G126" s="76"/>
      <c r="H126" s="76"/>
      <c r="I126" s="76"/>
      <c r="J126" s="5"/>
    </row>
    <row r="127" spans="1:10" ht="12.95" customHeight="1">
      <c r="A127" s="5"/>
      <c r="B127" s="76"/>
      <c r="C127" s="76"/>
      <c r="D127" s="76"/>
      <c r="E127" s="76"/>
      <c r="F127" s="76"/>
      <c r="G127" s="76"/>
      <c r="H127" s="76"/>
      <c r="I127" s="76"/>
      <c r="J127" s="5"/>
    </row>
    <row r="128" spans="1:10" ht="12.95" customHeight="1">
      <c r="A128" s="5"/>
      <c r="B128" s="5"/>
      <c r="C128" s="77" t="s">
        <v>1802</v>
      </c>
      <c r="D128" s="77"/>
      <c r="E128" s="77"/>
      <c r="F128" s="77"/>
      <c r="G128" s="5"/>
      <c r="H128" s="5"/>
      <c r="I128" s="5"/>
      <c r="J128" s="5"/>
    </row>
    <row r="129" spans="1:10" ht="12.95" customHeight="1">
      <c r="A129" s="5"/>
      <c r="B129" s="38" t="s">
        <v>200</v>
      </c>
      <c r="C129" s="77" t="s">
        <v>201</v>
      </c>
      <c r="D129" s="77"/>
      <c r="E129" s="77"/>
      <c r="F129" s="77"/>
      <c r="G129" s="5"/>
      <c r="H129" s="5"/>
      <c r="I129" s="5"/>
      <c r="J129" s="5"/>
    </row>
    <row r="130" spans="1:10" ht="135" customHeight="1">
      <c r="A130" s="5"/>
      <c r="B130" s="39"/>
      <c r="C130" s="78"/>
      <c r="D130" s="78"/>
      <c r="E130" s="5"/>
      <c r="F130" s="5"/>
      <c r="G130" s="5"/>
      <c r="H130" s="5"/>
      <c r="I130" s="5"/>
      <c r="J130" s="5"/>
    </row>
  </sheetData>
  <mergeCells count="9">
    <mergeCell ref="B127:I127"/>
    <mergeCell ref="C128:F128"/>
    <mergeCell ref="C129:F129"/>
    <mergeCell ref="C130:D130"/>
    <mergeCell ref="B122:I122"/>
    <mergeCell ref="B123:I123"/>
    <mergeCell ref="B124:I124"/>
    <mergeCell ref="B125:I125"/>
    <mergeCell ref="B126:I126"/>
  </mergeCells>
  <hyperlinks>
    <hyperlink ref="A1" location="AxisBusinessCyclesFund" display="AXISBCF" xr:uid="{00000000-0004-0000-0500-000000000000}"/>
    <hyperlink ref="B1" location="AxisBusinessCyclesFund" display="Axis Business Cycles Fund" xr:uid="{00000000-0004-0000-05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0">
    <outlinePr summaryBelow="0"/>
  </sheetPr>
  <dimension ref="A1:J78"/>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120</v>
      </c>
      <c r="B1" s="4" t="s">
        <v>121</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646</v>
      </c>
      <c r="B7" s="19" t="s">
        <v>647</v>
      </c>
      <c r="C7" s="15" t="s">
        <v>648</v>
      </c>
      <c r="D7" s="15" t="s">
        <v>412</v>
      </c>
      <c r="E7" s="20">
        <v>35438</v>
      </c>
      <c r="F7" s="21">
        <v>2031.6428000000001</v>
      </c>
      <c r="G7" s="22">
        <v>4.5600000000000002E-2</v>
      </c>
      <c r="H7" s="40"/>
      <c r="I7" s="24"/>
      <c r="J7" s="5"/>
    </row>
    <row r="8" spans="1:10" ht="12.95" customHeight="1">
      <c r="A8" s="18" t="s">
        <v>728</v>
      </c>
      <c r="B8" s="19" t="s">
        <v>729</v>
      </c>
      <c r="C8" s="15" t="s">
        <v>730</v>
      </c>
      <c r="D8" s="15" t="s">
        <v>318</v>
      </c>
      <c r="E8" s="20">
        <v>90298</v>
      </c>
      <c r="F8" s="21">
        <v>1641.2112999999999</v>
      </c>
      <c r="G8" s="22">
        <v>3.6900000000000002E-2</v>
      </c>
      <c r="H8" s="40"/>
      <c r="I8" s="24"/>
      <c r="J8" s="5"/>
    </row>
    <row r="9" spans="1:10" ht="12.95" customHeight="1">
      <c r="A9" s="18" t="s">
        <v>731</v>
      </c>
      <c r="B9" s="19" t="s">
        <v>732</v>
      </c>
      <c r="C9" s="15" t="s">
        <v>733</v>
      </c>
      <c r="D9" s="15" t="s">
        <v>412</v>
      </c>
      <c r="E9" s="20">
        <v>123815</v>
      </c>
      <c r="F9" s="21">
        <v>1621.6051</v>
      </c>
      <c r="G9" s="22">
        <v>3.6400000000000002E-2</v>
      </c>
      <c r="H9" s="40"/>
      <c r="I9" s="24"/>
      <c r="J9" s="5"/>
    </row>
    <row r="10" spans="1:10" ht="12.95" customHeight="1">
      <c r="A10" s="18" t="s">
        <v>737</v>
      </c>
      <c r="B10" s="19" t="s">
        <v>738</v>
      </c>
      <c r="C10" s="15" t="s">
        <v>739</v>
      </c>
      <c r="D10" s="15" t="s">
        <v>297</v>
      </c>
      <c r="E10" s="20">
        <v>273222</v>
      </c>
      <c r="F10" s="21">
        <v>1595.7530999999999</v>
      </c>
      <c r="G10" s="22">
        <v>3.5900000000000001E-2</v>
      </c>
      <c r="H10" s="40"/>
      <c r="I10" s="24"/>
      <c r="J10" s="5"/>
    </row>
    <row r="11" spans="1:10" ht="12.95" customHeight="1">
      <c r="A11" s="18" t="s">
        <v>765</v>
      </c>
      <c r="B11" s="19" t="s">
        <v>766</v>
      </c>
      <c r="C11" s="15" t="s">
        <v>767</v>
      </c>
      <c r="D11" s="15" t="s">
        <v>318</v>
      </c>
      <c r="E11" s="20">
        <v>447784</v>
      </c>
      <c r="F11" s="21">
        <v>1537.6903</v>
      </c>
      <c r="G11" s="22">
        <v>3.4500000000000003E-2</v>
      </c>
      <c r="H11" s="40"/>
      <c r="I11" s="24"/>
      <c r="J11" s="5"/>
    </row>
    <row r="12" spans="1:10" ht="12.95" customHeight="1">
      <c r="A12" s="18" t="s">
        <v>774</v>
      </c>
      <c r="B12" s="19" t="s">
        <v>775</v>
      </c>
      <c r="C12" s="15" t="s">
        <v>776</v>
      </c>
      <c r="D12" s="15" t="s">
        <v>297</v>
      </c>
      <c r="E12" s="20">
        <v>104717</v>
      </c>
      <c r="F12" s="21">
        <v>1521.7474</v>
      </c>
      <c r="G12" s="22">
        <v>3.4200000000000001E-2</v>
      </c>
      <c r="H12" s="40"/>
      <c r="I12" s="24"/>
      <c r="J12" s="5"/>
    </row>
    <row r="13" spans="1:10" ht="12.95" customHeight="1">
      <c r="A13" s="18" t="s">
        <v>804</v>
      </c>
      <c r="B13" s="19" t="s">
        <v>805</v>
      </c>
      <c r="C13" s="15" t="s">
        <v>806</v>
      </c>
      <c r="D13" s="15" t="s">
        <v>412</v>
      </c>
      <c r="E13" s="20">
        <v>135306</v>
      </c>
      <c r="F13" s="21">
        <v>1363.5462</v>
      </c>
      <c r="G13" s="22">
        <v>3.0599999999999999E-2</v>
      </c>
      <c r="H13" s="40"/>
      <c r="I13" s="24"/>
      <c r="J13" s="5"/>
    </row>
    <row r="14" spans="1:10" ht="12.95" customHeight="1">
      <c r="A14" s="18" t="s">
        <v>819</v>
      </c>
      <c r="B14" s="19" t="s">
        <v>820</v>
      </c>
      <c r="C14" s="15" t="s">
        <v>821</v>
      </c>
      <c r="D14" s="15" t="s">
        <v>247</v>
      </c>
      <c r="E14" s="20">
        <v>546508</v>
      </c>
      <c r="F14" s="21">
        <v>1301.8914</v>
      </c>
      <c r="G14" s="22">
        <v>2.92E-2</v>
      </c>
      <c r="H14" s="40"/>
      <c r="I14" s="24"/>
      <c r="J14" s="5"/>
    </row>
    <row r="15" spans="1:10" ht="12.95" customHeight="1">
      <c r="A15" s="18" t="s">
        <v>825</v>
      </c>
      <c r="B15" s="19" t="s">
        <v>826</v>
      </c>
      <c r="C15" s="15" t="s">
        <v>827</v>
      </c>
      <c r="D15" s="15" t="s">
        <v>369</v>
      </c>
      <c r="E15" s="20">
        <v>623482</v>
      </c>
      <c r="F15" s="21">
        <v>1260.93</v>
      </c>
      <c r="G15" s="22">
        <v>2.8299999999999999E-2</v>
      </c>
      <c r="H15" s="40"/>
      <c r="I15" s="24"/>
      <c r="J15" s="5"/>
    </row>
    <row r="16" spans="1:10" ht="12.95" customHeight="1">
      <c r="A16" s="18" t="s">
        <v>834</v>
      </c>
      <c r="B16" s="19" t="s">
        <v>835</v>
      </c>
      <c r="C16" s="15" t="s">
        <v>836</v>
      </c>
      <c r="D16" s="15" t="s">
        <v>412</v>
      </c>
      <c r="E16" s="20">
        <v>33303</v>
      </c>
      <c r="F16" s="21">
        <v>1200.0735999999999</v>
      </c>
      <c r="G16" s="22">
        <v>2.7E-2</v>
      </c>
      <c r="H16" s="40"/>
      <c r="I16" s="24"/>
      <c r="J16" s="5"/>
    </row>
    <row r="17" spans="1:10" ht="12.95" customHeight="1">
      <c r="A17" s="18" t="s">
        <v>837</v>
      </c>
      <c r="B17" s="19" t="s">
        <v>838</v>
      </c>
      <c r="C17" s="15" t="s">
        <v>839</v>
      </c>
      <c r="D17" s="15" t="s">
        <v>408</v>
      </c>
      <c r="E17" s="20">
        <v>54359</v>
      </c>
      <c r="F17" s="21">
        <v>1184.1565000000001</v>
      </c>
      <c r="G17" s="22">
        <v>2.6599999999999999E-2</v>
      </c>
      <c r="H17" s="40"/>
      <c r="I17" s="24"/>
      <c r="J17" s="5"/>
    </row>
    <row r="18" spans="1:10" ht="12.95" customHeight="1">
      <c r="A18" s="18" t="s">
        <v>852</v>
      </c>
      <c r="B18" s="19" t="s">
        <v>853</v>
      </c>
      <c r="C18" s="15" t="s">
        <v>854</v>
      </c>
      <c r="D18" s="15" t="s">
        <v>509</v>
      </c>
      <c r="E18" s="20">
        <v>96013</v>
      </c>
      <c r="F18" s="21">
        <v>1124.3602000000001</v>
      </c>
      <c r="G18" s="22">
        <v>2.53E-2</v>
      </c>
      <c r="H18" s="40"/>
      <c r="I18" s="24"/>
      <c r="J18" s="5"/>
    </row>
    <row r="19" spans="1:10" ht="12.95" customHeight="1">
      <c r="A19" s="18" t="s">
        <v>902</v>
      </c>
      <c r="B19" s="19" t="s">
        <v>903</v>
      </c>
      <c r="C19" s="15" t="s">
        <v>904</v>
      </c>
      <c r="D19" s="15" t="s">
        <v>523</v>
      </c>
      <c r="E19" s="20">
        <v>24096</v>
      </c>
      <c r="F19" s="21">
        <v>999.67079999999999</v>
      </c>
      <c r="G19" s="22">
        <v>2.2499999999999999E-2</v>
      </c>
      <c r="H19" s="40"/>
      <c r="I19" s="24"/>
      <c r="J19" s="5"/>
    </row>
    <row r="20" spans="1:10" ht="12.95" customHeight="1">
      <c r="A20" s="18" t="s">
        <v>911</v>
      </c>
      <c r="B20" s="19" t="s">
        <v>912</v>
      </c>
      <c r="C20" s="15" t="s">
        <v>913</v>
      </c>
      <c r="D20" s="15" t="s">
        <v>297</v>
      </c>
      <c r="E20" s="20">
        <v>426878</v>
      </c>
      <c r="F20" s="21">
        <v>994.19889999999998</v>
      </c>
      <c r="G20" s="22">
        <v>2.23E-2</v>
      </c>
      <c r="H20" s="40"/>
      <c r="I20" s="24"/>
      <c r="J20" s="5"/>
    </row>
    <row r="21" spans="1:10" ht="12.95" customHeight="1">
      <c r="A21" s="18" t="s">
        <v>938</v>
      </c>
      <c r="B21" s="19" t="s">
        <v>939</v>
      </c>
      <c r="C21" s="15" t="s">
        <v>940</v>
      </c>
      <c r="D21" s="15" t="s">
        <v>412</v>
      </c>
      <c r="E21" s="20">
        <v>39998</v>
      </c>
      <c r="F21" s="21">
        <v>938.3931</v>
      </c>
      <c r="G21" s="22">
        <v>2.1100000000000001E-2</v>
      </c>
      <c r="H21" s="40"/>
      <c r="I21" s="24"/>
      <c r="J21" s="5"/>
    </row>
    <row r="22" spans="1:10" ht="12.95" customHeight="1">
      <c r="A22" s="18" t="s">
        <v>950</v>
      </c>
      <c r="B22" s="19" t="s">
        <v>951</v>
      </c>
      <c r="C22" s="15" t="s">
        <v>952</v>
      </c>
      <c r="D22" s="15" t="s">
        <v>412</v>
      </c>
      <c r="E22" s="20">
        <v>522737</v>
      </c>
      <c r="F22" s="21">
        <v>912.69880000000001</v>
      </c>
      <c r="G22" s="22">
        <v>2.0500000000000001E-2</v>
      </c>
      <c r="H22" s="40"/>
      <c r="I22" s="24"/>
      <c r="J22" s="5"/>
    </row>
    <row r="23" spans="1:10" ht="12.95" customHeight="1">
      <c r="A23" s="18" t="s">
        <v>977</v>
      </c>
      <c r="B23" s="19" t="s">
        <v>978</v>
      </c>
      <c r="C23" s="15" t="s">
        <v>979</v>
      </c>
      <c r="D23" s="15" t="s">
        <v>534</v>
      </c>
      <c r="E23" s="20">
        <v>84482</v>
      </c>
      <c r="F23" s="21">
        <v>874.09299999999996</v>
      </c>
      <c r="G23" s="22">
        <v>1.9599999999999999E-2</v>
      </c>
      <c r="H23" s="40"/>
      <c r="I23" s="24"/>
      <c r="J23" s="5"/>
    </row>
    <row r="24" spans="1:10" ht="12.95" customHeight="1">
      <c r="A24" s="18" t="s">
        <v>992</v>
      </c>
      <c r="B24" s="19" t="s">
        <v>993</v>
      </c>
      <c r="C24" s="15" t="s">
        <v>994</v>
      </c>
      <c r="D24" s="15" t="s">
        <v>422</v>
      </c>
      <c r="E24" s="20">
        <v>11663</v>
      </c>
      <c r="F24" s="21">
        <v>873.78610000000003</v>
      </c>
      <c r="G24" s="22">
        <v>1.9599999999999999E-2</v>
      </c>
      <c r="H24" s="40"/>
      <c r="I24" s="24"/>
      <c r="J24" s="5"/>
    </row>
    <row r="25" spans="1:10" ht="12.95" customHeight="1">
      <c r="A25" s="18" t="s">
        <v>1008</v>
      </c>
      <c r="B25" s="19" t="s">
        <v>1009</v>
      </c>
      <c r="C25" s="15" t="s">
        <v>1010</v>
      </c>
      <c r="D25" s="15" t="s">
        <v>883</v>
      </c>
      <c r="E25" s="20">
        <v>58770</v>
      </c>
      <c r="F25" s="21">
        <v>854.78030000000001</v>
      </c>
      <c r="G25" s="22">
        <v>1.9199999999999998E-2</v>
      </c>
      <c r="H25" s="40"/>
      <c r="I25" s="24"/>
      <c r="J25" s="5"/>
    </row>
    <row r="26" spans="1:10" ht="12.95" customHeight="1">
      <c r="A26" s="18" t="s">
        <v>1004</v>
      </c>
      <c r="B26" s="19" t="s">
        <v>1005</v>
      </c>
      <c r="C26" s="15" t="s">
        <v>1006</v>
      </c>
      <c r="D26" s="15" t="s">
        <v>1007</v>
      </c>
      <c r="E26" s="20">
        <v>410244</v>
      </c>
      <c r="F26" s="21">
        <v>846.0462</v>
      </c>
      <c r="G26" s="22">
        <v>1.9E-2</v>
      </c>
      <c r="H26" s="40"/>
      <c r="I26" s="24"/>
      <c r="J26" s="5"/>
    </row>
    <row r="27" spans="1:10" ht="12.95" customHeight="1">
      <c r="A27" s="18" t="s">
        <v>1001</v>
      </c>
      <c r="B27" s="19" t="s">
        <v>1002</v>
      </c>
      <c r="C27" s="15" t="s">
        <v>1003</v>
      </c>
      <c r="D27" s="15" t="s">
        <v>290</v>
      </c>
      <c r="E27" s="20">
        <v>82350</v>
      </c>
      <c r="F27" s="21">
        <v>842.52290000000005</v>
      </c>
      <c r="G27" s="22">
        <v>1.89E-2</v>
      </c>
      <c r="H27" s="40"/>
      <c r="I27" s="24"/>
      <c r="J27" s="5"/>
    </row>
    <row r="28" spans="1:10" ht="12.95" customHeight="1">
      <c r="A28" s="18" t="s">
        <v>1041</v>
      </c>
      <c r="B28" s="19" t="s">
        <v>1042</v>
      </c>
      <c r="C28" s="15" t="s">
        <v>1043</v>
      </c>
      <c r="D28" s="15" t="s">
        <v>269</v>
      </c>
      <c r="E28" s="20">
        <v>78363</v>
      </c>
      <c r="F28" s="21">
        <v>829.58989999999994</v>
      </c>
      <c r="G28" s="22">
        <v>1.8599999999999998E-2</v>
      </c>
      <c r="H28" s="40"/>
      <c r="I28" s="24"/>
      <c r="J28" s="5"/>
    </row>
    <row r="29" spans="1:10" ht="12.95" customHeight="1">
      <c r="A29" s="18" t="s">
        <v>980</v>
      </c>
      <c r="B29" s="19" t="s">
        <v>981</v>
      </c>
      <c r="C29" s="15" t="s">
        <v>982</v>
      </c>
      <c r="D29" s="15" t="s">
        <v>290</v>
      </c>
      <c r="E29" s="20">
        <v>93661</v>
      </c>
      <c r="F29" s="21">
        <v>822.53089999999997</v>
      </c>
      <c r="G29" s="22">
        <v>1.8499999999999999E-2</v>
      </c>
      <c r="H29" s="40"/>
      <c r="I29" s="24"/>
      <c r="J29" s="5"/>
    </row>
    <row r="30" spans="1:10" ht="12.95" customHeight="1">
      <c r="A30" s="18" t="s">
        <v>1023</v>
      </c>
      <c r="B30" s="19" t="s">
        <v>1024</v>
      </c>
      <c r="C30" s="15" t="s">
        <v>1025</v>
      </c>
      <c r="D30" s="15" t="s">
        <v>325</v>
      </c>
      <c r="E30" s="20">
        <v>87721</v>
      </c>
      <c r="F30" s="21">
        <v>804.84019999999998</v>
      </c>
      <c r="G30" s="22">
        <v>1.8100000000000002E-2</v>
      </c>
      <c r="H30" s="40"/>
      <c r="I30" s="24"/>
      <c r="J30" s="5"/>
    </row>
    <row r="31" spans="1:10" ht="12.95" customHeight="1">
      <c r="A31" s="18" t="s">
        <v>1053</v>
      </c>
      <c r="B31" s="19" t="s">
        <v>1054</v>
      </c>
      <c r="C31" s="15" t="s">
        <v>1055</v>
      </c>
      <c r="D31" s="15" t="s">
        <v>1056</v>
      </c>
      <c r="E31" s="20">
        <v>36103</v>
      </c>
      <c r="F31" s="21">
        <v>777.42399999999998</v>
      </c>
      <c r="G31" s="22">
        <v>1.7500000000000002E-2</v>
      </c>
      <c r="H31" s="40"/>
      <c r="I31" s="24"/>
      <c r="J31" s="5"/>
    </row>
    <row r="32" spans="1:10" ht="12.95" customHeight="1">
      <c r="A32" s="18" t="s">
        <v>1072</v>
      </c>
      <c r="B32" s="19" t="s">
        <v>1073</v>
      </c>
      <c r="C32" s="15" t="s">
        <v>1074</v>
      </c>
      <c r="D32" s="15" t="s">
        <v>290</v>
      </c>
      <c r="E32" s="20">
        <v>379366</v>
      </c>
      <c r="F32" s="21">
        <v>743.6712</v>
      </c>
      <c r="G32" s="22">
        <v>1.67E-2</v>
      </c>
      <c r="H32" s="40"/>
      <c r="I32" s="24"/>
      <c r="J32" s="5"/>
    </row>
    <row r="33" spans="1:10" ht="12.95" customHeight="1">
      <c r="A33" s="18" t="s">
        <v>1069</v>
      </c>
      <c r="B33" s="19" t="s">
        <v>1070</v>
      </c>
      <c r="C33" s="15" t="s">
        <v>1071</v>
      </c>
      <c r="D33" s="15" t="s">
        <v>297</v>
      </c>
      <c r="E33" s="20">
        <v>61864</v>
      </c>
      <c r="F33" s="21">
        <v>726.19060000000002</v>
      </c>
      <c r="G33" s="22">
        <v>1.6299999999999999E-2</v>
      </c>
      <c r="H33" s="40"/>
      <c r="I33" s="24"/>
      <c r="J33" s="5"/>
    </row>
    <row r="34" spans="1:10" ht="12.95" customHeight="1">
      <c r="A34" s="18" t="s">
        <v>1075</v>
      </c>
      <c r="B34" s="19" t="s">
        <v>1076</v>
      </c>
      <c r="C34" s="15" t="s">
        <v>1077</v>
      </c>
      <c r="D34" s="15" t="s">
        <v>269</v>
      </c>
      <c r="E34" s="20">
        <v>283664</v>
      </c>
      <c r="F34" s="21">
        <v>715.68430000000001</v>
      </c>
      <c r="G34" s="22">
        <v>1.61E-2</v>
      </c>
      <c r="H34" s="40"/>
      <c r="I34" s="24"/>
      <c r="J34" s="5"/>
    </row>
    <row r="35" spans="1:10" ht="12.95" customHeight="1">
      <c r="A35" s="18" t="s">
        <v>1090</v>
      </c>
      <c r="B35" s="19" t="s">
        <v>1091</v>
      </c>
      <c r="C35" s="15" t="s">
        <v>1092</v>
      </c>
      <c r="D35" s="15" t="s">
        <v>269</v>
      </c>
      <c r="E35" s="20">
        <v>715451</v>
      </c>
      <c r="F35" s="21">
        <v>714.23469999999998</v>
      </c>
      <c r="G35" s="22">
        <v>1.6E-2</v>
      </c>
      <c r="H35" s="40"/>
      <c r="I35" s="24"/>
      <c r="J35" s="5"/>
    </row>
    <row r="36" spans="1:10" ht="12.95" customHeight="1">
      <c r="A36" s="18" t="s">
        <v>1093</v>
      </c>
      <c r="B36" s="19" t="s">
        <v>1094</v>
      </c>
      <c r="C36" s="15" t="s">
        <v>1095</v>
      </c>
      <c r="D36" s="15" t="s">
        <v>258</v>
      </c>
      <c r="E36" s="20">
        <v>134347</v>
      </c>
      <c r="F36" s="21">
        <v>710.69560000000001</v>
      </c>
      <c r="G36" s="22">
        <v>1.6E-2</v>
      </c>
      <c r="H36" s="40"/>
      <c r="I36" s="24"/>
      <c r="J36" s="5"/>
    </row>
    <row r="37" spans="1:10" ht="12.95" customHeight="1">
      <c r="A37" s="18" t="s">
        <v>1114</v>
      </c>
      <c r="B37" s="19" t="s">
        <v>1115</v>
      </c>
      <c r="C37" s="15" t="s">
        <v>1116</v>
      </c>
      <c r="D37" s="15" t="s">
        <v>258</v>
      </c>
      <c r="E37" s="20">
        <v>79518</v>
      </c>
      <c r="F37" s="21">
        <v>691.8066</v>
      </c>
      <c r="G37" s="22">
        <v>1.55E-2</v>
      </c>
      <c r="H37" s="40"/>
      <c r="I37" s="24"/>
      <c r="J37" s="5"/>
    </row>
    <row r="38" spans="1:10" ht="12.95" customHeight="1">
      <c r="A38" s="18" t="s">
        <v>1102</v>
      </c>
      <c r="B38" s="19" t="s">
        <v>1103</v>
      </c>
      <c r="C38" s="15" t="s">
        <v>1104</v>
      </c>
      <c r="D38" s="15" t="s">
        <v>523</v>
      </c>
      <c r="E38" s="20">
        <v>10988</v>
      </c>
      <c r="F38" s="21">
        <v>690.67269999999996</v>
      </c>
      <c r="G38" s="22">
        <v>1.55E-2</v>
      </c>
      <c r="H38" s="40"/>
      <c r="I38" s="24"/>
      <c r="J38" s="5"/>
    </row>
    <row r="39" spans="1:10" ht="12.95" customHeight="1">
      <c r="A39" s="18" t="s">
        <v>1111</v>
      </c>
      <c r="B39" s="19" t="s">
        <v>1112</v>
      </c>
      <c r="C39" s="15" t="s">
        <v>1113</v>
      </c>
      <c r="D39" s="15" t="s">
        <v>513</v>
      </c>
      <c r="E39" s="20">
        <v>199436</v>
      </c>
      <c r="F39" s="21">
        <v>689.45029999999997</v>
      </c>
      <c r="G39" s="22">
        <v>1.55E-2</v>
      </c>
      <c r="H39" s="40"/>
      <c r="I39" s="24"/>
      <c r="J39" s="5"/>
    </row>
    <row r="40" spans="1:10" ht="12.95" customHeight="1">
      <c r="A40" s="18" t="s">
        <v>1117</v>
      </c>
      <c r="B40" s="19" t="s">
        <v>1118</v>
      </c>
      <c r="C40" s="15" t="s">
        <v>1119</v>
      </c>
      <c r="D40" s="15" t="s">
        <v>247</v>
      </c>
      <c r="E40" s="20">
        <v>413987</v>
      </c>
      <c r="F40" s="21">
        <v>682.12639999999999</v>
      </c>
      <c r="G40" s="22">
        <v>1.5299999999999999E-2</v>
      </c>
      <c r="H40" s="40"/>
      <c r="I40" s="24"/>
      <c r="J40" s="5"/>
    </row>
    <row r="41" spans="1:10" ht="12.95" customHeight="1">
      <c r="A41" s="18" t="s">
        <v>1127</v>
      </c>
      <c r="B41" s="19" t="s">
        <v>1128</v>
      </c>
      <c r="C41" s="15" t="s">
        <v>1129</v>
      </c>
      <c r="D41" s="15" t="s">
        <v>373</v>
      </c>
      <c r="E41" s="20">
        <v>68548</v>
      </c>
      <c r="F41" s="21">
        <v>674.51229999999998</v>
      </c>
      <c r="G41" s="22">
        <v>1.52E-2</v>
      </c>
      <c r="H41" s="40"/>
      <c r="I41" s="24"/>
      <c r="J41" s="5"/>
    </row>
    <row r="42" spans="1:10" ht="12.95" customHeight="1">
      <c r="A42" s="18" t="s">
        <v>1120</v>
      </c>
      <c r="B42" s="19" t="s">
        <v>1121</v>
      </c>
      <c r="C42" s="15" t="s">
        <v>1122</v>
      </c>
      <c r="D42" s="15" t="s">
        <v>1123</v>
      </c>
      <c r="E42" s="20">
        <v>637677</v>
      </c>
      <c r="F42" s="21">
        <v>673.32309999999995</v>
      </c>
      <c r="G42" s="22">
        <v>1.5100000000000001E-2</v>
      </c>
      <c r="H42" s="40"/>
      <c r="I42" s="24"/>
      <c r="J42" s="5"/>
    </row>
    <row r="43" spans="1:10" ht="12.95" customHeight="1">
      <c r="A43" s="18" t="s">
        <v>1142</v>
      </c>
      <c r="B43" s="19" t="s">
        <v>1143</v>
      </c>
      <c r="C43" s="15" t="s">
        <v>1144</v>
      </c>
      <c r="D43" s="15" t="s">
        <v>391</v>
      </c>
      <c r="E43" s="20">
        <v>46945</v>
      </c>
      <c r="F43" s="21">
        <v>651.19759999999997</v>
      </c>
      <c r="G43" s="22">
        <v>1.46E-2</v>
      </c>
      <c r="H43" s="40"/>
      <c r="I43" s="24"/>
      <c r="J43" s="5"/>
    </row>
    <row r="44" spans="1:10" ht="12.95" customHeight="1">
      <c r="A44" s="18" t="s">
        <v>1164</v>
      </c>
      <c r="B44" s="19" t="s">
        <v>1165</v>
      </c>
      <c r="C44" s="15" t="s">
        <v>1166</v>
      </c>
      <c r="D44" s="15" t="s">
        <v>523</v>
      </c>
      <c r="E44" s="20">
        <v>140854</v>
      </c>
      <c r="F44" s="21">
        <v>626.3777</v>
      </c>
      <c r="G44" s="22">
        <v>1.41E-2</v>
      </c>
      <c r="H44" s="40"/>
      <c r="I44" s="24"/>
      <c r="J44" s="5"/>
    </row>
    <row r="45" spans="1:10" ht="12.95" customHeight="1">
      <c r="A45" s="18" t="s">
        <v>1157</v>
      </c>
      <c r="B45" s="19" t="s">
        <v>1158</v>
      </c>
      <c r="C45" s="15" t="s">
        <v>1159</v>
      </c>
      <c r="D45" s="15" t="s">
        <v>307</v>
      </c>
      <c r="E45" s="20">
        <v>436771</v>
      </c>
      <c r="F45" s="21">
        <v>624.49519999999995</v>
      </c>
      <c r="G45" s="22">
        <v>1.4E-2</v>
      </c>
      <c r="H45" s="40"/>
      <c r="I45" s="24"/>
      <c r="J45" s="5"/>
    </row>
    <row r="46" spans="1:10" ht="12.95" customHeight="1">
      <c r="A46" s="18" t="s">
        <v>1170</v>
      </c>
      <c r="B46" s="19" t="s">
        <v>1171</v>
      </c>
      <c r="C46" s="15" t="s">
        <v>1172</v>
      </c>
      <c r="D46" s="15" t="s">
        <v>262</v>
      </c>
      <c r="E46" s="20">
        <v>629170</v>
      </c>
      <c r="F46" s="21">
        <v>616.77539999999999</v>
      </c>
      <c r="G46" s="22">
        <v>1.3899999999999999E-2</v>
      </c>
      <c r="H46" s="40"/>
      <c r="I46" s="24"/>
      <c r="J46" s="5"/>
    </row>
    <row r="47" spans="1:10" ht="12.95" customHeight="1">
      <c r="A47" s="18" t="s">
        <v>1176</v>
      </c>
      <c r="B47" s="19" t="s">
        <v>1177</v>
      </c>
      <c r="C47" s="15" t="s">
        <v>1178</v>
      </c>
      <c r="D47" s="15" t="s">
        <v>258</v>
      </c>
      <c r="E47" s="20">
        <v>113196</v>
      </c>
      <c r="F47" s="21">
        <v>605.14580000000001</v>
      </c>
      <c r="G47" s="22">
        <v>1.3599999999999999E-2</v>
      </c>
      <c r="H47" s="40"/>
      <c r="I47" s="24"/>
      <c r="J47" s="5"/>
    </row>
    <row r="48" spans="1:10" ht="12.95" customHeight="1">
      <c r="A48" s="18" t="s">
        <v>1185</v>
      </c>
      <c r="B48" s="19" t="s">
        <v>1186</v>
      </c>
      <c r="C48" s="15" t="s">
        <v>1187</v>
      </c>
      <c r="D48" s="15" t="s">
        <v>254</v>
      </c>
      <c r="E48" s="20">
        <v>331975</v>
      </c>
      <c r="F48" s="21">
        <v>588.85730000000001</v>
      </c>
      <c r="G48" s="22">
        <v>1.32E-2</v>
      </c>
      <c r="H48" s="40"/>
      <c r="I48" s="24"/>
      <c r="J48" s="5"/>
    </row>
    <row r="49" spans="1:10" ht="12.95" customHeight="1">
      <c r="A49" s="18" t="s">
        <v>1204</v>
      </c>
      <c r="B49" s="19" t="s">
        <v>1205</v>
      </c>
      <c r="C49" s="15" t="s">
        <v>1206</v>
      </c>
      <c r="D49" s="15" t="s">
        <v>290</v>
      </c>
      <c r="E49" s="20">
        <v>160004</v>
      </c>
      <c r="F49" s="21">
        <v>570.33429999999998</v>
      </c>
      <c r="G49" s="22">
        <v>1.2800000000000001E-2</v>
      </c>
      <c r="H49" s="40"/>
      <c r="I49" s="24"/>
      <c r="J49" s="5"/>
    </row>
    <row r="50" spans="1:10" ht="12.95" customHeight="1">
      <c r="A50" s="18" t="s">
        <v>1210</v>
      </c>
      <c r="B50" s="19" t="s">
        <v>1211</v>
      </c>
      <c r="C50" s="15" t="s">
        <v>1212</v>
      </c>
      <c r="D50" s="15" t="s">
        <v>534</v>
      </c>
      <c r="E50" s="20">
        <v>70883</v>
      </c>
      <c r="F50" s="21">
        <v>555.65179999999998</v>
      </c>
      <c r="G50" s="22">
        <v>1.2500000000000001E-2</v>
      </c>
      <c r="H50" s="40"/>
      <c r="I50" s="24"/>
      <c r="J50" s="5"/>
    </row>
    <row r="51" spans="1:10" ht="12.95" customHeight="1">
      <c r="A51" s="18" t="s">
        <v>1231</v>
      </c>
      <c r="B51" s="19" t="s">
        <v>1232</v>
      </c>
      <c r="C51" s="15" t="s">
        <v>1233</v>
      </c>
      <c r="D51" s="15" t="s">
        <v>513</v>
      </c>
      <c r="E51" s="20">
        <v>39572</v>
      </c>
      <c r="F51" s="21">
        <v>546.03420000000006</v>
      </c>
      <c r="G51" s="22">
        <v>1.23E-2</v>
      </c>
      <c r="H51" s="40"/>
      <c r="I51" s="24"/>
      <c r="J51" s="5"/>
    </row>
    <row r="52" spans="1:10" ht="12.95" customHeight="1">
      <c r="A52" s="18" t="s">
        <v>1219</v>
      </c>
      <c r="B52" s="19" t="s">
        <v>1220</v>
      </c>
      <c r="C52" s="15" t="s">
        <v>1221</v>
      </c>
      <c r="D52" s="15" t="s">
        <v>369</v>
      </c>
      <c r="E52" s="20">
        <v>227321</v>
      </c>
      <c r="F52" s="21">
        <v>543.25170000000003</v>
      </c>
      <c r="G52" s="22">
        <v>1.2200000000000001E-2</v>
      </c>
      <c r="H52" s="40"/>
      <c r="I52" s="24"/>
      <c r="J52" s="5"/>
    </row>
    <row r="53" spans="1:10" ht="12.95" customHeight="1">
      <c r="A53" s="18" t="s">
        <v>1237</v>
      </c>
      <c r="B53" s="19" t="s">
        <v>1238</v>
      </c>
      <c r="C53" s="15" t="s">
        <v>1239</v>
      </c>
      <c r="D53" s="15" t="s">
        <v>1123</v>
      </c>
      <c r="E53" s="20">
        <v>49429</v>
      </c>
      <c r="F53" s="21">
        <v>539.02319999999997</v>
      </c>
      <c r="G53" s="22">
        <v>1.21E-2</v>
      </c>
      <c r="H53" s="40"/>
      <c r="I53" s="24"/>
      <c r="J53" s="5"/>
    </row>
    <row r="54" spans="1:10" ht="12.95" customHeight="1">
      <c r="A54" s="18" t="s">
        <v>1255</v>
      </c>
      <c r="B54" s="19" t="s">
        <v>1256</v>
      </c>
      <c r="C54" s="15" t="s">
        <v>1257</v>
      </c>
      <c r="D54" s="15" t="s">
        <v>553</v>
      </c>
      <c r="E54" s="20">
        <v>52458</v>
      </c>
      <c r="F54" s="21">
        <v>525.36689999999999</v>
      </c>
      <c r="G54" s="22">
        <v>1.18E-2</v>
      </c>
      <c r="H54" s="40"/>
      <c r="I54" s="24"/>
      <c r="J54" s="5"/>
    </row>
    <row r="55" spans="1:10" ht="12.95" customHeight="1">
      <c r="A55" s="18" t="s">
        <v>1306</v>
      </c>
      <c r="B55" s="19" t="s">
        <v>1307</v>
      </c>
      <c r="C55" s="15" t="s">
        <v>1308</v>
      </c>
      <c r="D55" s="15" t="s">
        <v>1309</v>
      </c>
      <c r="E55" s="20">
        <v>53993</v>
      </c>
      <c r="F55" s="21">
        <v>494.65690000000001</v>
      </c>
      <c r="G55" s="22">
        <v>1.11E-2</v>
      </c>
      <c r="H55" s="40"/>
      <c r="I55" s="24"/>
      <c r="J55" s="5"/>
    </row>
    <row r="56" spans="1:10" ht="12.95" customHeight="1">
      <c r="A56" s="18" t="s">
        <v>1370</v>
      </c>
      <c r="B56" s="19" t="s">
        <v>1371</v>
      </c>
      <c r="C56" s="15" t="s">
        <v>1372</v>
      </c>
      <c r="D56" s="15" t="s">
        <v>311</v>
      </c>
      <c r="E56" s="20">
        <v>20892</v>
      </c>
      <c r="F56" s="21">
        <v>431.71230000000003</v>
      </c>
      <c r="G56" s="22">
        <v>9.7000000000000003E-3</v>
      </c>
      <c r="H56" s="40"/>
      <c r="I56" s="24"/>
      <c r="J56" s="5"/>
    </row>
    <row r="57" spans="1:10" ht="12.95" customHeight="1">
      <c r="A57" s="5"/>
      <c r="B57" s="14" t="s">
        <v>184</v>
      </c>
      <c r="C57" s="15"/>
      <c r="D57" s="15"/>
      <c r="E57" s="15"/>
      <c r="F57" s="25">
        <v>44386.430699999997</v>
      </c>
      <c r="G57" s="26">
        <v>0.99719999999999998</v>
      </c>
      <c r="H57" s="27"/>
      <c r="I57" s="28"/>
      <c r="J57" s="5"/>
    </row>
    <row r="58" spans="1:10" ht="12.95" customHeight="1">
      <c r="A58" s="5"/>
      <c r="B58" s="29" t="s">
        <v>1799</v>
      </c>
      <c r="C58" s="2"/>
      <c r="D58" s="2"/>
      <c r="E58" s="2"/>
      <c r="F58" s="27" t="s">
        <v>186</v>
      </c>
      <c r="G58" s="27" t="s">
        <v>186</v>
      </c>
      <c r="H58" s="27"/>
      <c r="I58" s="28"/>
      <c r="J58" s="5"/>
    </row>
    <row r="59" spans="1:10" ht="12.95" customHeight="1">
      <c r="A59" s="5"/>
      <c r="B59" s="29" t="s">
        <v>184</v>
      </c>
      <c r="C59" s="2"/>
      <c r="D59" s="2"/>
      <c r="E59" s="2"/>
      <c r="F59" s="27" t="s">
        <v>186</v>
      </c>
      <c r="G59" s="27" t="s">
        <v>186</v>
      </c>
      <c r="H59" s="27"/>
      <c r="I59" s="28"/>
      <c r="J59" s="5"/>
    </row>
    <row r="60" spans="1:10" ht="12.95" customHeight="1">
      <c r="A60" s="5"/>
      <c r="B60" s="29" t="s">
        <v>187</v>
      </c>
      <c r="C60" s="30"/>
      <c r="D60" s="2"/>
      <c r="E60" s="30"/>
      <c r="F60" s="25">
        <v>44386.430699999997</v>
      </c>
      <c r="G60" s="26">
        <v>0.99719999999999998</v>
      </c>
      <c r="H60" s="27"/>
      <c r="I60" s="28"/>
      <c r="J60" s="5"/>
    </row>
    <row r="61" spans="1:10" ht="12.95" customHeight="1">
      <c r="A61" s="5"/>
      <c r="B61" s="14" t="s">
        <v>188</v>
      </c>
      <c r="C61" s="15"/>
      <c r="D61" s="15"/>
      <c r="E61" s="15"/>
      <c r="F61" s="15"/>
      <c r="G61" s="15"/>
      <c r="H61" s="16"/>
      <c r="I61" s="17"/>
      <c r="J61" s="5"/>
    </row>
    <row r="62" spans="1:10" ht="12.95" customHeight="1">
      <c r="A62" s="18" t="s">
        <v>189</v>
      </c>
      <c r="B62" s="19" t="s">
        <v>190</v>
      </c>
      <c r="C62" s="15"/>
      <c r="D62" s="15"/>
      <c r="E62" s="20"/>
      <c r="F62" s="21">
        <v>281.55869999999999</v>
      </c>
      <c r="G62" s="22">
        <v>6.3E-3</v>
      </c>
      <c r="H62" s="23">
        <v>6.563930308031482E-2</v>
      </c>
      <c r="I62" s="24"/>
      <c r="J62" s="5"/>
    </row>
    <row r="63" spans="1:10" ht="12.95" customHeight="1">
      <c r="A63" s="5"/>
      <c r="B63" s="14" t="s">
        <v>184</v>
      </c>
      <c r="C63" s="15"/>
      <c r="D63" s="15"/>
      <c r="E63" s="15"/>
      <c r="F63" s="25">
        <v>281.55869999999999</v>
      </c>
      <c r="G63" s="26">
        <v>6.3E-3</v>
      </c>
      <c r="H63" s="27"/>
      <c r="I63" s="28"/>
      <c r="J63" s="5"/>
    </row>
    <row r="64" spans="1:10" ht="12.95" customHeight="1">
      <c r="A64" s="5"/>
      <c r="B64" s="29" t="s">
        <v>187</v>
      </c>
      <c r="C64" s="30"/>
      <c r="D64" s="2"/>
      <c r="E64" s="30"/>
      <c r="F64" s="25">
        <v>281.55869999999999</v>
      </c>
      <c r="G64" s="26">
        <v>6.3E-3</v>
      </c>
      <c r="H64" s="27"/>
      <c r="I64" s="28"/>
      <c r="J64" s="5"/>
    </row>
    <row r="65" spans="1:10" ht="12.95" customHeight="1">
      <c r="A65" s="5"/>
      <c r="B65" s="29" t="s">
        <v>191</v>
      </c>
      <c r="C65" s="15"/>
      <c r="D65" s="2"/>
      <c r="E65" s="15"/>
      <c r="F65" s="31">
        <v>-157.70939999999999</v>
      </c>
      <c r="G65" s="26">
        <v>-3.5000000000000001E-3</v>
      </c>
      <c r="H65" s="27"/>
      <c r="I65" s="28"/>
      <c r="J65" s="5"/>
    </row>
    <row r="66" spans="1:10" ht="12.95" customHeight="1">
      <c r="A66" s="5"/>
      <c r="B66" s="32" t="s">
        <v>192</v>
      </c>
      <c r="C66" s="33"/>
      <c r="D66" s="33"/>
      <c r="E66" s="33"/>
      <c r="F66" s="34">
        <v>44510.28</v>
      </c>
      <c r="G66" s="35">
        <v>1</v>
      </c>
      <c r="H66" s="36"/>
      <c r="I66" s="37"/>
      <c r="J66" s="5"/>
    </row>
    <row r="67" spans="1:10" ht="12.95" customHeight="1">
      <c r="A67" s="5"/>
      <c r="B67" s="7"/>
      <c r="C67" s="5"/>
      <c r="D67" s="5"/>
      <c r="E67" s="5"/>
      <c r="F67" s="5"/>
      <c r="G67" s="5"/>
      <c r="H67" s="5"/>
      <c r="I67" s="5"/>
      <c r="J67" s="5"/>
    </row>
    <row r="68" spans="1:10" ht="12.95" customHeight="1">
      <c r="A68" s="5"/>
      <c r="B68" s="4" t="s">
        <v>193</v>
      </c>
      <c r="C68" s="5"/>
      <c r="D68" s="5"/>
      <c r="E68" s="5"/>
      <c r="F68" s="5"/>
      <c r="G68" s="5"/>
      <c r="H68" s="5"/>
      <c r="I68" s="5"/>
      <c r="J68" s="5"/>
    </row>
    <row r="69" spans="1:10" ht="12.95" customHeight="1">
      <c r="A69" s="5"/>
      <c r="B69" s="4" t="s">
        <v>194</v>
      </c>
      <c r="C69" s="5"/>
      <c r="D69" s="5"/>
      <c r="E69" s="5"/>
      <c r="F69" s="5"/>
      <c r="G69" s="5"/>
      <c r="H69" s="5"/>
      <c r="I69" s="5"/>
      <c r="J69" s="5"/>
    </row>
    <row r="70" spans="1:10" ht="26.1" customHeight="1">
      <c r="A70" s="5"/>
      <c r="B70" s="76" t="s">
        <v>195</v>
      </c>
      <c r="C70" s="76"/>
      <c r="D70" s="76"/>
      <c r="E70" s="76"/>
      <c r="F70" s="76"/>
      <c r="G70" s="76"/>
      <c r="H70" s="76"/>
      <c r="I70" s="76"/>
      <c r="J70" s="5"/>
    </row>
    <row r="71" spans="1:10" ht="12.95" customHeight="1">
      <c r="A71" s="5"/>
      <c r="B71" s="76" t="s">
        <v>196</v>
      </c>
      <c r="C71" s="76"/>
      <c r="D71" s="76"/>
      <c r="E71" s="76"/>
      <c r="F71" s="76"/>
      <c r="G71" s="76"/>
      <c r="H71" s="76"/>
      <c r="I71" s="76"/>
      <c r="J71" s="5"/>
    </row>
    <row r="72" spans="1:10" ht="12.95" customHeight="1">
      <c r="A72" s="5"/>
      <c r="B72" s="76"/>
      <c r="C72" s="76"/>
      <c r="D72" s="76"/>
      <c r="E72" s="76"/>
      <c r="F72" s="76"/>
      <c r="G72" s="76"/>
      <c r="H72" s="76"/>
      <c r="I72" s="76"/>
      <c r="J72" s="5"/>
    </row>
    <row r="73" spans="1:10" ht="12.95" customHeight="1">
      <c r="A73" s="5"/>
      <c r="B73" s="76"/>
      <c r="C73" s="76"/>
      <c r="D73" s="76"/>
      <c r="E73" s="76"/>
      <c r="F73" s="76"/>
      <c r="G73" s="76"/>
      <c r="H73" s="76"/>
      <c r="I73" s="76"/>
      <c r="J73" s="5"/>
    </row>
    <row r="74" spans="1:10" ht="12.95" customHeight="1">
      <c r="A74" s="5"/>
      <c r="B74" s="76"/>
      <c r="C74" s="76"/>
      <c r="D74" s="76"/>
      <c r="E74" s="76"/>
      <c r="F74" s="76"/>
      <c r="G74" s="76"/>
      <c r="H74" s="76"/>
      <c r="I74" s="76"/>
      <c r="J74" s="5"/>
    </row>
    <row r="75" spans="1:10" ht="12.95" customHeight="1">
      <c r="A75" s="5"/>
      <c r="B75" s="76"/>
      <c r="C75" s="76"/>
      <c r="D75" s="76"/>
      <c r="E75" s="76"/>
      <c r="F75" s="76"/>
      <c r="G75" s="76"/>
      <c r="H75" s="76"/>
      <c r="I75" s="76"/>
      <c r="J75" s="5"/>
    </row>
    <row r="76" spans="1:10" ht="12.95" customHeight="1">
      <c r="A76" s="5"/>
      <c r="B76" s="5"/>
      <c r="C76" s="77" t="s">
        <v>4400</v>
      </c>
      <c r="D76" s="77"/>
      <c r="E76" s="77"/>
      <c r="F76" s="77"/>
      <c r="G76" s="5"/>
      <c r="H76" s="5"/>
      <c r="I76" s="5"/>
      <c r="J76" s="5"/>
    </row>
    <row r="77" spans="1:10" ht="12.95" customHeight="1">
      <c r="A77" s="5"/>
      <c r="B77" s="38" t="s">
        <v>200</v>
      </c>
      <c r="C77" s="77" t="s">
        <v>201</v>
      </c>
      <c r="D77" s="77"/>
      <c r="E77" s="77"/>
      <c r="F77" s="77"/>
      <c r="G77" s="5"/>
      <c r="H77" s="5"/>
      <c r="I77" s="5"/>
      <c r="J77" s="5"/>
    </row>
    <row r="78" spans="1:10" ht="135" customHeight="1">
      <c r="A78" s="5"/>
      <c r="B78" s="39"/>
      <c r="C78" s="78"/>
      <c r="D78" s="78"/>
      <c r="E78" s="5"/>
      <c r="F78" s="5"/>
      <c r="G78" s="5"/>
      <c r="H78" s="5"/>
      <c r="I78" s="5"/>
      <c r="J78" s="5"/>
    </row>
  </sheetData>
  <mergeCells count="9">
    <mergeCell ref="B75:I75"/>
    <mergeCell ref="C76:F76"/>
    <mergeCell ref="C77:F77"/>
    <mergeCell ref="C78:D78"/>
    <mergeCell ref="B70:I70"/>
    <mergeCell ref="B71:I71"/>
    <mergeCell ref="B72:I72"/>
    <mergeCell ref="B73:I73"/>
    <mergeCell ref="B74:I74"/>
  </mergeCells>
  <hyperlinks>
    <hyperlink ref="A1" location="AXISNIFTYSMALLCAP50INDEXFUND" display="AXISNS50" xr:uid="{00000000-0004-0000-3C00-000000000000}"/>
    <hyperlink ref="B1" location="AXISNIFTYSMALLCAP50INDEXFUND" display="AXIS NIFTY SMALLCAP 50 INDEX FUND" xr:uid="{00000000-0004-0000-3C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1">
    <outlinePr summaryBelow="0"/>
  </sheetPr>
  <dimension ref="A1:J37"/>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122</v>
      </c>
      <c r="B1" s="4" t="s">
        <v>123</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1880</v>
      </c>
      <c r="C5" s="15"/>
      <c r="D5" s="15"/>
      <c r="E5" s="15"/>
      <c r="F5" s="15"/>
      <c r="G5" s="15"/>
      <c r="H5" s="16"/>
      <c r="I5" s="17"/>
      <c r="J5" s="5"/>
    </row>
    <row r="6" spans="1:10" ht="12.95" customHeight="1">
      <c r="A6" s="5"/>
      <c r="B6" s="14" t="s">
        <v>1881</v>
      </c>
      <c r="C6" s="15"/>
      <c r="D6" s="15"/>
      <c r="E6" s="15"/>
      <c r="F6" s="5"/>
      <c r="G6" s="16"/>
      <c r="H6" s="16"/>
      <c r="I6" s="17"/>
      <c r="J6" s="5"/>
    </row>
    <row r="7" spans="1:10" ht="12.95" customHeight="1">
      <c r="A7" s="18" t="s">
        <v>4401</v>
      </c>
      <c r="B7" s="19" t="s">
        <v>4402</v>
      </c>
      <c r="C7" s="15" t="s">
        <v>4403</v>
      </c>
      <c r="D7" s="15" t="s">
        <v>180</v>
      </c>
      <c r="E7" s="20">
        <v>16500000</v>
      </c>
      <c r="F7" s="21">
        <v>16445.005499999999</v>
      </c>
      <c r="G7" s="22">
        <v>1.8499999999999999E-2</v>
      </c>
      <c r="H7" s="23">
        <v>6.4242999999999995E-2</v>
      </c>
      <c r="I7" s="24"/>
      <c r="J7" s="5"/>
    </row>
    <row r="8" spans="1:10" ht="12.95" customHeight="1">
      <c r="A8" s="18" t="s">
        <v>4004</v>
      </c>
      <c r="B8" s="19" t="s">
        <v>4005</v>
      </c>
      <c r="C8" s="15" t="s">
        <v>4006</v>
      </c>
      <c r="D8" s="15" t="s">
        <v>180</v>
      </c>
      <c r="E8" s="20">
        <v>15000000</v>
      </c>
      <c r="F8" s="21">
        <v>14965.77</v>
      </c>
      <c r="G8" s="22">
        <v>1.6899999999999998E-2</v>
      </c>
      <c r="H8" s="23">
        <v>6.4231999999999997E-2</v>
      </c>
      <c r="I8" s="24"/>
      <c r="J8" s="5"/>
    </row>
    <row r="9" spans="1:10" ht="12.95" customHeight="1">
      <c r="A9" s="18" t="s">
        <v>3998</v>
      </c>
      <c r="B9" s="19" t="s">
        <v>3999</v>
      </c>
      <c r="C9" s="15" t="s">
        <v>4000</v>
      </c>
      <c r="D9" s="15" t="s">
        <v>180</v>
      </c>
      <c r="E9" s="20">
        <v>10000000</v>
      </c>
      <c r="F9" s="21">
        <v>9954.44</v>
      </c>
      <c r="G9" s="22">
        <v>1.12E-2</v>
      </c>
      <c r="H9" s="23">
        <v>6.4252000000000004E-2</v>
      </c>
      <c r="I9" s="24"/>
      <c r="J9" s="5"/>
    </row>
    <row r="10" spans="1:10" ht="12.95" customHeight="1">
      <c r="A10" s="18" t="s">
        <v>4016</v>
      </c>
      <c r="B10" s="19" t="s">
        <v>4017</v>
      </c>
      <c r="C10" s="15" t="s">
        <v>4018</v>
      </c>
      <c r="D10" s="15" t="s">
        <v>180</v>
      </c>
      <c r="E10" s="20">
        <v>8000000</v>
      </c>
      <c r="F10" s="21">
        <v>7993.0320000000002</v>
      </c>
      <c r="G10" s="22">
        <v>8.9999999999999993E-3</v>
      </c>
      <c r="H10" s="23">
        <v>6.3638E-2</v>
      </c>
      <c r="I10" s="24"/>
      <c r="J10" s="5"/>
    </row>
    <row r="11" spans="1:10" ht="12.95" customHeight="1">
      <c r="A11" s="18" t="s">
        <v>3995</v>
      </c>
      <c r="B11" s="19" t="s">
        <v>3996</v>
      </c>
      <c r="C11" s="15" t="s">
        <v>3997</v>
      </c>
      <c r="D11" s="15" t="s">
        <v>180</v>
      </c>
      <c r="E11" s="20">
        <v>3500000</v>
      </c>
      <c r="F11" s="21">
        <v>3487.7220000000002</v>
      </c>
      <c r="G11" s="22">
        <v>3.8999999999999998E-3</v>
      </c>
      <c r="H11" s="23">
        <v>6.4255999999999994E-2</v>
      </c>
      <c r="I11" s="24"/>
      <c r="J11" s="5"/>
    </row>
    <row r="12" spans="1:10" ht="12.95" customHeight="1">
      <c r="A12" s="5"/>
      <c r="B12" s="14" t="s">
        <v>184</v>
      </c>
      <c r="C12" s="15"/>
      <c r="D12" s="15"/>
      <c r="E12" s="15"/>
      <c r="F12" s="25">
        <v>52845.969499999999</v>
      </c>
      <c r="G12" s="26">
        <v>5.96E-2</v>
      </c>
      <c r="H12" s="27"/>
      <c r="I12" s="28"/>
      <c r="J12" s="5"/>
    </row>
    <row r="13" spans="1:10" ht="12.95" customHeight="1">
      <c r="A13" s="5"/>
      <c r="B13" s="29" t="s">
        <v>187</v>
      </c>
      <c r="C13" s="30"/>
      <c r="D13" s="2"/>
      <c r="E13" s="30"/>
      <c r="F13" s="25">
        <v>52845.969499999999</v>
      </c>
      <c r="G13" s="26">
        <v>5.96E-2</v>
      </c>
      <c r="H13" s="27"/>
      <c r="I13" s="28"/>
      <c r="J13" s="5"/>
    </row>
    <row r="14" spans="1:10" ht="12.95" customHeight="1">
      <c r="A14" s="5"/>
      <c r="B14" s="14" t="s">
        <v>188</v>
      </c>
      <c r="C14" s="15"/>
      <c r="D14" s="15"/>
      <c r="E14" s="15"/>
      <c r="F14" s="15"/>
      <c r="G14" s="15"/>
      <c r="H14" s="16"/>
      <c r="I14" s="17"/>
      <c r="J14" s="5"/>
    </row>
    <row r="15" spans="1:10" ht="12.95" customHeight="1">
      <c r="A15" s="18" t="s">
        <v>4028</v>
      </c>
      <c r="B15" s="19" t="s">
        <v>190</v>
      </c>
      <c r="C15" s="15"/>
      <c r="D15" s="15"/>
      <c r="E15" s="20"/>
      <c r="F15" s="21">
        <v>233608.1998</v>
      </c>
      <c r="G15" s="22">
        <v>0.26340000000000002</v>
      </c>
      <c r="H15" s="23">
        <v>6.7000000000000004E-2</v>
      </c>
      <c r="I15" s="24"/>
      <c r="J15" s="5"/>
    </row>
    <row r="16" spans="1:10" ht="12.95" customHeight="1">
      <c r="A16" s="18" t="s">
        <v>4404</v>
      </c>
      <c r="B16" s="19" t="s">
        <v>190</v>
      </c>
      <c r="C16" s="15"/>
      <c r="D16" s="15"/>
      <c r="E16" s="20"/>
      <c r="F16" s="21">
        <v>224997.20360000001</v>
      </c>
      <c r="G16" s="22">
        <v>0.25369999999999998</v>
      </c>
      <c r="H16" s="23">
        <v>6.7500000000000004E-2</v>
      </c>
      <c r="I16" s="24"/>
      <c r="J16" s="5"/>
    </row>
    <row r="17" spans="1:10" ht="12.95" customHeight="1">
      <c r="A17" s="18" t="s">
        <v>4405</v>
      </c>
      <c r="B17" s="19" t="s">
        <v>190</v>
      </c>
      <c r="C17" s="15"/>
      <c r="D17" s="15"/>
      <c r="E17" s="20"/>
      <c r="F17" s="21">
        <v>136698.54370000001</v>
      </c>
      <c r="G17" s="22">
        <v>0.15409999999999999</v>
      </c>
      <c r="H17" s="23">
        <v>6.8000000000000005E-2</v>
      </c>
      <c r="I17" s="24"/>
      <c r="J17" s="5"/>
    </row>
    <row r="18" spans="1:10" ht="12.95" customHeight="1">
      <c r="A18" s="18" t="s">
        <v>4406</v>
      </c>
      <c r="B18" s="19" t="s">
        <v>190</v>
      </c>
      <c r="C18" s="15"/>
      <c r="D18" s="15"/>
      <c r="E18" s="20"/>
      <c r="F18" s="21">
        <v>113399.319</v>
      </c>
      <c r="G18" s="22">
        <v>0.12790000000000001</v>
      </c>
      <c r="H18" s="23">
        <v>6.8500000000000005E-2</v>
      </c>
      <c r="I18" s="24"/>
      <c r="J18" s="5"/>
    </row>
    <row r="19" spans="1:10" ht="12.95" customHeight="1">
      <c r="A19" s="18" t="s">
        <v>4029</v>
      </c>
      <c r="B19" s="19" t="s">
        <v>190</v>
      </c>
      <c r="C19" s="15"/>
      <c r="D19" s="15"/>
      <c r="E19" s="20"/>
      <c r="F19" s="21">
        <v>71499.397299999997</v>
      </c>
      <c r="G19" s="22">
        <v>8.0600000000000005E-2</v>
      </c>
      <c r="H19" s="23">
        <v>6.7199999999999996E-2</v>
      </c>
      <c r="I19" s="24"/>
      <c r="J19" s="5"/>
    </row>
    <row r="20" spans="1:10" ht="12.95" customHeight="1">
      <c r="A20" s="18" t="s">
        <v>4407</v>
      </c>
      <c r="B20" s="19" t="s">
        <v>190</v>
      </c>
      <c r="C20" s="15"/>
      <c r="D20" s="15"/>
      <c r="E20" s="20"/>
      <c r="F20" s="21">
        <v>46199.636500000001</v>
      </c>
      <c r="G20" s="22">
        <v>5.21E-2</v>
      </c>
      <c r="H20" s="23">
        <v>6.7400000000000002E-2</v>
      </c>
      <c r="I20" s="24"/>
      <c r="J20" s="5"/>
    </row>
    <row r="21" spans="1:10" ht="12.95" customHeight="1">
      <c r="A21" s="18" t="s">
        <v>189</v>
      </c>
      <c r="B21" s="19" t="s">
        <v>190</v>
      </c>
      <c r="C21" s="15"/>
      <c r="D21" s="15"/>
      <c r="E21" s="20"/>
      <c r="F21" s="21">
        <v>3650.7170000000001</v>
      </c>
      <c r="G21" s="22">
        <v>4.1000000000000003E-3</v>
      </c>
      <c r="H21" s="23">
        <v>6.5639321343445051E-2</v>
      </c>
      <c r="I21" s="24"/>
      <c r="J21" s="5"/>
    </row>
    <row r="22" spans="1:10" ht="12.95" customHeight="1">
      <c r="A22" s="5"/>
      <c r="B22" s="14" t="s">
        <v>184</v>
      </c>
      <c r="C22" s="15"/>
      <c r="D22" s="15"/>
      <c r="E22" s="15"/>
      <c r="F22" s="25">
        <v>830053.01679999998</v>
      </c>
      <c r="G22" s="26">
        <v>0.93589999999999995</v>
      </c>
      <c r="H22" s="27"/>
      <c r="I22" s="28"/>
      <c r="J22" s="5"/>
    </row>
    <row r="23" spans="1:10" ht="12.95" customHeight="1">
      <c r="A23" s="5"/>
      <c r="B23" s="29" t="s">
        <v>187</v>
      </c>
      <c r="C23" s="30"/>
      <c r="D23" s="2"/>
      <c r="E23" s="30"/>
      <c r="F23" s="25">
        <v>830053.01679999998</v>
      </c>
      <c r="G23" s="26">
        <v>0.93589999999999995</v>
      </c>
      <c r="H23" s="27"/>
      <c r="I23" s="28"/>
      <c r="J23" s="5"/>
    </row>
    <row r="24" spans="1:10" ht="12.95" customHeight="1">
      <c r="A24" s="5"/>
      <c r="B24" s="29" t="s">
        <v>191</v>
      </c>
      <c r="C24" s="15"/>
      <c r="D24" s="2"/>
      <c r="E24" s="15"/>
      <c r="F24" s="31">
        <v>4031.4737</v>
      </c>
      <c r="G24" s="26">
        <v>4.4999999999999997E-3</v>
      </c>
      <c r="H24" s="27"/>
      <c r="I24" s="28"/>
      <c r="J24" s="5"/>
    </row>
    <row r="25" spans="1:10" ht="12.95" customHeight="1">
      <c r="A25" s="5"/>
      <c r="B25" s="32" t="s">
        <v>192</v>
      </c>
      <c r="C25" s="33"/>
      <c r="D25" s="33"/>
      <c r="E25" s="33"/>
      <c r="F25" s="34">
        <v>886930.46</v>
      </c>
      <c r="G25" s="35">
        <v>1</v>
      </c>
      <c r="H25" s="36"/>
      <c r="I25" s="37"/>
      <c r="J25" s="5"/>
    </row>
    <row r="26" spans="1:10" ht="12.95" customHeight="1">
      <c r="A26" s="5"/>
      <c r="B26" s="7"/>
      <c r="C26" s="5"/>
      <c r="D26" s="5"/>
      <c r="E26" s="5"/>
      <c r="F26" s="5"/>
      <c r="G26" s="5"/>
      <c r="H26" s="5"/>
      <c r="I26" s="5"/>
      <c r="J26" s="5"/>
    </row>
    <row r="27" spans="1:10" ht="12.95" customHeight="1">
      <c r="A27" s="5"/>
      <c r="B27" s="4" t="s">
        <v>193</v>
      </c>
      <c r="C27" s="5"/>
      <c r="D27" s="5"/>
      <c r="E27" s="5"/>
      <c r="F27" s="5"/>
      <c r="G27" s="5"/>
      <c r="H27" s="5"/>
      <c r="I27" s="5"/>
      <c r="J27" s="5"/>
    </row>
    <row r="28" spans="1:10" ht="12.95" customHeight="1">
      <c r="A28" s="5"/>
      <c r="B28" s="4" t="s">
        <v>194</v>
      </c>
      <c r="C28" s="5"/>
      <c r="D28" s="5"/>
      <c r="E28" s="5"/>
      <c r="F28" s="5"/>
      <c r="G28" s="5"/>
      <c r="H28" s="5"/>
      <c r="I28" s="5"/>
      <c r="J28" s="5"/>
    </row>
    <row r="29" spans="1:10" ht="26.1" customHeight="1">
      <c r="A29" s="5"/>
      <c r="B29" s="76" t="s">
        <v>195</v>
      </c>
      <c r="C29" s="76"/>
      <c r="D29" s="76"/>
      <c r="E29" s="76"/>
      <c r="F29" s="76"/>
      <c r="G29" s="76"/>
      <c r="H29" s="76"/>
      <c r="I29" s="76"/>
      <c r="J29" s="5"/>
    </row>
    <row r="30" spans="1:10" ht="12.95" customHeight="1">
      <c r="A30" s="5"/>
      <c r="B30" s="76" t="s">
        <v>196</v>
      </c>
      <c r="C30" s="76"/>
      <c r="D30" s="76"/>
      <c r="E30" s="76"/>
      <c r="F30" s="76"/>
      <c r="G30" s="76"/>
      <c r="H30" s="76"/>
      <c r="I30" s="76"/>
      <c r="J30" s="5"/>
    </row>
    <row r="31" spans="1:10" ht="12.95" customHeight="1">
      <c r="A31" s="5"/>
      <c r="B31" s="76"/>
      <c r="C31" s="76"/>
      <c r="D31" s="76"/>
      <c r="E31" s="76"/>
      <c r="F31" s="76"/>
      <c r="G31" s="76"/>
      <c r="H31" s="76"/>
      <c r="I31" s="76"/>
      <c r="J31" s="5"/>
    </row>
    <row r="32" spans="1:10" ht="12.95" customHeight="1">
      <c r="A32" s="5"/>
      <c r="B32" s="76"/>
      <c r="C32" s="76"/>
      <c r="D32" s="76"/>
      <c r="E32" s="76"/>
      <c r="F32" s="76"/>
      <c r="G32" s="76"/>
      <c r="H32" s="76"/>
      <c r="I32" s="76"/>
      <c r="J32" s="5"/>
    </row>
    <row r="33" spans="1:10" ht="12.95" customHeight="1">
      <c r="A33" s="5"/>
      <c r="B33" s="76"/>
      <c r="C33" s="76"/>
      <c r="D33" s="76"/>
      <c r="E33" s="76"/>
      <c r="F33" s="76"/>
      <c r="G33" s="76"/>
      <c r="H33" s="76"/>
      <c r="I33" s="76"/>
      <c r="J33" s="5"/>
    </row>
    <row r="34" spans="1:10" ht="12.95" customHeight="1">
      <c r="A34" s="5"/>
      <c r="B34" s="76"/>
      <c r="C34" s="76"/>
      <c r="D34" s="76"/>
      <c r="E34" s="76"/>
      <c r="F34" s="76"/>
      <c r="G34" s="76"/>
      <c r="H34" s="76"/>
      <c r="I34" s="76"/>
      <c r="J34" s="5"/>
    </row>
    <row r="35" spans="1:10" ht="12.95" customHeight="1">
      <c r="A35" s="5"/>
      <c r="B35" s="5"/>
      <c r="C35" s="77" t="s">
        <v>4408</v>
      </c>
      <c r="D35" s="77"/>
      <c r="E35" s="77"/>
      <c r="F35" s="77"/>
      <c r="G35" s="5"/>
      <c r="H35" s="5"/>
      <c r="I35" s="5"/>
      <c r="J35" s="5"/>
    </row>
    <row r="36" spans="1:10" ht="12.95" customHeight="1">
      <c r="A36" s="5"/>
      <c r="B36" s="38" t="s">
        <v>200</v>
      </c>
      <c r="C36" s="77" t="s">
        <v>201</v>
      </c>
      <c r="D36" s="77"/>
      <c r="E36" s="77"/>
      <c r="F36" s="77"/>
      <c r="G36" s="5"/>
      <c r="H36" s="5"/>
      <c r="I36" s="5"/>
      <c r="J36" s="5"/>
    </row>
    <row r="37" spans="1:10" ht="135" customHeight="1">
      <c r="A37" s="5"/>
      <c r="B37" s="39"/>
      <c r="C37" s="78"/>
      <c r="D37" s="78"/>
      <c r="E37" s="5"/>
      <c r="F37" s="5"/>
      <c r="G37" s="5"/>
      <c r="H37" s="5"/>
      <c r="I37" s="5"/>
      <c r="J37" s="5"/>
    </row>
  </sheetData>
  <mergeCells count="9">
    <mergeCell ref="B34:I34"/>
    <mergeCell ref="C35:F35"/>
    <mergeCell ref="C36:F36"/>
    <mergeCell ref="C37:D37"/>
    <mergeCell ref="B29:I29"/>
    <mergeCell ref="B30:I30"/>
    <mergeCell ref="B31:I31"/>
    <mergeCell ref="B32:I32"/>
    <mergeCell ref="B33:I33"/>
  </mergeCells>
  <hyperlinks>
    <hyperlink ref="A1" location="AxisOvernightFund" display="AXISONF" xr:uid="{00000000-0004-0000-3D00-000000000000}"/>
    <hyperlink ref="B1" location="AxisOvernightFund" display="Axis Overnight Fund" xr:uid="{00000000-0004-0000-3D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2">
    <outlinePr summaryBelow="0"/>
  </sheetPr>
  <dimension ref="A1:J79"/>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124</v>
      </c>
      <c r="B1" s="4" t="s">
        <v>125</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248</v>
      </c>
      <c r="B7" s="19" t="s">
        <v>249</v>
      </c>
      <c r="C7" s="15" t="s">
        <v>250</v>
      </c>
      <c r="D7" s="15" t="s">
        <v>247</v>
      </c>
      <c r="E7" s="20">
        <v>778826</v>
      </c>
      <c r="F7" s="21">
        <v>9757.1321000000007</v>
      </c>
      <c r="G7" s="22">
        <v>0.10009999999999999</v>
      </c>
      <c r="H7" s="40"/>
      <c r="I7" s="24"/>
      <c r="J7" s="5"/>
    </row>
    <row r="8" spans="1:10" ht="12.95" customHeight="1">
      <c r="A8" s="18" t="s">
        <v>259</v>
      </c>
      <c r="B8" s="19" t="s">
        <v>260</v>
      </c>
      <c r="C8" s="15" t="s">
        <v>261</v>
      </c>
      <c r="D8" s="15" t="s">
        <v>262</v>
      </c>
      <c r="E8" s="20">
        <v>352671</v>
      </c>
      <c r="F8" s="21">
        <v>5735.4885000000004</v>
      </c>
      <c r="G8" s="22">
        <v>5.8900000000000001E-2</v>
      </c>
      <c r="H8" s="40"/>
      <c r="I8" s="24"/>
      <c r="J8" s="5"/>
    </row>
    <row r="9" spans="1:10" ht="12.95" customHeight="1">
      <c r="A9" s="18" t="s">
        <v>298</v>
      </c>
      <c r="B9" s="19" t="s">
        <v>299</v>
      </c>
      <c r="C9" s="15" t="s">
        <v>300</v>
      </c>
      <c r="D9" s="15" t="s">
        <v>258</v>
      </c>
      <c r="E9" s="20">
        <v>251056</v>
      </c>
      <c r="F9" s="21">
        <v>4331.8458000000001</v>
      </c>
      <c r="G9" s="22">
        <v>4.4499999999999998E-2</v>
      </c>
      <c r="H9" s="40"/>
      <c r="I9" s="24"/>
      <c r="J9" s="5"/>
    </row>
    <row r="10" spans="1:10" ht="12.95" customHeight="1">
      <c r="A10" s="18" t="s">
        <v>244</v>
      </c>
      <c r="B10" s="19" t="s">
        <v>245</v>
      </c>
      <c r="C10" s="15" t="s">
        <v>246</v>
      </c>
      <c r="D10" s="15" t="s">
        <v>247</v>
      </c>
      <c r="E10" s="20">
        <v>239875</v>
      </c>
      <c r="F10" s="21">
        <v>4074.8766000000001</v>
      </c>
      <c r="G10" s="22">
        <v>4.1799999999999997E-2</v>
      </c>
      <c r="H10" s="40"/>
      <c r="I10" s="24"/>
      <c r="J10" s="5"/>
    </row>
    <row r="11" spans="1:10" ht="12.95" customHeight="1">
      <c r="A11" s="18" t="s">
        <v>263</v>
      </c>
      <c r="B11" s="19" t="s">
        <v>264</v>
      </c>
      <c r="C11" s="15" t="s">
        <v>265</v>
      </c>
      <c r="D11" s="15" t="s">
        <v>258</v>
      </c>
      <c r="E11" s="20">
        <v>98250</v>
      </c>
      <c r="F11" s="21">
        <v>4040.433</v>
      </c>
      <c r="G11" s="22">
        <v>4.1500000000000002E-2</v>
      </c>
      <c r="H11" s="40"/>
      <c r="I11" s="24"/>
      <c r="J11" s="5"/>
    </row>
    <row r="12" spans="1:10" ht="12.95" customHeight="1">
      <c r="A12" s="18" t="s">
        <v>347</v>
      </c>
      <c r="B12" s="19" t="s">
        <v>348</v>
      </c>
      <c r="C12" s="15" t="s">
        <v>349</v>
      </c>
      <c r="D12" s="15" t="s">
        <v>286</v>
      </c>
      <c r="E12" s="20">
        <v>41845</v>
      </c>
      <c r="F12" s="21">
        <v>3702.3618999999999</v>
      </c>
      <c r="G12" s="22">
        <v>3.7999999999999999E-2</v>
      </c>
      <c r="H12" s="40"/>
      <c r="I12" s="24"/>
      <c r="J12" s="5"/>
    </row>
    <row r="13" spans="1:10" ht="12.95" customHeight="1">
      <c r="A13" s="18" t="s">
        <v>333</v>
      </c>
      <c r="B13" s="19" t="s">
        <v>334</v>
      </c>
      <c r="C13" s="15" t="s">
        <v>335</v>
      </c>
      <c r="D13" s="15" t="s">
        <v>258</v>
      </c>
      <c r="E13" s="20">
        <v>208020</v>
      </c>
      <c r="F13" s="21">
        <v>3483.1909000000001</v>
      </c>
      <c r="G13" s="22">
        <v>3.5700000000000003E-2</v>
      </c>
      <c r="H13" s="40"/>
      <c r="I13" s="24"/>
      <c r="J13" s="5"/>
    </row>
    <row r="14" spans="1:10" ht="12.95" customHeight="1">
      <c r="A14" s="18" t="s">
        <v>497</v>
      </c>
      <c r="B14" s="19" t="s">
        <v>498</v>
      </c>
      <c r="C14" s="15" t="s">
        <v>499</v>
      </c>
      <c r="D14" s="15" t="s">
        <v>297</v>
      </c>
      <c r="E14" s="20">
        <v>167335</v>
      </c>
      <c r="F14" s="21">
        <v>3481.3209999999999</v>
      </c>
      <c r="G14" s="22">
        <v>3.5700000000000003E-2</v>
      </c>
      <c r="H14" s="40"/>
      <c r="I14" s="24"/>
      <c r="J14" s="5"/>
    </row>
    <row r="15" spans="1:10" ht="12.95" customHeight="1">
      <c r="A15" s="18" t="s">
        <v>294</v>
      </c>
      <c r="B15" s="19" t="s">
        <v>295</v>
      </c>
      <c r="C15" s="15" t="s">
        <v>296</v>
      </c>
      <c r="D15" s="15" t="s">
        <v>297</v>
      </c>
      <c r="E15" s="20">
        <v>180815</v>
      </c>
      <c r="F15" s="21">
        <v>3153.3231999999998</v>
      </c>
      <c r="G15" s="22">
        <v>3.2399999999999998E-2</v>
      </c>
      <c r="H15" s="40"/>
      <c r="I15" s="24"/>
      <c r="J15" s="5"/>
    </row>
    <row r="16" spans="1:10" ht="12.95" customHeight="1">
      <c r="A16" s="18" t="s">
        <v>517</v>
      </c>
      <c r="B16" s="19" t="s">
        <v>518</v>
      </c>
      <c r="C16" s="15" t="s">
        <v>519</v>
      </c>
      <c r="D16" s="15" t="s">
        <v>426</v>
      </c>
      <c r="E16" s="20">
        <v>160212</v>
      </c>
      <c r="F16" s="21">
        <v>2977.54</v>
      </c>
      <c r="G16" s="22">
        <v>3.0599999999999999E-2</v>
      </c>
      <c r="H16" s="40"/>
      <c r="I16" s="24"/>
      <c r="J16" s="5"/>
    </row>
    <row r="17" spans="1:10" ht="12.95" customHeight="1">
      <c r="A17" s="18" t="s">
        <v>535</v>
      </c>
      <c r="B17" s="19" t="s">
        <v>536</v>
      </c>
      <c r="C17" s="15" t="s">
        <v>537</v>
      </c>
      <c r="D17" s="15" t="s">
        <v>408</v>
      </c>
      <c r="E17" s="20">
        <v>201750</v>
      </c>
      <c r="F17" s="21">
        <v>2872.92</v>
      </c>
      <c r="G17" s="22">
        <v>2.9499999999999998E-2</v>
      </c>
      <c r="H17" s="40"/>
      <c r="I17" s="24"/>
      <c r="J17" s="5"/>
    </row>
    <row r="18" spans="1:10" ht="12.95" customHeight="1">
      <c r="A18" s="18" t="s">
        <v>581</v>
      </c>
      <c r="B18" s="19" t="s">
        <v>582</v>
      </c>
      <c r="C18" s="15" t="s">
        <v>583</v>
      </c>
      <c r="D18" s="15" t="s">
        <v>437</v>
      </c>
      <c r="E18" s="20">
        <v>425524</v>
      </c>
      <c r="F18" s="21">
        <v>2853.7766999999999</v>
      </c>
      <c r="G18" s="22">
        <v>2.93E-2</v>
      </c>
      <c r="H18" s="40"/>
      <c r="I18" s="24"/>
      <c r="J18" s="5"/>
    </row>
    <row r="19" spans="1:10" ht="12.95" customHeight="1">
      <c r="A19" s="18" t="s">
        <v>649</v>
      </c>
      <c r="B19" s="19" t="s">
        <v>650</v>
      </c>
      <c r="C19" s="15" t="s">
        <v>651</v>
      </c>
      <c r="D19" s="15" t="s">
        <v>318</v>
      </c>
      <c r="E19" s="20">
        <v>189934</v>
      </c>
      <c r="F19" s="21">
        <v>2394.7828</v>
      </c>
      <c r="G19" s="22">
        <v>2.46E-2</v>
      </c>
      <c r="H19" s="40"/>
      <c r="I19" s="24"/>
      <c r="J19" s="5"/>
    </row>
    <row r="20" spans="1:10" ht="12.95" customHeight="1">
      <c r="A20" s="18" t="s">
        <v>476</v>
      </c>
      <c r="B20" s="19" t="s">
        <v>477</v>
      </c>
      <c r="C20" s="15" t="s">
        <v>478</v>
      </c>
      <c r="D20" s="15" t="s">
        <v>286</v>
      </c>
      <c r="E20" s="20">
        <v>54087</v>
      </c>
      <c r="F20" s="21">
        <v>2346.9160999999999</v>
      </c>
      <c r="G20" s="22">
        <v>2.41E-2</v>
      </c>
      <c r="H20" s="40"/>
      <c r="I20" s="24"/>
      <c r="J20" s="5"/>
    </row>
    <row r="21" spans="1:10" ht="12.95" customHeight="1">
      <c r="A21" s="18" t="s">
        <v>563</v>
      </c>
      <c r="B21" s="19" t="s">
        <v>564</v>
      </c>
      <c r="C21" s="15" t="s">
        <v>565</v>
      </c>
      <c r="D21" s="15" t="s">
        <v>530</v>
      </c>
      <c r="E21" s="20">
        <v>78784</v>
      </c>
      <c r="F21" s="21">
        <v>2222.9299999999998</v>
      </c>
      <c r="G21" s="22">
        <v>2.2800000000000001E-2</v>
      </c>
      <c r="H21" s="40"/>
      <c r="I21" s="24"/>
      <c r="J21" s="5"/>
    </row>
    <row r="22" spans="1:10" ht="12.95" customHeight="1">
      <c r="A22" s="18" t="s">
        <v>710</v>
      </c>
      <c r="B22" s="19" t="s">
        <v>711</v>
      </c>
      <c r="C22" s="15" t="s">
        <v>712</v>
      </c>
      <c r="D22" s="15" t="s">
        <v>534</v>
      </c>
      <c r="E22" s="20">
        <v>7178</v>
      </c>
      <c r="F22" s="21">
        <v>2062.1783999999998</v>
      </c>
      <c r="G22" s="22">
        <v>2.12E-2</v>
      </c>
      <c r="H22" s="40"/>
      <c r="I22" s="24"/>
      <c r="J22" s="5"/>
    </row>
    <row r="23" spans="1:10" ht="12.95" customHeight="1">
      <c r="A23" s="18" t="s">
        <v>822</v>
      </c>
      <c r="B23" s="19" t="s">
        <v>823</v>
      </c>
      <c r="C23" s="15" t="s">
        <v>824</v>
      </c>
      <c r="D23" s="15" t="s">
        <v>422</v>
      </c>
      <c r="E23" s="20">
        <v>115273</v>
      </c>
      <c r="F23" s="21">
        <v>2060.5048999999999</v>
      </c>
      <c r="G23" s="22">
        <v>2.1100000000000001E-2</v>
      </c>
      <c r="H23" s="40"/>
      <c r="I23" s="24"/>
      <c r="J23" s="5"/>
    </row>
    <row r="24" spans="1:10" ht="12.95" customHeight="1">
      <c r="A24" s="18" t="s">
        <v>1844</v>
      </c>
      <c r="B24" s="19" t="s">
        <v>1845</v>
      </c>
      <c r="C24" s="15" t="s">
        <v>1846</v>
      </c>
      <c r="D24" s="15" t="s">
        <v>523</v>
      </c>
      <c r="E24" s="20">
        <v>201268</v>
      </c>
      <c r="F24" s="21">
        <v>2011.2710999999999</v>
      </c>
      <c r="G24" s="22">
        <v>2.06E-2</v>
      </c>
      <c r="H24" s="40"/>
      <c r="I24" s="24"/>
      <c r="J24" s="5"/>
    </row>
    <row r="25" spans="1:10" ht="12.95" customHeight="1">
      <c r="A25" s="18" t="s">
        <v>819</v>
      </c>
      <c r="B25" s="19" t="s">
        <v>820</v>
      </c>
      <c r="C25" s="15" t="s">
        <v>821</v>
      </c>
      <c r="D25" s="15" t="s">
        <v>247</v>
      </c>
      <c r="E25" s="20">
        <v>839548</v>
      </c>
      <c r="F25" s="21">
        <v>1999.9712</v>
      </c>
      <c r="G25" s="22">
        <v>2.0500000000000001E-2</v>
      </c>
      <c r="H25" s="40"/>
      <c r="I25" s="24"/>
      <c r="J25" s="5"/>
    </row>
    <row r="26" spans="1:10" ht="12.95" customHeight="1">
      <c r="A26" s="18" t="s">
        <v>698</v>
      </c>
      <c r="B26" s="19" t="s">
        <v>699</v>
      </c>
      <c r="C26" s="15" t="s">
        <v>700</v>
      </c>
      <c r="D26" s="15" t="s">
        <v>534</v>
      </c>
      <c r="E26" s="20">
        <v>1702</v>
      </c>
      <c r="F26" s="21">
        <v>1934.0252</v>
      </c>
      <c r="G26" s="22">
        <v>1.9800000000000002E-2</v>
      </c>
      <c r="H26" s="40"/>
      <c r="I26" s="24"/>
      <c r="J26" s="5"/>
    </row>
    <row r="27" spans="1:10" ht="12.95" customHeight="1">
      <c r="A27" s="18" t="s">
        <v>326</v>
      </c>
      <c r="B27" s="19" t="s">
        <v>327</v>
      </c>
      <c r="C27" s="15" t="s">
        <v>328</v>
      </c>
      <c r="D27" s="15" t="s">
        <v>311</v>
      </c>
      <c r="E27" s="20">
        <v>31999</v>
      </c>
      <c r="F27" s="21">
        <v>1840.9665</v>
      </c>
      <c r="G27" s="22">
        <v>1.89E-2</v>
      </c>
      <c r="H27" s="40"/>
      <c r="I27" s="24"/>
      <c r="J27" s="5"/>
    </row>
    <row r="28" spans="1:10" ht="12.95" customHeight="1">
      <c r="A28" s="18" t="s">
        <v>255</v>
      </c>
      <c r="B28" s="19" t="s">
        <v>256</v>
      </c>
      <c r="C28" s="15" t="s">
        <v>257</v>
      </c>
      <c r="D28" s="15" t="s">
        <v>258</v>
      </c>
      <c r="E28" s="20">
        <v>89832</v>
      </c>
      <c r="F28" s="21">
        <v>1688.6619000000001</v>
      </c>
      <c r="G28" s="22">
        <v>1.7299999999999999E-2</v>
      </c>
      <c r="H28" s="40"/>
      <c r="I28" s="24"/>
      <c r="J28" s="5"/>
    </row>
    <row r="29" spans="1:10" ht="12.95" customHeight="1">
      <c r="A29" s="18" t="s">
        <v>1744</v>
      </c>
      <c r="B29" s="19" t="s">
        <v>1745</v>
      </c>
      <c r="C29" s="15" t="s">
        <v>1746</v>
      </c>
      <c r="D29" s="15" t="s">
        <v>290</v>
      </c>
      <c r="E29" s="20">
        <v>1916014</v>
      </c>
      <c r="F29" s="21">
        <v>1633.4019000000001</v>
      </c>
      <c r="G29" s="22">
        <v>1.6799999999999999E-2</v>
      </c>
      <c r="H29" s="40"/>
      <c r="I29" s="24"/>
      <c r="J29" s="5"/>
    </row>
    <row r="30" spans="1:10" ht="12.95" customHeight="1">
      <c r="A30" s="18" t="s">
        <v>1020</v>
      </c>
      <c r="B30" s="19" t="s">
        <v>1021</v>
      </c>
      <c r="C30" s="15" t="s">
        <v>1022</v>
      </c>
      <c r="D30" s="15" t="s">
        <v>297</v>
      </c>
      <c r="E30" s="20">
        <v>53789</v>
      </c>
      <c r="F30" s="21">
        <v>1449.3177000000001</v>
      </c>
      <c r="G30" s="22">
        <v>1.49E-2</v>
      </c>
      <c r="H30" s="40"/>
      <c r="I30" s="24"/>
      <c r="J30" s="5"/>
    </row>
    <row r="31" spans="1:10" ht="12.95" customHeight="1">
      <c r="A31" s="18" t="s">
        <v>1352</v>
      </c>
      <c r="B31" s="19" t="s">
        <v>1353</v>
      </c>
      <c r="C31" s="15" t="s">
        <v>1354</v>
      </c>
      <c r="D31" s="15" t="s">
        <v>639</v>
      </c>
      <c r="E31" s="20">
        <v>273256</v>
      </c>
      <c r="F31" s="21">
        <v>1398.251</v>
      </c>
      <c r="G31" s="22">
        <v>1.43E-2</v>
      </c>
      <c r="H31" s="40"/>
      <c r="I31" s="24"/>
      <c r="J31" s="5"/>
    </row>
    <row r="32" spans="1:10" ht="12.95" customHeight="1">
      <c r="A32" s="18" t="s">
        <v>409</v>
      </c>
      <c r="B32" s="19" t="s">
        <v>410</v>
      </c>
      <c r="C32" s="15" t="s">
        <v>411</v>
      </c>
      <c r="D32" s="15" t="s">
        <v>412</v>
      </c>
      <c r="E32" s="20">
        <v>25193</v>
      </c>
      <c r="F32" s="21">
        <v>1336.7280000000001</v>
      </c>
      <c r="G32" s="22">
        <v>1.37E-2</v>
      </c>
      <c r="H32" s="40"/>
      <c r="I32" s="24"/>
      <c r="J32" s="5"/>
    </row>
    <row r="33" spans="1:10" ht="12.95" customHeight="1">
      <c r="A33" s="18" t="s">
        <v>774</v>
      </c>
      <c r="B33" s="19" t="s">
        <v>775</v>
      </c>
      <c r="C33" s="15" t="s">
        <v>776</v>
      </c>
      <c r="D33" s="15" t="s">
        <v>297</v>
      </c>
      <c r="E33" s="20">
        <v>90820</v>
      </c>
      <c r="F33" s="21">
        <v>1319.7962</v>
      </c>
      <c r="G33" s="22">
        <v>1.35E-2</v>
      </c>
      <c r="H33" s="40"/>
      <c r="I33" s="24"/>
      <c r="J33" s="5"/>
    </row>
    <row r="34" spans="1:10" ht="12.95" customHeight="1">
      <c r="A34" s="18" t="s">
        <v>652</v>
      </c>
      <c r="B34" s="19" t="s">
        <v>653</v>
      </c>
      <c r="C34" s="15" t="s">
        <v>654</v>
      </c>
      <c r="D34" s="15" t="s">
        <v>307</v>
      </c>
      <c r="E34" s="20">
        <v>89674</v>
      </c>
      <c r="F34" s="21">
        <v>1312.3342</v>
      </c>
      <c r="G34" s="22">
        <v>1.35E-2</v>
      </c>
      <c r="H34" s="40"/>
      <c r="I34" s="24"/>
      <c r="J34" s="5"/>
    </row>
    <row r="35" spans="1:10" ht="12.95" customHeight="1">
      <c r="A35" s="18" t="s">
        <v>560</v>
      </c>
      <c r="B35" s="19" t="s">
        <v>561</v>
      </c>
      <c r="C35" s="15" t="s">
        <v>562</v>
      </c>
      <c r="D35" s="15" t="s">
        <v>412</v>
      </c>
      <c r="E35" s="20">
        <v>33205</v>
      </c>
      <c r="F35" s="21">
        <v>1285.0002999999999</v>
      </c>
      <c r="G35" s="22">
        <v>1.32E-2</v>
      </c>
      <c r="H35" s="40"/>
      <c r="I35" s="24"/>
      <c r="J35" s="5"/>
    </row>
    <row r="36" spans="1:10" ht="12.95" customHeight="1">
      <c r="A36" s="18" t="s">
        <v>725</v>
      </c>
      <c r="B36" s="19" t="s">
        <v>726</v>
      </c>
      <c r="C36" s="15" t="s">
        <v>727</v>
      </c>
      <c r="D36" s="15" t="s">
        <v>513</v>
      </c>
      <c r="E36" s="20">
        <v>391003</v>
      </c>
      <c r="F36" s="21">
        <v>1236.3515</v>
      </c>
      <c r="G36" s="22">
        <v>1.2699999999999999E-2</v>
      </c>
      <c r="H36" s="40"/>
      <c r="I36" s="24"/>
      <c r="J36" s="5"/>
    </row>
    <row r="37" spans="1:10" ht="12.95" customHeight="1">
      <c r="A37" s="18" t="s">
        <v>1558</v>
      </c>
      <c r="B37" s="19" t="s">
        <v>1559</v>
      </c>
      <c r="C37" s="15" t="s">
        <v>1560</v>
      </c>
      <c r="D37" s="15" t="s">
        <v>412</v>
      </c>
      <c r="E37" s="20">
        <v>117580</v>
      </c>
      <c r="F37" s="21">
        <v>1221.0682999999999</v>
      </c>
      <c r="G37" s="22">
        <v>1.2500000000000001E-2</v>
      </c>
      <c r="H37" s="40"/>
      <c r="I37" s="24"/>
      <c r="J37" s="5"/>
    </row>
    <row r="38" spans="1:10" ht="12.95" customHeight="1">
      <c r="A38" s="18" t="s">
        <v>765</v>
      </c>
      <c r="B38" s="19" t="s">
        <v>766</v>
      </c>
      <c r="C38" s="15" t="s">
        <v>767</v>
      </c>
      <c r="D38" s="15" t="s">
        <v>318</v>
      </c>
      <c r="E38" s="20">
        <v>314226</v>
      </c>
      <c r="F38" s="21">
        <v>1079.0521000000001</v>
      </c>
      <c r="G38" s="22">
        <v>1.11E-2</v>
      </c>
      <c r="H38" s="40"/>
      <c r="I38" s="24"/>
      <c r="J38" s="5"/>
    </row>
    <row r="39" spans="1:10" ht="12.95" customHeight="1">
      <c r="A39" s="18" t="s">
        <v>801</v>
      </c>
      <c r="B39" s="19" t="s">
        <v>802</v>
      </c>
      <c r="C39" s="15" t="s">
        <v>803</v>
      </c>
      <c r="D39" s="15" t="s">
        <v>318</v>
      </c>
      <c r="E39" s="20">
        <v>194069</v>
      </c>
      <c r="F39" s="21">
        <v>976.36109999999996</v>
      </c>
      <c r="G39" s="22">
        <v>0.01</v>
      </c>
      <c r="H39" s="40"/>
      <c r="I39" s="24"/>
      <c r="J39" s="5"/>
    </row>
    <row r="40" spans="1:10" ht="12.95" customHeight="1">
      <c r="A40" s="18" t="s">
        <v>1483</v>
      </c>
      <c r="B40" s="19" t="s">
        <v>1484</v>
      </c>
      <c r="C40" s="15" t="s">
        <v>1485</v>
      </c>
      <c r="D40" s="15" t="s">
        <v>412</v>
      </c>
      <c r="E40" s="20">
        <v>140131</v>
      </c>
      <c r="F40" s="21">
        <v>957.23490000000004</v>
      </c>
      <c r="G40" s="22">
        <v>9.7999999999999997E-3</v>
      </c>
      <c r="H40" s="40"/>
      <c r="I40" s="24"/>
      <c r="J40" s="5"/>
    </row>
    <row r="41" spans="1:10" ht="12.95" customHeight="1">
      <c r="A41" s="18" t="s">
        <v>4409</v>
      </c>
      <c r="B41" s="19" t="s">
        <v>4410</v>
      </c>
      <c r="C41" s="15" t="s">
        <v>4411</v>
      </c>
      <c r="D41" s="15" t="s">
        <v>412</v>
      </c>
      <c r="E41" s="20">
        <v>45745</v>
      </c>
      <c r="F41" s="21">
        <v>929.53840000000002</v>
      </c>
      <c r="G41" s="22">
        <v>9.4999999999999998E-3</v>
      </c>
      <c r="H41" s="40"/>
      <c r="I41" s="24"/>
      <c r="J41" s="5"/>
    </row>
    <row r="42" spans="1:10" ht="12.95" customHeight="1">
      <c r="A42" s="18" t="s">
        <v>4412</v>
      </c>
      <c r="B42" s="19" t="s">
        <v>4413</v>
      </c>
      <c r="C42" s="15" t="s">
        <v>4414</v>
      </c>
      <c r="D42" s="15" t="s">
        <v>422</v>
      </c>
      <c r="E42" s="20">
        <v>138733</v>
      </c>
      <c r="F42" s="21">
        <v>915.9846</v>
      </c>
      <c r="G42" s="22">
        <v>9.4000000000000004E-3</v>
      </c>
      <c r="H42" s="40"/>
      <c r="I42" s="24"/>
      <c r="J42" s="5"/>
    </row>
    <row r="43" spans="1:10" ht="12.95" customHeight="1">
      <c r="A43" s="18" t="s">
        <v>1600</v>
      </c>
      <c r="B43" s="19" t="s">
        <v>1601</v>
      </c>
      <c r="C43" s="15" t="s">
        <v>1602</v>
      </c>
      <c r="D43" s="15" t="s">
        <v>1422</v>
      </c>
      <c r="E43" s="20">
        <v>36775</v>
      </c>
      <c r="F43" s="21">
        <v>912.84739999999999</v>
      </c>
      <c r="G43" s="22">
        <v>9.4000000000000004E-3</v>
      </c>
      <c r="H43" s="40"/>
      <c r="I43" s="24"/>
      <c r="J43" s="5"/>
    </row>
    <row r="44" spans="1:10" ht="12.95" customHeight="1">
      <c r="A44" s="18" t="s">
        <v>825</v>
      </c>
      <c r="B44" s="19" t="s">
        <v>826</v>
      </c>
      <c r="C44" s="15" t="s">
        <v>827</v>
      </c>
      <c r="D44" s="15" t="s">
        <v>369</v>
      </c>
      <c r="E44" s="20">
        <v>425573</v>
      </c>
      <c r="F44" s="21">
        <v>860.67880000000002</v>
      </c>
      <c r="G44" s="22">
        <v>8.8000000000000005E-3</v>
      </c>
      <c r="H44" s="40"/>
      <c r="I44" s="24"/>
      <c r="J44" s="5"/>
    </row>
    <row r="45" spans="1:10" ht="12.95" customHeight="1">
      <c r="A45" s="18" t="s">
        <v>251</v>
      </c>
      <c r="B45" s="19" t="s">
        <v>252</v>
      </c>
      <c r="C45" s="15" t="s">
        <v>253</v>
      </c>
      <c r="D45" s="15" t="s">
        <v>254</v>
      </c>
      <c r="E45" s="20">
        <v>67044</v>
      </c>
      <c r="F45" s="21">
        <v>848.17359999999996</v>
      </c>
      <c r="G45" s="22">
        <v>8.6999999999999994E-3</v>
      </c>
      <c r="H45" s="40"/>
      <c r="I45" s="24"/>
      <c r="J45" s="5"/>
    </row>
    <row r="46" spans="1:10" ht="12.95" customHeight="1">
      <c r="A46" s="18" t="s">
        <v>1468</v>
      </c>
      <c r="B46" s="19" t="s">
        <v>1469</v>
      </c>
      <c r="C46" s="15" t="s">
        <v>1470</v>
      </c>
      <c r="D46" s="15" t="s">
        <v>391</v>
      </c>
      <c r="E46" s="20">
        <v>74920</v>
      </c>
      <c r="F46" s="21">
        <v>775.2722</v>
      </c>
      <c r="G46" s="22">
        <v>8.0000000000000002E-3</v>
      </c>
      <c r="H46" s="40"/>
      <c r="I46" s="24"/>
      <c r="J46" s="5"/>
    </row>
    <row r="47" spans="1:10" ht="12.95" customHeight="1">
      <c r="A47" s="18" t="s">
        <v>804</v>
      </c>
      <c r="B47" s="19" t="s">
        <v>805</v>
      </c>
      <c r="C47" s="15" t="s">
        <v>806</v>
      </c>
      <c r="D47" s="15" t="s">
        <v>412</v>
      </c>
      <c r="E47" s="20">
        <v>73277</v>
      </c>
      <c r="F47" s="21">
        <v>738.44899999999996</v>
      </c>
      <c r="G47" s="22">
        <v>7.6E-3</v>
      </c>
      <c r="H47" s="40"/>
      <c r="I47" s="24"/>
      <c r="J47" s="5"/>
    </row>
    <row r="48" spans="1:10" ht="12.95" customHeight="1">
      <c r="A48" s="18" t="s">
        <v>359</v>
      </c>
      <c r="B48" s="19" t="s">
        <v>360</v>
      </c>
      <c r="C48" s="15" t="s">
        <v>361</v>
      </c>
      <c r="D48" s="15" t="s">
        <v>362</v>
      </c>
      <c r="E48" s="20">
        <v>180749</v>
      </c>
      <c r="F48" s="21">
        <v>715.58529999999996</v>
      </c>
      <c r="G48" s="22">
        <v>7.3000000000000001E-3</v>
      </c>
      <c r="H48" s="40"/>
      <c r="I48" s="24"/>
      <c r="J48" s="5"/>
    </row>
    <row r="49" spans="1:10" ht="12.95" customHeight="1">
      <c r="A49" s="18" t="s">
        <v>3321</v>
      </c>
      <c r="B49" s="19" t="s">
        <v>3322</v>
      </c>
      <c r="C49" s="15" t="s">
        <v>3323</v>
      </c>
      <c r="D49" s="15" t="s">
        <v>318</v>
      </c>
      <c r="E49" s="20">
        <v>53720</v>
      </c>
      <c r="F49" s="21">
        <v>668.51850000000002</v>
      </c>
      <c r="G49" s="22">
        <v>6.8999999999999999E-3</v>
      </c>
      <c r="H49" s="40"/>
      <c r="I49" s="24"/>
      <c r="J49" s="5"/>
    </row>
    <row r="50" spans="1:10" ht="12.95" customHeight="1">
      <c r="A50" s="18" t="s">
        <v>989</v>
      </c>
      <c r="B50" s="19" t="s">
        <v>990</v>
      </c>
      <c r="C50" s="15" t="s">
        <v>991</v>
      </c>
      <c r="D50" s="15" t="s">
        <v>247</v>
      </c>
      <c r="E50" s="20">
        <v>349353</v>
      </c>
      <c r="F50" s="21">
        <v>606.89599999999996</v>
      </c>
      <c r="G50" s="22">
        <v>6.1999999999999998E-3</v>
      </c>
      <c r="H50" s="40"/>
      <c r="I50" s="24"/>
      <c r="J50" s="5"/>
    </row>
    <row r="51" spans="1:10" ht="12.95" customHeight="1">
      <c r="A51" s="18" t="s">
        <v>3243</v>
      </c>
      <c r="B51" s="19" t="s">
        <v>3244</v>
      </c>
      <c r="C51" s="15" t="s">
        <v>3245</v>
      </c>
      <c r="D51" s="15" t="s">
        <v>509</v>
      </c>
      <c r="E51" s="20">
        <v>148318</v>
      </c>
      <c r="F51" s="21">
        <v>548.98419999999999</v>
      </c>
      <c r="G51" s="22">
        <v>5.5999999999999999E-3</v>
      </c>
      <c r="H51" s="40"/>
      <c r="I51" s="24"/>
      <c r="J51" s="5"/>
    </row>
    <row r="52" spans="1:10" ht="12.95" customHeight="1">
      <c r="A52" s="18" t="s">
        <v>664</v>
      </c>
      <c r="B52" s="19" t="s">
        <v>665</v>
      </c>
      <c r="C52" s="15" t="s">
        <v>666</v>
      </c>
      <c r="D52" s="15" t="s">
        <v>667</v>
      </c>
      <c r="E52" s="20">
        <v>1122</v>
      </c>
      <c r="F52" s="21">
        <v>501.79820000000001</v>
      </c>
      <c r="G52" s="22">
        <v>5.1000000000000004E-3</v>
      </c>
      <c r="H52" s="40"/>
      <c r="I52" s="24"/>
      <c r="J52" s="5"/>
    </row>
    <row r="53" spans="1:10" ht="12.95" customHeight="1">
      <c r="A53" s="18" t="s">
        <v>1346</v>
      </c>
      <c r="B53" s="19" t="s">
        <v>1347</v>
      </c>
      <c r="C53" s="15" t="s">
        <v>1348</v>
      </c>
      <c r="D53" s="15" t="s">
        <v>297</v>
      </c>
      <c r="E53" s="20">
        <v>10467</v>
      </c>
      <c r="F53" s="21">
        <v>475.01339999999999</v>
      </c>
      <c r="G53" s="22">
        <v>4.8999999999999998E-3</v>
      </c>
      <c r="H53" s="40"/>
      <c r="I53" s="24"/>
      <c r="J53" s="5"/>
    </row>
    <row r="54" spans="1:10" ht="12.95" customHeight="1">
      <c r="A54" s="18" t="s">
        <v>4415</v>
      </c>
      <c r="B54" s="19" t="s">
        <v>4416</v>
      </c>
      <c r="C54" s="15" t="s">
        <v>4417</v>
      </c>
      <c r="D54" s="15" t="s">
        <v>311</v>
      </c>
      <c r="E54" s="20">
        <v>64208</v>
      </c>
      <c r="F54" s="21">
        <v>464.4486</v>
      </c>
      <c r="G54" s="22">
        <v>4.7999999999999996E-3</v>
      </c>
      <c r="H54" s="40"/>
      <c r="I54" s="24"/>
      <c r="J54" s="5"/>
    </row>
    <row r="55" spans="1:10" ht="12.95" customHeight="1">
      <c r="A55" s="18" t="s">
        <v>1282</v>
      </c>
      <c r="B55" s="19" t="s">
        <v>1283</v>
      </c>
      <c r="C55" s="15" t="s">
        <v>1284</v>
      </c>
      <c r="D55" s="15" t="s">
        <v>318</v>
      </c>
      <c r="E55" s="20">
        <v>19366</v>
      </c>
      <c r="F55" s="21">
        <v>220.7337</v>
      </c>
      <c r="G55" s="22">
        <v>2.3E-3</v>
      </c>
      <c r="H55" s="40"/>
      <c r="I55" s="24"/>
      <c r="J55" s="5"/>
    </row>
    <row r="56" spans="1:10" ht="12.95" customHeight="1">
      <c r="A56" s="18" t="s">
        <v>4052</v>
      </c>
      <c r="B56" s="19" t="s">
        <v>4053</v>
      </c>
      <c r="C56" s="15" t="s">
        <v>4054</v>
      </c>
      <c r="D56" s="15" t="s">
        <v>258</v>
      </c>
      <c r="E56" s="20">
        <v>468</v>
      </c>
      <c r="F56" s="21">
        <v>3.2719999999999998</v>
      </c>
      <c r="G56" s="40" t="s">
        <v>1798</v>
      </c>
      <c r="H56" s="40"/>
      <c r="I56" s="24"/>
      <c r="J56" s="5"/>
    </row>
    <row r="57" spans="1:10" ht="12.95" customHeight="1">
      <c r="A57" s="5"/>
      <c r="B57" s="14" t="s">
        <v>184</v>
      </c>
      <c r="C57" s="15"/>
      <c r="D57" s="15"/>
      <c r="E57" s="15"/>
      <c r="F57" s="25">
        <v>96417.508900000001</v>
      </c>
      <c r="G57" s="26">
        <v>0.98939999999999995</v>
      </c>
      <c r="H57" s="27"/>
      <c r="I57" s="28"/>
      <c r="J57" s="5"/>
    </row>
    <row r="58" spans="1:10" ht="12.95" customHeight="1">
      <c r="A58" s="5"/>
      <c r="B58" s="29" t="s">
        <v>1799</v>
      </c>
      <c r="C58" s="2"/>
      <c r="D58" s="2"/>
      <c r="E58" s="2"/>
      <c r="F58" s="27" t="s">
        <v>186</v>
      </c>
      <c r="G58" s="27" t="s">
        <v>186</v>
      </c>
      <c r="H58" s="27"/>
      <c r="I58" s="28"/>
      <c r="J58" s="5"/>
    </row>
    <row r="59" spans="1:10" ht="12.95" customHeight="1">
      <c r="A59" s="5"/>
      <c r="B59" s="29" t="s">
        <v>184</v>
      </c>
      <c r="C59" s="2"/>
      <c r="D59" s="2"/>
      <c r="E59" s="2"/>
      <c r="F59" s="27" t="s">
        <v>186</v>
      </c>
      <c r="G59" s="27" t="s">
        <v>186</v>
      </c>
      <c r="H59" s="27"/>
      <c r="I59" s="28"/>
      <c r="J59" s="5"/>
    </row>
    <row r="60" spans="1:10" ht="12.95" customHeight="1">
      <c r="A60" s="5"/>
      <c r="B60" s="29" t="s">
        <v>187</v>
      </c>
      <c r="C60" s="30"/>
      <c r="D60" s="2"/>
      <c r="E60" s="30"/>
      <c r="F60" s="25">
        <v>96417.508900000001</v>
      </c>
      <c r="G60" s="26">
        <v>0.98939999999999995</v>
      </c>
      <c r="H60" s="27"/>
      <c r="I60" s="28"/>
      <c r="J60" s="5"/>
    </row>
    <row r="61" spans="1:10" ht="12.95" customHeight="1">
      <c r="A61" s="5"/>
      <c r="B61" s="14" t="s">
        <v>188</v>
      </c>
      <c r="C61" s="15"/>
      <c r="D61" s="15"/>
      <c r="E61" s="15"/>
      <c r="F61" s="15"/>
      <c r="G61" s="15"/>
      <c r="H61" s="16"/>
      <c r="I61" s="17"/>
      <c r="J61" s="5"/>
    </row>
    <row r="62" spans="1:10" ht="12.95" customHeight="1">
      <c r="A62" s="18" t="s">
        <v>189</v>
      </c>
      <c r="B62" s="19" t="s">
        <v>190</v>
      </c>
      <c r="C62" s="15"/>
      <c r="D62" s="15"/>
      <c r="E62" s="20"/>
      <c r="F62" s="21">
        <v>559.66869999999994</v>
      </c>
      <c r="G62" s="22">
        <v>5.7000000000000002E-3</v>
      </c>
      <c r="H62" s="23">
        <v>6.563933778026225E-2</v>
      </c>
      <c r="I62" s="24"/>
      <c r="J62" s="5"/>
    </row>
    <row r="63" spans="1:10" ht="12.95" customHeight="1">
      <c r="A63" s="5"/>
      <c r="B63" s="14" t="s">
        <v>184</v>
      </c>
      <c r="C63" s="15"/>
      <c r="D63" s="15"/>
      <c r="E63" s="15"/>
      <c r="F63" s="25">
        <v>559.66869999999994</v>
      </c>
      <c r="G63" s="26">
        <v>5.7000000000000002E-3</v>
      </c>
      <c r="H63" s="27"/>
      <c r="I63" s="28"/>
      <c r="J63" s="5"/>
    </row>
    <row r="64" spans="1:10" ht="12.95" customHeight="1">
      <c r="A64" s="5"/>
      <c r="B64" s="29" t="s">
        <v>187</v>
      </c>
      <c r="C64" s="30"/>
      <c r="D64" s="2"/>
      <c r="E64" s="30"/>
      <c r="F64" s="25">
        <v>559.66869999999994</v>
      </c>
      <c r="G64" s="26">
        <v>5.7000000000000002E-3</v>
      </c>
      <c r="H64" s="27"/>
      <c r="I64" s="28"/>
      <c r="J64" s="5"/>
    </row>
    <row r="65" spans="1:10" ht="12.95" customHeight="1">
      <c r="A65" s="5"/>
      <c r="B65" s="29" t="s">
        <v>191</v>
      </c>
      <c r="C65" s="15"/>
      <c r="D65" s="2"/>
      <c r="E65" s="15"/>
      <c r="F65" s="31">
        <v>477.00240000000002</v>
      </c>
      <c r="G65" s="26">
        <v>4.8999999999999998E-3</v>
      </c>
      <c r="H65" s="27"/>
      <c r="I65" s="28"/>
      <c r="J65" s="5"/>
    </row>
    <row r="66" spans="1:10" ht="12.95" customHeight="1">
      <c r="A66" s="5"/>
      <c r="B66" s="32" t="s">
        <v>192</v>
      </c>
      <c r="C66" s="33"/>
      <c r="D66" s="33"/>
      <c r="E66" s="33"/>
      <c r="F66" s="34">
        <v>97454.18</v>
      </c>
      <c r="G66" s="35">
        <v>1</v>
      </c>
      <c r="H66" s="36"/>
      <c r="I66" s="37"/>
      <c r="J66" s="5"/>
    </row>
    <row r="67" spans="1:10" ht="12.95" customHeight="1">
      <c r="A67" s="5"/>
      <c r="B67" s="7"/>
      <c r="C67" s="5"/>
      <c r="D67" s="5"/>
      <c r="E67" s="5"/>
      <c r="F67" s="5"/>
      <c r="G67" s="5"/>
      <c r="H67" s="5"/>
      <c r="I67" s="5"/>
      <c r="J67" s="5"/>
    </row>
    <row r="68" spans="1:10" ht="12.95" customHeight="1">
      <c r="A68" s="5"/>
      <c r="B68" s="4" t="s">
        <v>193</v>
      </c>
      <c r="C68" s="5"/>
      <c r="D68" s="5"/>
      <c r="E68" s="5"/>
      <c r="F68" s="5"/>
      <c r="G68" s="5"/>
      <c r="H68" s="5"/>
      <c r="I68" s="5"/>
      <c r="J68" s="5"/>
    </row>
    <row r="69" spans="1:10" ht="12.95" customHeight="1">
      <c r="A69" s="5"/>
      <c r="B69" s="4" t="s">
        <v>1801</v>
      </c>
      <c r="C69" s="5"/>
      <c r="D69" s="5"/>
      <c r="E69" s="5"/>
      <c r="F69" s="5"/>
      <c r="G69" s="5"/>
      <c r="H69" s="5"/>
      <c r="I69" s="5"/>
      <c r="J69" s="5"/>
    </row>
    <row r="70" spans="1:10" ht="12.95" customHeight="1">
      <c r="A70" s="5"/>
      <c r="B70" s="4" t="s">
        <v>194</v>
      </c>
      <c r="C70" s="5"/>
      <c r="D70" s="5"/>
      <c r="E70" s="5"/>
      <c r="F70" s="5"/>
      <c r="G70" s="5"/>
      <c r="H70" s="5"/>
      <c r="I70" s="5"/>
      <c r="J70" s="5"/>
    </row>
    <row r="71" spans="1:10" ht="26.1" customHeight="1">
      <c r="A71" s="5"/>
      <c r="B71" s="76" t="s">
        <v>195</v>
      </c>
      <c r="C71" s="76"/>
      <c r="D71" s="76"/>
      <c r="E71" s="76"/>
      <c r="F71" s="76"/>
      <c r="G71" s="76"/>
      <c r="H71" s="76"/>
      <c r="I71" s="76"/>
      <c r="J71" s="5"/>
    </row>
    <row r="72" spans="1:10" ht="12.95" customHeight="1">
      <c r="A72" s="5"/>
      <c r="B72" s="76" t="s">
        <v>196</v>
      </c>
      <c r="C72" s="76"/>
      <c r="D72" s="76"/>
      <c r="E72" s="76"/>
      <c r="F72" s="76"/>
      <c r="G72" s="76"/>
      <c r="H72" s="76"/>
      <c r="I72" s="76"/>
      <c r="J72" s="5"/>
    </row>
    <row r="73" spans="1:10" ht="12.95" customHeight="1">
      <c r="A73" s="5"/>
      <c r="B73" s="76"/>
      <c r="C73" s="76"/>
      <c r="D73" s="76"/>
      <c r="E73" s="76"/>
      <c r="F73" s="76"/>
      <c r="G73" s="76"/>
      <c r="H73" s="76"/>
      <c r="I73" s="76"/>
      <c r="J73" s="5"/>
    </row>
    <row r="74" spans="1:10" ht="12.95" customHeight="1">
      <c r="A74" s="5"/>
      <c r="B74" s="76"/>
      <c r="C74" s="76"/>
      <c r="D74" s="76"/>
      <c r="E74" s="76"/>
      <c r="F74" s="76"/>
      <c r="G74" s="76"/>
      <c r="H74" s="76"/>
      <c r="I74" s="76"/>
      <c r="J74" s="5"/>
    </row>
    <row r="75" spans="1:10" ht="12.95" customHeight="1">
      <c r="A75" s="5"/>
      <c r="B75" s="76"/>
      <c r="C75" s="76"/>
      <c r="D75" s="76"/>
      <c r="E75" s="76"/>
      <c r="F75" s="76"/>
      <c r="G75" s="76"/>
      <c r="H75" s="76"/>
      <c r="I75" s="76"/>
      <c r="J75" s="5"/>
    </row>
    <row r="76" spans="1:10" ht="12.95" customHeight="1">
      <c r="A76" s="5"/>
      <c r="B76" s="76"/>
      <c r="C76" s="76"/>
      <c r="D76" s="76"/>
      <c r="E76" s="76"/>
      <c r="F76" s="76"/>
      <c r="G76" s="76"/>
      <c r="H76" s="76"/>
      <c r="I76" s="76"/>
      <c r="J76" s="5"/>
    </row>
    <row r="77" spans="1:10" ht="12.95" customHeight="1">
      <c r="A77" s="5"/>
      <c r="B77" s="5"/>
      <c r="C77" s="77" t="s">
        <v>4418</v>
      </c>
      <c r="D77" s="77"/>
      <c r="E77" s="77"/>
      <c r="F77" s="77"/>
      <c r="G77" s="5"/>
      <c r="H77" s="5"/>
      <c r="I77" s="5"/>
      <c r="J77" s="5"/>
    </row>
    <row r="78" spans="1:10" ht="12.95" customHeight="1">
      <c r="A78" s="5"/>
      <c r="B78" s="38" t="s">
        <v>200</v>
      </c>
      <c r="C78" s="77" t="s">
        <v>201</v>
      </c>
      <c r="D78" s="77"/>
      <c r="E78" s="77"/>
      <c r="F78" s="77"/>
      <c r="G78" s="5"/>
      <c r="H78" s="5"/>
      <c r="I78" s="5"/>
      <c r="J78" s="5"/>
    </row>
    <row r="79" spans="1:10" ht="135" customHeight="1">
      <c r="A79" s="5"/>
      <c r="B79" s="39"/>
      <c r="C79" s="78"/>
      <c r="D79" s="78"/>
      <c r="E79" s="5"/>
      <c r="F79" s="5"/>
      <c r="G79" s="5"/>
      <c r="H79" s="5"/>
      <c r="I79" s="5"/>
      <c r="J79" s="5"/>
    </row>
  </sheetData>
  <mergeCells count="9">
    <mergeCell ref="B76:I76"/>
    <mergeCell ref="C77:F77"/>
    <mergeCell ref="C78:F78"/>
    <mergeCell ref="C79:D79"/>
    <mergeCell ref="B71:I71"/>
    <mergeCell ref="B72:I72"/>
    <mergeCell ref="B73:I73"/>
    <mergeCell ref="B74:I74"/>
    <mergeCell ref="B75:I75"/>
  </mergeCells>
  <hyperlinks>
    <hyperlink ref="A1" location="AxisQuantFund" display="AXISQUA" xr:uid="{00000000-0004-0000-3E00-000000000000}"/>
    <hyperlink ref="B1" location="AxisQuantFund" display="Axis Quant Fund" xr:uid="{00000000-0004-0000-3E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3">
    <outlinePr summaryBelow="0"/>
  </sheetPr>
  <dimension ref="A1:J127"/>
  <sheetViews>
    <sheetView topLeftCell="A46" workbookViewId="0">
      <selection activeCell="C66" sqref="C66"/>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126</v>
      </c>
      <c r="B1" s="4" t="s">
        <v>127</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244</v>
      </c>
      <c r="B7" s="19" t="s">
        <v>245</v>
      </c>
      <c r="C7" s="15" t="s">
        <v>246</v>
      </c>
      <c r="D7" s="15" t="s">
        <v>247</v>
      </c>
      <c r="E7" s="20">
        <v>240631</v>
      </c>
      <c r="F7" s="21">
        <v>4087.7190999999998</v>
      </c>
      <c r="G7" s="22">
        <v>4.9500000000000002E-2</v>
      </c>
      <c r="H7" s="40"/>
      <c r="I7" s="24"/>
      <c r="J7" s="5"/>
    </row>
    <row r="8" spans="1:10" ht="12.95" customHeight="1">
      <c r="A8" s="18" t="s">
        <v>251</v>
      </c>
      <c r="B8" s="19" t="s">
        <v>252</v>
      </c>
      <c r="C8" s="15" t="s">
        <v>253</v>
      </c>
      <c r="D8" s="15" t="s">
        <v>254</v>
      </c>
      <c r="E8" s="20">
        <v>288000</v>
      </c>
      <c r="F8" s="21">
        <v>3643.4879999999998</v>
      </c>
      <c r="G8" s="22">
        <v>4.41E-2</v>
      </c>
      <c r="H8" s="40"/>
      <c r="I8" s="24"/>
      <c r="J8" s="5"/>
    </row>
    <row r="9" spans="1:10" ht="12.95" customHeight="1">
      <c r="A9" s="18" t="s">
        <v>248</v>
      </c>
      <c r="B9" s="19" t="s">
        <v>249</v>
      </c>
      <c r="C9" s="15" t="s">
        <v>250</v>
      </c>
      <c r="D9" s="15" t="s">
        <v>247</v>
      </c>
      <c r="E9" s="20">
        <v>284397</v>
      </c>
      <c r="F9" s="21">
        <v>3562.9256</v>
      </c>
      <c r="G9" s="22">
        <v>4.3200000000000002E-2</v>
      </c>
      <c r="H9" s="40"/>
      <c r="I9" s="24"/>
      <c r="J9" s="5"/>
    </row>
    <row r="10" spans="1:10" ht="12.95" customHeight="1">
      <c r="A10" s="18" t="s">
        <v>255</v>
      </c>
      <c r="B10" s="19" t="s">
        <v>256</v>
      </c>
      <c r="C10" s="15" t="s">
        <v>257</v>
      </c>
      <c r="D10" s="15" t="s">
        <v>258</v>
      </c>
      <c r="E10" s="20">
        <v>169250</v>
      </c>
      <c r="F10" s="21">
        <v>3181.5614999999998</v>
      </c>
      <c r="G10" s="22">
        <v>3.85E-2</v>
      </c>
      <c r="H10" s="40"/>
      <c r="I10" s="24"/>
      <c r="J10" s="5"/>
    </row>
    <row r="11" spans="1:10" ht="12.95" customHeight="1">
      <c r="A11" s="18" t="s">
        <v>287</v>
      </c>
      <c r="B11" s="19" t="s">
        <v>288</v>
      </c>
      <c r="C11" s="15" t="s">
        <v>289</v>
      </c>
      <c r="D11" s="15" t="s">
        <v>290</v>
      </c>
      <c r="E11" s="20">
        <v>31630</v>
      </c>
      <c r="F11" s="21">
        <v>2494.0571</v>
      </c>
      <c r="G11" s="22">
        <v>3.0200000000000001E-2</v>
      </c>
      <c r="H11" s="40"/>
      <c r="I11" s="24"/>
      <c r="J11" s="5"/>
    </row>
    <row r="12" spans="1:10" ht="12.95" customHeight="1">
      <c r="A12" s="18" t="s">
        <v>283</v>
      </c>
      <c r="B12" s="19" t="s">
        <v>284</v>
      </c>
      <c r="C12" s="15" t="s">
        <v>285</v>
      </c>
      <c r="D12" s="15" t="s">
        <v>286</v>
      </c>
      <c r="E12" s="20">
        <v>70241</v>
      </c>
      <c r="F12" s="21">
        <v>2100.1005</v>
      </c>
      <c r="G12" s="22">
        <v>2.5399999999999999E-2</v>
      </c>
      <c r="H12" s="40"/>
      <c r="I12" s="24"/>
      <c r="J12" s="5"/>
    </row>
    <row r="13" spans="1:10" ht="12.95" customHeight="1">
      <c r="A13" s="18" t="s">
        <v>259</v>
      </c>
      <c r="B13" s="19" t="s">
        <v>260</v>
      </c>
      <c r="C13" s="15" t="s">
        <v>261</v>
      </c>
      <c r="D13" s="15" t="s">
        <v>262</v>
      </c>
      <c r="E13" s="20">
        <v>102897</v>
      </c>
      <c r="F13" s="21">
        <v>1673.4139</v>
      </c>
      <c r="G13" s="22">
        <v>2.0299999999999999E-2</v>
      </c>
      <c r="H13" s="40"/>
      <c r="I13" s="24"/>
      <c r="J13" s="5"/>
    </row>
    <row r="14" spans="1:10" ht="12.95" customHeight="1">
      <c r="A14" s="18" t="s">
        <v>263</v>
      </c>
      <c r="B14" s="19" t="s">
        <v>264</v>
      </c>
      <c r="C14" s="15" t="s">
        <v>265</v>
      </c>
      <c r="D14" s="15" t="s">
        <v>258</v>
      </c>
      <c r="E14" s="20">
        <v>38107</v>
      </c>
      <c r="F14" s="21">
        <v>1567.1123</v>
      </c>
      <c r="G14" s="22">
        <v>1.9E-2</v>
      </c>
      <c r="H14" s="40"/>
      <c r="I14" s="24"/>
      <c r="J14" s="5"/>
    </row>
    <row r="15" spans="1:10" ht="12.95" customHeight="1">
      <c r="A15" s="18" t="s">
        <v>520</v>
      </c>
      <c r="B15" s="19" t="s">
        <v>521</v>
      </c>
      <c r="C15" s="15" t="s">
        <v>522</v>
      </c>
      <c r="D15" s="15" t="s">
        <v>523</v>
      </c>
      <c r="E15" s="20">
        <v>54160</v>
      </c>
      <c r="F15" s="21">
        <v>1555.3126999999999</v>
      </c>
      <c r="G15" s="22">
        <v>1.8800000000000001E-2</v>
      </c>
      <c r="H15" s="40"/>
      <c r="I15" s="24"/>
      <c r="J15" s="5"/>
    </row>
    <row r="16" spans="1:10" ht="12.95" customHeight="1">
      <c r="A16" s="18" t="s">
        <v>266</v>
      </c>
      <c r="B16" s="19" t="s">
        <v>267</v>
      </c>
      <c r="C16" s="15" t="s">
        <v>268</v>
      </c>
      <c r="D16" s="15" t="s">
        <v>269</v>
      </c>
      <c r="E16" s="20">
        <v>43494</v>
      </c>
      <c r="F16" s="21">
        <v>1551.605</v>
      </c>
      <c r="G16" s="22">
        <v>1.8800000000000001E-2</v>
      </c>
      <c r="H16" s="40"/>
      <c r="I16" s="24"/>
      <c r="J16" s="5"/>
    </row>
    <row r="17" spans="1:10" ht="12.95" customHeight="1">
      <c r="A17" s="18" t="s">
        <v>274</v>
      </c>
      <c r="B17" s="19" t="s">
        <v>275</v>
      </c>
      <c r="C17" s="15" t="s">
        <v>276</v>
      </c>
      <c r="D17" s="15" t="s">
        <v>247</v>
      </c>
      <c r="E17" s="20">
        <v>197563</v>
      </c>
      <c r="F17" s="21">
        <v>1526.9644000000001</v>
      </c>
      <c r="G17" s="22">
        <v>1.8499999999999999E-2</v>
      </c>
      <c r="H17" s="40"/>
      <c r="I17" s="24"/>
      <c r="J17" s="5"/>
    </row>
    <row r="18" spans="1:10" ht="12.95" customHeight="1">
      <c r="A18" s="18" t="s">
        <v>652</v>
      </c>
      <c r="B18" s="19" t="s">
        <v>653</v>
      </c>
      <c r="C18" s="15" t="s">
        <v>654</v>
      </c>
      <c r="D18" s="15" t="s">
        <v>307</v>
      </c>
      <c r="E18" s="20">
        <v>93514</v>
      </c>
      <c r="F18" s="21">
        <v>1368.5306</v>
      </c>
      <c r="G18" s="22">
        <v>1.66E-2</v>
      </c>
      <c r="H18" s="40"/>
      <c r="I18" s="24"/>
      <c r="J18" s="5"/>
    </row>
    <row r="19" spans="1:10" ht="12.95" customHeight="1">
      <c r="A19" s="18" t="s">
        <v>456</v>
      </c>
      <c r="B19" s="19" t="s">
        <v>457</v>
      </c>
      <c r="C19" s="15" t="s">
        <v>458</v>
      </c>
      <c r="D19" s="15" t="s">
        <v>311</v>
      </c>
      <c r="E19" s="20">
        <v>17005</v>
      </c>
      <c r="F19" s="21">
        <v>1313.4151999999999</v>
      </c>
      <c r="G19" s="22">
        <v>1.5900000000000001E-2</v>
      </c>
      <c r="H19" s="40"/>
      <c r="I19" s="24"/>
      <c r="J19" s="5"/>
    </row>
    <row r="20" spans="1:10" ht="12.95" customHeight="1">
      <c r="A20" s="18" t="s">
        <v>294</v>
      </c>
      <c r="B20" s="19" t="s">
        <v>295</v>
      </c>
      <c r="C20" s="15" t="s">
        <v>296</v>
      </c>
      <c r="D20" s="15" t="s">
        <v>297</v>
      </c>
      <c r="E20" s="20">
        <v>75000</v>
      </c>
      <c r="F20" s="21">
        <v>1307.9625000000001</v>
      </c>
      <c r="G20" s="22">
        <v>1.5800000000000002E-2</v>
      </c>
      <c r="H20" s="40"/>
      <c r="I20" s="24"/>
      <c r="J20" s="5"/>
    </row>
    <row r="21" spans="1:10" ht="12.95" customHeight="1">
      <c r="A21" s="18" t="s">
        <v>701</v>
      </c>
      <c r="B21" s="19" t="s">
        <v>702</v>
      </c>
      <c r="C21" s="15" t="s">
        <v>703</v>
      </c>
      <c r="D21" s="15" t="s">
        <v>523</v>
      </c>
      <c r="E21" s="20">
        <v>11864</v>
      </c>
      <c r="F21" s="21">
        <v>1209.4933000000001</v>
      </c>
      <c r="G21" s="22">
        <v>1.46E-2</v>
      </c>
      <c r="H21" s="40"/>
      <c r="I21" s="24"/>
      <c r="J21" s="5"/>
    </row>
    <row r="22" spans="1:10" ht="12.95" customHeight="1">
      <c r="A22" s="18" t="s">
        <v>308</v>
      </c>
      <c r="B22" s="19" t="s">
        <v>309</v>
      </c>
      <c r="C22" s="15" t="s">
        <v>310</v>
      </c>
      <c r="D22" s="15" t="s">
        <v>311</v>
      </c>
      <c r="E22" s="20">
        <v>521373</v>
      </c>
      <c r="F22" s="21">
        <v>1148.8453999999999</v>
      </c>
      <c r="G22" s="22">
        <v>1.3899999999999999E-2</v>
      </c>
      <c r="H22" s="40"/>
      <c r="I22" s="24"/>
      <c r="J22" s="5"/>
    </row>
    <row r="23" spans="1:10" ht="12.95" customHeight="1">
      <c r="A23" s="18" t="s">
        <v>1519</v>
      </c>
      <c r="B23" s="19" t="s">
        <v>1520</v>
      </c>
      <c r="C23" s="15" t="s">
        <v>1521</v>
      </c>
      <c r="D23" s="15" t="s">
        <v>534</v>
      </c>
      <c r="E23" s="20">
        <v>199315</v>
      </c>
      <c r="F23" s="21">
        <v>1136.8928000000001</v>
      </c>
      <c r="G23" s="22">
        <v>1.38E-2</v>
      </c>
      <c r="H23" s="40"/>
      <c r="I23" s="24"/>
      <c r="J23" s="5"/>
    </row>
    <row r="24" spans="1:10" ht="12.95" customHeight="1">
      <c r="A24" s="18" t="s">
        <v>655</v>
      </c>
      <c r="B24" s="19" t="s">
        <v>656</v>
      </c>
      <c r="C24" s="15" t="s">
        <v>657</v>
      </c>
      <c r="D24" s="15" t="s">
        <v>639</v>
      </c>
      <c r="E24" s="20">
        <v>30503</v>
      </c>
      <c r="F24" s="21">
        <v>1062.6483000000001</v>
      </c>
      <c r="G24" s="22">
        <v>1.29E-2</v>
      </c>
      <c r="H24" s="40"/>
      <c r="I24" s="24"/>
      <c r="J24" s="5"/>
    </row>
    <row r="25" spans="1:10" ht="12.95" customHeight="1">
      <c r="A25" s="18" t="s">
        <v>611</v>
      </c>
      <c r="B25" s="19" t="s">
        <v>612</v>
      </c>
      <c r="C25" s="15" t="s">
        <v>613</v>
      </c>
      <c r="D25" s="15" t="s">
        <v>290</v>
      </c>
      <c r="E25" s="20">
        <v>21075</v>
      </c>
      <c r="F25" s="21">
        <v>973.03279999999995</v>
      </c>
      <c r="G25" s="22">
        <v>1.18E-2</v>
      </c>
      <c r="H25" s="40"/>
      <c r="I25" s="24"/>
      <c r="J25" s="5"/>
    </row>
    <row r="26" spans="1:10" ht="12.95" customHeight="1">
      <c r="A26" s="18" t="s">
        <v>596</v>
      </c>
      <c r="B26" s="19" t="s">
        <v>597</v>
      </c>
      <c r="C26" s="15" t="s">
        <v>598</v>
      </c>
      <c r="D26" s="15" t="s">
        <v>391</v>
      </c>
      <c r="E26" s="20">
        <v>149659</v>
      </c>
      <c r="F26" s="21">
        <v>958.11689999999999</v>
      </c>
      <c r="G26" s="22">
        <v>1.1599999999999999E-2</v>
      </c>
      <c r="H26" s="40"/>
      <c r="I26" s="24"/>
      <c r="J26" s="5"/>
    </row>
    <row r="27" spans="1:10" ht="12.95" customHeight="1">
      <c r="A27" s="18" t="s">
        <v>423</v>
      </c>
      <c r="B27" s="19" t="s">
        <v>424</v>
      </c>
      <c r="C27" s="15" t="s">
        <v>425</v>
      </c>
      <c r="D27" s="15" t="s">
        <v>426</v>
      </c>
      <c r="E27" s="20">
        <v>128473</v>
      </c>
      <c r="F27" s="21">
        <v>819.72199999999998</v>
      </c>
      <c r="G27" s="22">
        <v>9.9000000000000008E-3</v>
      </c>
      <c r="H27" s="40"/>
      <c r="I27" s="24"/>
      <c r="J27" s="5"/>
    </row>
    <row r="28" spans="1:10" ht="12.95" customHeight="1">
      <c r="A28" s="18" t="s">
        <v>980</v>
      </c>
      <c r="B28" s="19" t="s">
        <v>981</v>
      </c>
      <c r="C28" s="15" t="s">
        <v>982</v>
      </c>
      <c r="D28" s="15" t="s">
        <v>290</v>
      </c>
      <c r="E28" s="20">
        <v>91524</v>
      </c>
      <c r="F28" s="21">
        <v>803.76379999999995</v>
      </c>
      <c r="G28" s="22">
        <v>9.7000000000000003E-3</v>
      </c>
      <c r="H28" s="40"/>
      <c r="I28" s="24"/>
      <c r="J28" s="5"/>
    </row>
    <row r="29" spans="1:10" ht="12.95" customHeight="1">
      <c r="A29" s="18" t="s">
        <v>378</v>
      </c>
      <c r="B29" s="19" t="s">
        <v>379</v>
      </c>
      <c r="C29" s="15" t="s">
        <v>380</v>
      </c>
      <c r="D29" s="15" t="s">
        <v>297</v>
      </c>
      <c r="E29" s="20">
        <v>50181</v>
      </c>
      <c r="F29" s="21">
        <v>742.3777</v>
      </c>
      <c r="G29" s="22">
        <v>8.9999999999999993E-3</v>
      </c>
      <c r="H29" s="40"/>
      <c r="I29" s="24"/>
      <c r="J29" s="5"/>
    </row>
    <row r="30" spans="1:10" ht="12.95" customHeight="1">
      <c r="A30" s="18" t="s">
        <v>491</v>
      </c>
      <c r="B30" s="19" t="s">
        <v>492</v>
      </c>
      <c r="C30" s="15" t="s">
        <v>493</v>
      </c>
      <c r="D30" s="15" t="s">
        <v>290</v>
      </c>
      <c r="E30" s="20">
        <v>55915</v>
      </c>
      <c r="F30" s="21">
        <v>718.98299999999995</v>
      </c>
      <c r="G30" s="22">
        <v>8.6999999999999994E-3</v>
      </c>
      <c r="H30" s="40"/>
      <c r="I30" s="24"/>
      <c r="J30" s="5"/>
    </row>
    <row r="31" spans="1:10" ht="12.95" customHeight="1">
      <c r="A31" s="18" t="s">
        <v>798</v>
      </c>
      <c r="B31" s="19" t="s">
        <v>799</v>
      </c>
      <c r="C31" s="15" t="s">
        <v>800</v>
      </c>
      <c r="D31" s="15" t="s">
        <v>247</v>
      </c>
      <c r="E31" s="20">
        <v>122062</v>
      </c>
      <c r="F31" s="21">
        <v>678.3596</v>
      </c>
      <c r="G31" s="22">
        <v>8.2000000000000007E-3</v>
      </c>
      <c r="H31" s="40"/>
      <c r="I31" s="24"/>
      <c r="J31" s="5"/>
    </row>
    <row r="32" spans="1:10" ht="12.95" customHeight="1">
      <c r="A32" s="18" t="s">
        <v>4049</v>
      </c>
      <c r="B32" s="19" t="s">
        <v>4050</v>
      </c>
      <c r="C32" s="15" t="s">
        <v>4051</v>
      </c>
      <c r="D32" s="15" t="s">
        <v>391</v>
      </c>
      <c r="E32" s="20">
        <v>40299</v>
      </c>
      <c r="F32" s="21">
        <v>656.51099999999997</v>
      </c>
      <c r="G32" s="22">
        <v>8.0000000000000002E-3</v>
      </c>
      <c r="H32" s="40"/>
      <c r="I32" s="24"/>
      <c r="J32" s="5"/>
    </row>
    <row r="33" spans="1:10" ht="12.95" customHeight="1">
      <c r="A33" s="18" t="s">
        <v>695</v>
      </c>
      <c r="B33" s="19" t="s">
        <v>696</v>
      </c>
      <c r="C33" s="15" t="s">
        <v>697</v>
      </c>
      <c r="D33" s="15" t="s">
        <v>297</v>
      </c>
      <c r="E33" s="20">
        <v>26673</v>
      </c>
      <c r="F33" s="21">
        <v>649.5942</v>
      </c>
      <c r="G33" s="22">
        <v>7.9000000000000008E-3</v>
      </c>
      <c r="H33" s="40"/>
      <c r="I33" s="24"/>
      <c r="J33" s="5"/>
    </row>
    <row r="34" spans="1:10" ht="12.95" customHeight="1">
      <c r="A34" s="18" t="s">
        <v>304</v>
      </c>
      <c r="B34" s="19" t="s">
        <v>305</v>
      </c>
      <c r="C34" s="15" t="s">
        <v>306</v>
      </c>
      <c r="D34" s="15" t="s">
        <v>307</v>
      </c>
      <c r="E34" s="20">
        <v>200000</v>
      </c>
      <c r="F34" s="21">
        <v>648</v>
      </c>
      <c r="G34" s="22">
        <v>7.7999999999999996E-3</v>
      </c>
      <c r="H34" s="40"/>
      <c r="I34" s="24"/>
      <c r="J34" s="5"/>
    </row>
    <row r="35" spans="1:10" ht="12.95" customHeight="1">
      <c r="A35" s="18" t="s">
        <v>852</v>
      </c>
      <c r="B35" s="19" t="s">
        <v>853</v>
      </c>
      <c r="C35" s="15" t="s">
        <v>854</v>
      </c>
      <c r="D35" s="15" t="s">
        <v>509</v>
      </c>
      <c r="E35" s="20">
        <v>54357</v>
      </c>
      <c r="F35" s="21">
        <v>636.54759999999999</v>
      </c>
      <c r="G35" s="22">
        <v>7.7000000000000002E-3</v>
      </c>
      <c r="H35" s="40"/>
      <c r="I35" s="24"/>
      <c r="J35" s="5"/>
    </row>
    <row r="36" spans="1:10" ht="12.95" customHeight="1">
      <c r="A36" s="18" t="s">
        <v>1331</v>
      </c>
      <c r="B36" s="19" t="s">
        <v>1332</v>
      </c>
      <c r="C36" s="15" t="s">
        <v>1333</v>
      </c>
      <c r="D36" s="15" t="s">
        <v>318</v>
      </c>
      <c r="E36" s="20">
        <v>165886</v>
      </c>
      <c r="F36" s="21">
        <v>604.57150000000001</v>
      </c>
      <c r="G36" s="22">
        <v>7.3000000000000001E-3</v>
      </c>
      <c r="H36" s="40"/>
      <c r="I36" s="24"/>
      <c r="J36" s="5"/>
    </row>
    <row r="37" spans="1:10" ht="12.95" customHeight="1">
      <c r="A37" s="18" t="s">
        <v>506</v>
      </c>
      <c r="B37" s="19" t="s">
        <v>507</v>
      </c>
      <c r="C37" s="15" t="s">
        <v>508</v>
      </c>
      <c r="D37" s="15" t="s">
        <v>509</v>
      </c>
      <c r="E37" s="20">
        <v>80347</v>
      </c>
      <c r="F37" s="21">
        <v>598.62530000000004</v>
      </c>
      <c r="G37" s="22">
        <v>7.3000000000000001E-3</v>
      </c>
      <c r="H37" s="40"/>
      <c r="I37" s="24"/>
      <c r="J37" s="5"/>
    </row>
    <row r="38" spans="1:10" ht="12.95" customHeight="1">
      <c r="A38" s="18" t="s">
        <v>427</v>
      </c>
      <c r="B38" s="19" t="s">
        <v>428</v>
      </c>
      <c r="C38" s="15" t="s">
        <v>429</v>
      </c>
      <c r="D38" s="15" t="s">
        <v>391</v>
      </c>
      <c r="E38" s="20">
        <v>8693</v>
      </c>
      <c r="F38" s="21">
        <v>592.03679999999997</v>
      </c>
      <c r="G38" s="22">
        <v>7.1999999999999998E-3</v>
      </c>
      <c r="H38" s="40"/>
      <c r="I38" s="24"/>
      <c r="J38" s="5"/>
    </row>
    <row r="39" spans="1:10" ht="12.95" customHeight="1">
      <c r="A39" s="18" t="s">
        <v>627</v>
      </c>
      <c r="B39" s="19" t="s">
        <v>628</v>
      </c>
      <c r="C39" s="15" t="s">
        <v>629</v>
      </c>
      <c r="D39" s="15" t="s">
        <v>509</v>
      </c>
      <c r="E39" s="20">
        <v>35978</v>
      </c>
      <c r="F39" s="21">
        <v>590.68679999999995</v>
      </c>
      <c r="G39" s="22">
        <v>7.1999999999999998E-3</v>
      </c>
      <c r="H39" s="40"/>
      <c r="I39" s="24"/>
      <c r="J39" s="5"/>
    </row>
    <row r="40" spans="1:10" ht="12.95" customHeight="1">
      <c r="A40" s="18" t="s">
        <v>1154</v>
      </c>
      <c r="B40" s="19" t="s">
        <v>1155</v>
      </c>
      <c r="C40" s="15" t="s">
        <v>1156</v>
      </c>
      <c r="D40" s="15" t="s">
        <v>879</v>
      </c>
      <c r="E40" s="20">
        <v>54779</v>
      </c>
      <c r="F40" s="21">
        <v>589.3125</v>
      </c>
      <c r="G40" s="22">
        <v>7.1000000000000004E-3</v>
      </c>
      <c r="H40" s="40"/>
      <c r="I40" s="24"/>
      <c r="J40" s="5"/>
    </row>
    <row r="41" spans="1:10" ht="12.95" customHeight="1">
      <c r="A41" s="18" t="s">
        <v>494</v>
      </c>
      <c r="B41" s="19" t="s">
        <v>495</v>
      </c>
      <c r="C41" s="15" t="s">
        <v>496</v>
      </c>
      <c r="D41" s="15" t="s">
        <v>254</v>
      </c>
      <c r="E41" s="20">
        <v>216826</v>
      </c>
      <c r="F41" s="21">
        <v>566.1327</v>
      </c>
      <c r="G41" s="22">
        <v>6.8999999999999999E-3</v>
      </c>
      <c r="H41" s="40"/>
      <c r="I41" s="24"/>
      <c r="J41" s="5"/>
    </row>
    <row r="42" spans="1:10" ht="12.95" customHeight="1">
      <c r="A42" s="18" t="s">
        <v>343</v>
      </c>
      <c r="B42" s="19" t="s">
        <v>344</v>
      </c>
      <c r="C42" s="15" t="s">
        <v>345</v>
      </c>
      <c r="D42" s="15" t="s">
        <v>346</v>
      </c>
      <c r="E42" s="20">
        <v>214492</v>
      </c>
      <c r="F42" s="21">
        <v>563.27739999999994</v>
      </c>
      <c r="G42" s="22">
        <v>6.7999999999999996E-3</v>
      </c>
      <c r="H42" s="40"/>
      <c r="I42" s="24"/>
      <c r="J42" s="5"/>
    </row>
    <row r="43" spans="1:10" ht="12.95" customHeight="1">
      <c r="A43" s="18" t="s">
        <v>1861</v>
      </c>
      <c r="B43" s="19" t="s">
        <v>1862</v>
      </c>
      <c r="C43" s="15" t="s">
        <v>1863</v>
      </c>
      <c r="D43" s="15" t="s">
        <v>318</v>
      </c>
      <c r="E43" s="20">
        <v>71153</v>
      </c>
      <c r="F43" s="21">
        <v>556.7722</v>
      </c>
      <c r="G43" s="22">
        <v>6.7000000000000002E-3</v>
      </c>
      <c r="H43" s="40"/>
      <c r="I43" s="24"/>
      <c r="J43" s="5"/>
    </row>
    <row r="44" spans="1:10" ht="12.95" customHeight="1">
      <c r="A44" s="18" t="s">
        <v>722</v>
      </c>
      <c r="B44" s="19" t="s">
        <v>723</v>
      </c>
      <c r="C44" s="15" t="s">
        <v>724</v>
      </c>
      <c r="D44" s="15" t="s">
        <v>426</v>
      </c>
      <c r="E44" s="20">
        <v>87913</v>
      </c>
      <c r="F44" s="21">
        <v>541.54409999999996</v>
      </c>
      <c r="G44" s="22">
        <v>6.6E-3</v>
      </c>
      <c r="H44" s="40"/>
      <c r="I44" s="24"/>
      <c r="J44" s="5"/>
    </row>
    <row r="45" spans="1:10" ht="12.95" customHeight="1">
      <c r="A45" s="18" t="s">
        <v>514</v>
      </c>
      <c r="B45" s="19" t="s">
        <v>515</v>
      </c>
      <c r="C45" s="15" t="s">
        <v>516</v>
      </c>
      <c r="D45" s="15" t="s">
        <v>247</v>
      </c>
      <c r="E45" s="20">
        <v>289068</v>
      </c>
      <c r="F45" s="21">
        <v>541.16420000000005</v>
      </c>
      <c r="G45" s="22">
        <v>6.6E-3</v>
      </c>
      <c r="H45" s="40"/>
      <c r="I45" s="24"/>
      <c r="J45" s="5"/>
    </row>
    <row r="46" spans="1:10" ht="12.95" customHeight="1">
      <c r="A46" s="18" t="s">
        <v>1020</v>
      </c>
      <c r="B46" s="19" t="s">
        <v>1021</v>
      </c>
      <c r="C46" s="15" t="s">
        <v>1022</v>
      </c>
      <c r="D46" s="15" t="s">
        <v>297</v>
      </c>
      <c r="E46" s="20">
        <v>19845</v>
      </c>
      <c r="F46" s="21">
        <v>534.71360000000004</v>
      </c>
      <c r="G46" s="22">
        <v>6.4999999999999997E-3</v>
      </c>
      <c r="H46" s="40"/>
      <c r="I46" s="24"/>
      <c r="J46" s="5"/>
    </row>
    <row r="47" spans="1:10" ht="12.95" customHeight="1">
      <c r="A47" s="18" t="s">
        <v>535</v>
      </c>
      <c r="B47" s="19" t="s">
        <v>536</v>
      </c>
      <c r="C47" s="15" t="s">
        <v>537</v>
      </c>
      <c r="D47" s="15" t="s">
        <v>408</v>
      </c>
      <c r="E47" s="20">
        <v>36658</v>
      </c>
      <c r="F47" s="21">
        <v>522.00990000000002</v>
      </c>
      <c r="G47" s="22">
        <v>6.3E-3</v>
      </c>
      <c r="H47" s="40"/>
      <c r="I47" s="24"/>
      <c r="J47" s="5"/>
    </row>
    <row r="48" spans="1:10" ht="12.95" customHeight="1">
      <c r="A48" s="18" t="s">
        <v>1789</v>
      </c>
      <c r="B48" s="19" t="s">
        <v>1790</v>
      </c>
      <c r="C48" s="15" t="s">
        <v>1791</v>
      </c>
      <c r="D48" s="15" t="s">
        <v>553</v>
      </c>
      <c r="E48" s="20">
        <v>56931</v>
      </c>
      <c r="F48" s="21">
        <v>521.77260000000001</v>
      </c>
      <c r="G48" s="22">
        <v>6.3E-3</v>
      </c>
      <c r="H48" s="40"/>
      <c r="I48" s="24"/>
      <c r="J48" s="5"/>
    </row>
    <row r="49" spans="1:10" ht="12.95" customHeight="1">
      <c r="A49" s="18" t="s">
        <v>944</v>
      </c>
      <c r="B49" s="19" t="s">
        <v>945</v>
      </c>
      <c r="C49" s="15" t="s">
        <v>946</v>
      </c>
      <c r="D49" s="15" t="s">
        <v>523</v>
      </c>
      <c r="E49" s="20">
        <v>8314</v>
      </c>
      <c r="F49" s="21">
        <v>521.10900000000004</v>
      </c>
      <c r="G49" s="22">
        <v>6.3E-3</v>
      </c>
      <c r="H49" s="40"/>
      <c r="I49" s="24"/>
      <c r="J49" s="5"/>
    </row>
    <row r="50" spans="1:10" ht="12.95" customHeight="1">
      <c r="A50" s="18" t="s">
        <v>822</v>
      </c>
      <c r="B50" s="19" t="s">
        <v>823</v>
      </c>
      <c r="C50" s="15" t="s">
        <v>824</v>
      </c>
      <c r="D50" s="15" t="s">
        <v>422</v>
      </c>
      <c r="E50" s="20">
        <v>28626</v>
      </c>
      <c r="F50" s="21">
        <v>511.68979999999999</v>
      </c>
      <c r="G50" s="22">
        <v>6.1999999999999998E-3</v>
      </c>
      <c r="H50" s="40"/>
      <c r="I50" s="24"/>
      <c r="J50" s="5"/>
    </row>
    <row r="51" spans="1:10" ht="12.95" customHeight="1">
      <c r="A51" s="18" t="s">
        <v>419</v>
      </c>
      <c r="B51" s="19" t="s">
        <v>420</v>
      </c>
      <c r="C51" s="15" t="s">
        <v>421</v>
      </c>
      <c r="D51" s="15" t="s">
        <v>422</v>
      </c>
      <c r="E51" s="20">
        <v>858662</v>
      </c>
      <c r="F51" s="21">
        <v>499.4837</v>
      </c>
      <c r="G51" s="22">
        <v>6.0000000000000001E-3</v>
      </c>
      <c r="H51" s="40"/>
      <c r="I51" s="24"/>
      <c r="J51" s="5"/>
    </row>
    <row r="52" spans="1:10" ht="12.95" customHeight="1">
      <c r="A52" s="18" t="s">
        <v>3240</v>
      </c>
      <c r="B52" s="19" t="s">
        <v>3241</v>
      </c>
      <c r="C52" s="15" t="s">
        <v>3242</v>
      </c>
      <c r="D52" s="15" t="s">
        <v>1007</v>
      </c>
      <c r="E52" s="20">
        <v>70422</v>
      </c>
      <c r="F52" s="21">
        <v>467.56689999999998</v>
      </c>
      <c r="G52" s="22">
        <v>5.7000000000000002E-3</v>
      </c>
      <c r="H52" s="40"/>
      <c r="I52" s="24"/>
      <c r="J52" s="5"/>
    </row>
    <row r="53" spans="1:10" ht="12.95" customHeight="1">
      <c r="A53" s="18" t="s">
        <v>319</v>
      </c>
      <c r="B53" s="19" t="s">
        <v>320</v>
      </c>
      <c r="C53" s="15" t="s">
        <v>321</v>
      </c>
      <c r="D53" s="15" t="s">
        <v>307</v>
      </c>
      <c r="E53" s="20">
        <v>154157</v>
      </c>
      <c r="F53" s="21">
        <v>465.01459999999997</v>
      </c>
      <c r="G53" s="22">
        <v>5.5999999999999999E-3</v>
      </c>
      <c r="H53" s="40"/>
      <c r="I53" s="24"/>
      <c r="J53" s="5"/>
    </row>
    <row r="54" spans="1:10" ht="12.95" customHeight="1">
      <c r="A54" s="18" t="s">
        <v>336</v>
      </c>
      <c r="B54" s="19" t="s">
        <v>337</v>
      </c>
      <c r="C54" s="15" t="s">
        <v>338</v>
      </c>
      <c r="D54" s="15" t="s">
        <v>339</v>
      </c>
      <c r="E54" s="20">
        <v>158275</v>
      </c>
      <c r="F54" s="21">
        <v>463.1918</v>
      </c>
      <c r="G54" s="22">
        <v>5.5999999999999999E-3</v>
      </c>
      <c r="H54" s="40"/>
      <c r="I54" s="24"/>
      <c r="J54" s="5"/>
    </row>
    <row r="55" spans="1:10" ht="12.95" customHeight="1">
      <c r="A55" s="18" t="s">
        <v>312</v>
      </c>
      <c r="B55" s="19" t="s">
        <v>313</v>
      </c>
      <c r="C55" s="15" t="s">
        <v>314</v>
      </c>
      <c r="D55" s="15" t="s">
        <v>286</v>
      </c>
      <c r="E55" s="20">
        <v>63773</v>
      </c>
      <c r="F55" s="21">
        <v>456.67849999999999</v>
      </c>
      <c r="G55" s="22">
        <v>5.4999999999999997E-3</v>
      </c>
      <c r="H55" s="40"/>
      <c r="I55" s="24"/>
      <c r="J55" s="5"/>
    </row>
    <row r="56" spans="1:10" ht="12.95" customHeight="1">
      <c r="A56" s="18" t="s">
        <v>1855</v>
      </c>
      <c r="B56" s="19" t="s">
        <v>1856</v>
      </c>
      <c r="C56" s="15" t="s">
        <v>1857</v>
      </c>
      <c r="D56" s="15" t="s">
        <v>311</v>
      </c>
      <c r="E56" s="20">
        <v>93877</v>
      </c>
      <c r="F56" s="21">
        <v>452.58100000000002</v>
      </c>
      <c r="G56" s="22">
        <v>5.4999999999999997E-3</v>
      </c>
      <c r="H56" s="40"/>
      <c r="I56" s="24"/>
      <c r="J56" s="5"/>
    </row>
    <row r="57" spans="1:10" ht="12.95" customHeight="1">
      <c r="A57" s="18" t="s">
        <v>405</v>
      </c>
      <c r="B57" s="19" t="s">
        <v>406</v>
      </c>
      <c r="C57" s="15" t="s">
        <v>407</v>
      </c>
      <c r="D57" s="15" t="s">
        <v>408</v>
      </c>
      <c r="E57" s="20">
        <v>83851</v>
      </c>
      <c r="F57" s="21">
        <v>450.0702</v>
      </c>
      <c r="G57" s="22">
        <v>5.4999999999999997E-3</v>
      </c>
      <c r="H57" s="40"/>
      <c r="I57" s="24"/>
      <c r="J57" s="5"/>
    </row>
    <row r="58" spans="1:10" ht="12.95" customHeight="1">
      <c r="A58" s="18" t="s">
        <v>1325</v>
      </c>
      <c r="B58" s="19" t="s">
        <v>1326</v>
      </c>
      <c r="C58" s="15" t="s">
        <v>1327</v>
      </c>
      <c r="D58" s="15" t="s">
        <v>1007</v>
      </c>
      <c r="E58" s="20">
        <v>14634</v>
      </c>
      <c r="F58" s="21">
        <v>447.52969999999999</v>
      </c>
      <c r="G58" s="22">
        <v>5.4000000000000003E-3</v>
      </c>
      <c r="H58" s="40"/>
      <c r="I58" s="24"/>
      <c r="J58" s="5"/>
    </row>
    <row r="59" spans="1:10" ht="12.95" customHeight="1">
      <c r="A59" s="18" t="s">
        <v>291</v>
      </c>
      <c r="B59" s="19" t="s">
        <v>292</v>
      </c>
      <c r="C59" s="15" t="s">
        <v>293</v>
      </c>
      <c r="D59" s="15" t="s">
        <v>273</v>
      </c>
      <c r="E59" s="20">
        <v>16767</v>
      </c>
      <c r="F59" s="21">
        <v>413.94369999999998</v>
      </c>
      <c r="G59" s="22">
        <v>5.0000000000000001E-3</v>
      </c>
      <c r="H59" s="40"/>
      <c r="I59" s="24"/>
      <c r="J59" s="5"/>
    </row>
    <row r="60" spans="1:10" ht="12.95" customHeight="1">
      <c r="A60" s="18" t="s">
        <v>359</v>
      </c>
      <c r="B60" s="19" t="s">
        <v>360</v>
      </c>
      <c r="C60" s="15" t="s">
        <v>361</v>
      </c>
      <c r="D60" s="15" t="s">
        <v>362</v>
      </c>
      <c r="E60" s="20">
        <v>104420</v>
      </c>
      <c r="F60" s="21">
        <v>413.39879999999999</v>
      </c>
      <c r="G60" s="22">
        <v>5.0000000000000001E-3</v>
      </c>
      <c r="H60" s="40"/>
      <c r="I60" s="24"/>
      <c r="J60" s="5"/>
    </row>
    <row r="61" spans="1:10" ht="12.95" customHeight="1">
      <c r="A61" s="18" t="s">
        <v>473</v>
      </c>
      <c r="B61" s="19" t="s">
        <v>474</v>
      </c>
      <c r="C61" s="15" t="s">
        <v>475</v>
      </c>
      <c r="D61" s="15" t="s">
        <v>290</v>
      </c>
      <c r="E61" s="20">
        <v>91798</v>
      </c>
      <c r="F61" s="21">
        <v>412.95330000000001</v>
      </c>
      <c r="G61" s="22">
        <v>5.0000000000000001E-3</v>
      </c>
      <c r="H61" s="40"/>
      <c r="I61" s="24"/>
      <c r="J61" s="5"/>
    </row>
    <row r="62" spans="1:10" ht="12.95" customHeight="1">
      <c r="A62" s="18" t="s">
        <v>479</v>
      </c>
      <c r="B62" s="19" t="s">
        <v>480</v>
      </c>
      <c r="C62" s="15" t="s">
        <v>481</v>
      </c>
      <c r="D62" s="15" t="s">
        <v>258</v>
      </c>
      <c r="E62" s="20">
        <v>4891</v>
      </c>
      <c r="F62" s="21">
        <v>404.18490000000003</v>
      </c>
      <c r="G62" s="22">
        <v>4.8999999999999998E-3</v>
      </c>
      <c r="H62" s="40"/>
      <c r="I62" s="24"/>
      <c r="J62" s="5"/>
    </row>
    <row r="63" spans="1:10" ht="12.95" customHeight="1">
      <c r="A63" s="18" t="s">
        <v>333</v>
      </c>
      <c r="B63" s="19" t="s">
        <v>334</v>
      </c>
      <c r="C63" s="15" t="s">
        <v>335</v>
      </c>
      <c r="D63" s="15" t="s">
        <v>258</v>
      </c>
      <c r="E63" s="20">
        <v>23296</v>
      </c>
      <c r="F63" s="21">
        <v>390.07990000000001</v>
      </c>
      <c r="G63" s="22">
        <v>4.7000000000000002E-3</v>
      </c>
      <c r="H63" s="40"/>
      <c r="I63" s="24"/>
      <c r="J63" s="5"/>
    </row>
    <row r="64" spans="1:10" ht="12.95" customHeight="1">
      <c r="A64" s="18" t="s">
        <v>547</v>
      </c>
      <c r="B64" s="19" t="s">
        <v>548</v>
      </c>
      <c r="C64" s="15" t="s">
        <v>549</v>
      </c>
      <c r="D64" s="15" t="s">
        <v>247</v>
      </c>
      <c r="E64" s="20">
        <v>181343</v>
      </c>
      <c r="F64" s="21">
        <v>386.96780000000001</v>
      </c>
      <c r="G64" s="22">
        <v>4.7000000000000002E-3</v>
      </c>
      <c r="H64" s="40"/>
      <c r="I64" s="24"/>
      <c r="J64" s="5"/>
    </row>
    <row r="65" spans="1:10" ht="12.95" customHeight="1">
      <c r="A65" s="18" t="s">
        <v>716</v>
      </c>
      <c r="B65" s="19" t="s">
        <v>717</v>
      </c>
      <c r="C65" s="15" t="s">
        <v>718</v>
      </c>
      <c r="D65" s="15" t="s">
        <v>297</v>
      </c>
      <c r="E65" s="20">
        <v>39788</v>
      </c>
      <c r="F65" s="21">
        <v>386.04309999999998</v>
      </c>
      <c r="G65" s="22">
        <v>4.7000000000000002E-3</v>
      </c>
      <c r="H65" s="40"/>
      <c r="I65" s="24"/>
      <c r="J65" s="5"/>
    </row>
    <row r="66" spans="1:10" ht="12.95" customHeight="1">
      <c r="A66" s="18" t="s">
        <v>1870</v>
      </c>
      <c r="B66" s="19" t="s">
        <v>1871</v>
      </c>
      <c r="C66" s="15" t="s">
        <v>1854</v>
      </c>
      <c r="D66" s="15" t="s">
        <v>422</v>
      </c>
      <c r="E66" s="20">
        <v>37340</v>
      </c>
      <c r="F66" s="21">
        <v>385.36750000000001</v>
      </c>
      <c r="G66" s="22">
        <v>4.7000000000000002E-3</v>
      </c>
      <c r="H66" s="40"/>
      <c r="I66" s="24"/>
      <c r="J66" s="5"/>
    </row>
    <row r="67" spans="1:10" ht="12.95" customHeight="1">
      <c r="A67" s="18" t="s">
        <v>2291</v>
      </c>
      <c r="B67" s="19" t="s">
        <v>2292</v>
      </c>
      <c r="C67" s="15" t="s">
        <v>2293</v>
      </c>
      <c r="D67" s="15" t="s">
        <v>384</v>
      </c>
      <c r="E67" s="20">
        <v>330025</v>
      </c>
      <c r="F67" s="21">
        <v>373.75330000000002</v>
      </c>
      <c r="G67" s="22">
        <v>4.4999999999999997E-3</v>
      </c>
      <c r="H67" s="40"/>
      <c r="I67" s="24"/>
      <c r="J67" s="5"/>
    </row>
    <row r="68" spans="1:10" ht="12.95" customHeight="1">
      <c r="A68" s="18" t="s">
        <v>602</v>
      </c>
      <c r="B68" s="19" t="s">
        <v>603</v>
      </c>
      <c r="C68" s="15" t="s">
        <v>604</v>
      </c>
      <c r="D68" s="15" t="s">
        <v>258</v>
      </c>
      <c r="E68" s="20">
        <v>12510</v>
      </c>
      <c r="F68" s="21">
        <v>358.78050000000002</v>
      </c>
      <c r="G68" s="22">
        <v>4.3E-3</v>
      </c>
      <c r="H68" s="40"/>
      <c r="I68" s="24"/>
      <c r="J68" s="5"/>
    </row>
    <row r="69" spans="1:10" ht="12.95" customHeight="1">
      <c r="A69" s="18" t="s">
        <v>1600</v>
      </c>
      <c r="B69" s="19" t="s">
        <v>1601</v>
      </c>
      <c r="C69" s="15" t="s">
        <v>1602</v>
      </c>
      <c r="D69" s="15" t="s">
        <v>1422</v>
      </c>
      <c r="E69" s="20">
        <v>14030</v>
      </c>
      <c r="F69" s="21">
        <v>348.25970000000001</v>
      </c>
      <c r="G69" s="22">
        <v>4.1999999999999997E-3</v>
      </c>
      <c r="H69" s="40"/>
      <c r="I69" s="24"/>
      <c r="J69" s="5"/>
    </row>
    <row r="70" spans="1:10" ht="12.95" customHeight="1">
      <c r="A70" s="18" t="s">
        <v>485</v>
      </c>
      <c r="B70" s="19" t="s">
        <v>486</v>
      </c>
      <c r="C70" s="15" t="s">
        <v>487</v>
      </c>
      <c r="D70" s="15" t="s">
        <v>311</v>
      </c>
      <c r="E70" s="20">
        <v>9460</v>
      </c>
      <c r="F70" s="21">
        <v>346.67590000000001</v>
      </c>
      <c r="G70" s="22">
        <v>4.1999999999999997E-3</v>
      </c>
      <c r="H70" s="40"/>
      <c r="I70" s="24"/>
      <c r="J70" s="5"/>
    </row>
    <row r="71" spans="1:10" ht="12.95" customHeight="1">
      <c r="A71" s="18" t="s">
        <v>1017</v>
      </c>
      <c r="B71" s="19" t="s">
        <v>1018</v>
      </c>
      <c r="C71" s="15" t="s">
        <v>1019</v>
      </c>
      <c r="D71" s="15" t="s">
        <v>339</v>
      </c>
      <c r="E71" s="20">
        <v>25469</v>
      </c>
      <c r="F71" s="21">
        <v>332.37049999999999</v>
      </c>
      <c r="G71" s="22">
        <v>4.0000000000000001E-3</v>
      </c>
      <c r="H71" s="40"/>
      <c r="I71" s="24"/>
      <c r="J71" s="5"/>
    </row>
    <row r="72" spans="1:10" ht="12.95" customHeight="1">
      <c r="A72" s="18" t="s">
        <v>917</v>
      </c>
      <c r="B72" s="19" t="s">
        <v>918</v>
      </c>
      <c r="C72" s="15" t="s">
        <v>919</v>
      </c>
      <c r="D72" s="15" t="s">
        <v>534</v>
      </c>
      <c r="E72" s="20">
        <v>8850</v>
      </c>
      <c r="F72" s="21">
        <v>303.18329999999997</v>
      </c>
      <c r="G72" s="22">
        <v>3.7000000000000002E-3</v>
      </c>
      <c r="H72" s="40"/>
      <c r="I72" s="24"/>
      <c r="J72" s="5"/>
    </row>
    <row r="73" spans="1:10" ht="12.95" customHeight="1">
      <c r="A73" s="18" t="s">
        <v>1222</v>
      </c>
      <c r="B73" s="19" t="s">
        <v>1223</v>
      </c>
      <c r="C73" s="15" t="s">
        <v>1224</v>
      </c>
      <c r="D73" s="15" t="s">
        <v>879</v>
      </c>
      <c r="E73" s="20">
        <v>27480</v>
      </c>
      <c r="F73" s="21">
        <v>280.00749999999999</v>
      </c>
      <c r="G73" s="22">
        <v>3.3999999999999998E-3</v>
      </c>
      <c r="H73" s="40"/>
      <c r="I73" s="24"/>
      <c r="J73" s="5"/>
    </row>
    <row r="74" spans="1:10" ht="12.95" customHeight="1">
      <c r="A74" s="18" t="s">
        <v>846</v>
      </c>
      <c r="B74" s="19" t="s">
        <v>847</v>
      </c>
      <c r="C74" s="15" t="s">
        <v>848</v>
      </c>
      <c r="D74" s="15" t="s">
        <v>534</v>
      </c>
      <c r="E74" s="20">
        <v>29498</v>
      </c>
      <c r="F74" s="21">
        <v>278.93310000000002</v>
      </c>
      <c r="G74" s="22">
        <v>3.3999999999999998E-3</v>
      </c>
      <c r="H74" s="40"/>
      <c r="I74" s="24"/>
      <c r="J74" s="5"/>
    </row>
    <row r="75" spans="1:10" ht="12.95" customHeight="1">
      <c r="A75" s="18" t="s">
        <v>459</v>
      </c>
      <c r="B75" s="19" t="s">
        <v>460</v>
      </c>
      <c r="C75" s="15" t="s">
        <v>461</v>
      </c>
      <c r="D75" s="15" t="s">
        <v>318</v>
      </c>
      <c r="E75" s="20">
        <v>1858</v>
      </c>
      <c r="F75" s="21">
        <v>278.43900000000002</v>
      </c>
      <c r="G75" s="22">
        <v>3.3999999999999998E-3</v>
      </c>
      <c r="H75" s="40"/>
      <c r="I75" s="24"/>
      <c r="J75" s="5"/>
    </row>
    <row r="76" spans="1:10" ht="12.95" customHeight="1">
      <c r="A76" s="18" t="s">
        <v>366</v>
      </c>
      <c r="B76" s="19" t="s">
        <v>367</v>
      </c>
      <c r="C76" s="15" t="s">
        <v>368</v>
      </c>
      <c r="D76" s="15" t="s">
        <v>369</v>
      </c>
      <c r="E76" s="20">
        <v>42084</v>
      </c>
      <c r="F76" s="21">
        <v>250.1052</v>
      </c>
      <c r="G76" s="22">
        <v>3.0000000000000001E-3</v>
      </c>
      <c r="H76" s="40"/>
      <c r="I76" s="24"/>
      <c r="J76" s="5"/>
    </row>
    <row r="77" spans="1:10" ht="12.95" customHeight="1">
      <c r="A77" s="18" t="s">
        <v>2303</v>
      </c>
      <c r="B77" s="19" t="s">
        <v>2304</v>
      </c>
      <c r="C77" s="15" t="s">
        <v>2305</v>
      </c>
      <c r="D77" s="15" t="s">
        <v>286</v>
      </c>
      <c r="E77" s="20">
        <v>12684</v>
      </c>
      <c r="F77" s="21">
        <v>212.78039999999999</v>
      </c>
      <c r="G77" s="22">
        <v>2.5999999999999999E-3</v>
      </c>
      <c r="H77" s="40"/>
      <c r="I77" s="24"/>
      <c r="J77" s="5"/>
    </row>
    <row r="78" spans="1:10" ht="12.95" customHeight="1">
      <c r="A78" s="18" t="s">
        <v>453</v>
      </c>
      <c r="B78" s="19" t="s">
        <v>454</v>
      </c>
      <c r="C78" s="15" t="s">
        <v>455</v>
      </c>
      <c r="D78" s="15" t="s">
        <v>377</v>
      </c>
      <c r="E78" s="20">
        <v>3732</v>
      </c>
      <c r="F78" s="21">
        <v>191.4385</v>
      </c>
      <c r="G78" s="22">
        <v>2.3E-3</v>
      </c>
      <c r="H78" s="40"/>
      <c r="I78" s="24"/>
      <c r="J78" s="5"/>
    </row>
    <row r="79" spans="1:10" ht="12.95" customHeight="1">
      <c r="A79" s="18" t="s">
        <v>470</v>
      </c>
      <c r="B79" s="19" t="s">
        <v>471</v>
      </c>
      <c r="C79" s="15" t="s">
        <v>472</v>
      </c>
      <c r="D79" s="15" t="s">
        <v>286</v>
      </c>
      <c r="E79" s="20">
        <v>7460</v>
      </c>
      <c r="F79" s="21">
        <v>183.35929999999999</v>
      </c>
      <c r="G79" s="22">
        <v>2.2000000000000001E-3</v>
      </c>
      <c r="H79" s="40"/>
      <c r="I79" s="24"/>
      <c r="J79" s="5"/>
    </row>
    <row r="80" spans="1:10" ht="12.95" customHeight="1">
      <c r="A80" s="18" t="s">
        <v>447</v>
      </c>
      <c r="B80" s="19" t="s">
        <v>448</v>
      </c>
      <c r="C80" s="15" t="s">
        <v>449</v>
      </c>
      <c r="D80" s="15" t="s">
        <v>307</v>
      </c>
      <c r="E80" s="20">
        <v>45029</v>
      </c>
      <c r="F80" s="21">
        <v>164.13069999999999</v>
      </c>
      <c r="G80" s="22">
        <v>2E-3</v>
      </c>
      <c r="H80" s="40"/>
      <c r="I80" s="24"/>
      <c r="J80" s="5"/>
    </row>
    <row r="81" spans="1:10" ht="12.95" customHeight="1">
      <c r="A81" s="18" t="s">
        <v>347</v>
      </c>
      <c r="B81" s="19" t="s">
        <v>348</v>
      </c>
      <c r="C81" s="15" t="s">
        <v>349</v>
      </c>
      <c r="D81" s="15" t="s">
        <v>286</v>
      </c>
      <c r="E81" s="20">
        <v>1708</v>
      </c>
      <c r="F81" s="21">
        <v>151.12039999999999</v>
      </c>
      <c r="G81" s="22">
        <v>1.8E-3</v>
      </c>
      <c r="H81" s="40"/>
      <c r="I81" s="24"/>
      <c r="J81" s="5"/>
    </row>
    <row r="82" spans="1:10" ht="12.95" customHeight="1">
      <c r="A82" s="18" t="s">
        <v>649</v>
      </c>
      <c r="B82" s="19" t="s">
        <v>650</v>
      </c>
      <c r="C82" s="15" t="s">
        <v>651</v>
      </c>
      <c r="D82" s="15" t="s">
        <v>318</v>
      </c>
      <c r="E82" s="20">
        <v>11236</v>
      </c>
      <c r="F82" s="21">
        <v>141.66909999999999</v>
      </c>
      <c r="G82" s="22">
        <v>1.6999999999999999E-3</v>
      </c>
      <c r="H82" s="40"/>
      <c r="I82" s="24"/>
      <c r="J82" s="5"/>
    </row>
    <row r="83" spans="1:10" ht="12.95" customHeight="1">
      <c r="A83" s="18" t="s">
        <v>531</v>
      </c>
      <c r="B83" s="19" t="s">
        <v>532</v>
      </c>
      <c r="C83" s="15" t="s">
        <v>533</v>
      </c>
      <c r="D83" s="15" t="s">
        <v>534</v>
      </c>
      <c r="E83" s="20">
        <v>94406</v>
      </c>
      <c r="F83" s="21">
        <v>133.3579</v>
      </c>
      <c r="G83" s="22">
        <v>1.6000000000000001E-3</v>
      </c>
      <c r="H83" s="40"/>
      <c r="I83" s="24"/>
      <c r="J83" s="5"/>
    </row>
    <row r="84" spans="1:10" ht="12.95" customHeight="1">
      <c r="A84" s="18" t="s">
        <v>280</v>
      </c>
      <c r="B84" s="19" t="s">
        <v>281</v>
      </c>
      <c r="C84" s="15" t="s">
        <v>282</v>
      </c>
      <c r="D84" s="15" t="s">
        <v>247</v>
      </c>
      <c r="E84" s="20">
        <v>6048</v>
      </c>
      <c r="F84" s="21">
        <v>114.9906</v>
      </c>
      <c r="G84" s="22">
        <v>1.4E-3</v>
      </c>
      <c r="H84" s="40"/>
      <c r="I84" s="24"/>
      <c r="J84" s="5"/>
    </row>
    <row r="85" spans="1:10" ht="12.95" customHeight="1">
      <c r="A85" s="18" t="s">
        <v>1708</v>
      </c>
      <c r="B85" s="19" t="s">
        <v>1709</v>
      </c>
      <c r="C85" s="15" t="s">
        <v>1710</v>
      </c>
      <c r="D85" s="15" t="s">
        <v>553</v>
      </c>
      <c r="E85" s="20">
        <v>17986</v>
      </c>
      <c r="F85" s="21">
        <v>84.983900000000006</v>
      </c>
      <c r="G85" s="22">
        <v>1E-3</v>
      </c>
      <c r="H85" s="40"/>
      <c r="I85" s="24"/>
      <c r="J85" s="5"/>
    </row>
    <row r="86" spans="1:10" ht="12.95" customHeight="1">
      <c r="A86" s="18" t="s">
        <v>374</v>
      </c>
      <c r="B86" s="19" t="s">
        <v>375</v>
      </c>
      <c r="C86" s="15" t="s">
        <v>376</v>
      </c>
      <c r="D86" s="15" t="s">
        <v>377</v>
      </c>
      <c r="E86" s="20">
        <v>1556</v>
      </c>
      <c r="F86" s="21">
        <v>35.993400000000001</v>
      </c>
      <c r="G86" s="22">
        <v>4.0000000000000002E-4</v>
      </c>
      <c r="H86" s="40"/>
      <c r="I86" s="24"/>
      <c r="J86" s="5"/>
    </row>
    <row r="87" spans="1:10" ht="12.95" customHeight="1">
      <c r="A87" s="18" t="s">
        <v>768</v>
      </c>
      <c r="B87" s="19" t="s">
        <v>769</v>
      </c>
      <c r="C87" s="15" t="s">
        <v>770</v>
      </c>
      <c r="D87" s="15" t="s">
        <v>247</v>
      </c>
      <c r="E87" s="20">
        <v>24923</v>
      </c>
      <c r="F87" s="21">
        <v>28.7836</v>
      </c>
      <c r="G87" s="22">
        <v>2.9999999999999997E-4</v>
      </c>
      <c r="H87" s="40"/>
      <c r="I87" s="24"/>
      <c r="J87" s="5"/>
    </row>
    <row r="88" spans="1:10" ht="12.95" customHeight="1">
      <c r="A88" s="5"/>
      <c r="B88" s="14" t="s">
        <v>184</v>
      </c>
      <c r="C88" s="15"/>
      <c r="D88" s="15"/>
      <c r="E88" s="15"/>
      <c r="F88" s="25">
        <v>63620.6463</v>
      </c>
      <c r="G88" s="26">
        <v>0.77059999999999995</v>
      </c>
      <c r="H88" s="27"/>
      <c r="I88" s="28"/>
      <c r="J88" s="5"/>
    </row>
    <row r="89" spans="1:10" ht="12.95" customHeight="1">
      <c r="A89" s="5"/>
      <c r="B89" s="29" t="s">
        <v>1799</v>
      </c>
      <c r="C89" s="2"/>
      <c r="D89" s="2"/>
      <c r="E89" s="2"/>
      <c r="F89" s="27" t="s">
        <v>186</v>
      </c>
      <c r="G89" s="27" t="s">
        <v>186</v>
      </c>
      <c r="H89" s="27"/>
      <c r="I89" s="28"/>
      <c r="J89" s="5"/>
    </row>
    <row r="90" spans="1:10" ht="12.95" customHeight="1">
      <c r="A90" s="5"/>
      <c r="B90" s="29" t="s">
        <v>184</v>
      </c>
      <c r="C90" s="2"/>
      <c r="D90" s="2"/>
      <c r="E90" s="2"/>
      <c r="F90" s="27" t="s">
        <v>186</v>
      </c>
      <c r="G90" s="27" t="s">
        <v>186</v>
      </c>
      <c r="H90" s="27"/>
      <c r="I90" s="28"/>
      <c r="J90" s="5"/>
    </row>
    <row r="91" spans="1:10" ht="12.95" customHeight="1">
      <c r="A91" s="5"/>
      <c r="B91" s="29" t="s">
        <v>187</v>
      </c>
      <c r="C91" s="30"/>
      <c r="D91" s="2"/>
      <c r="E91" s="30"/>
      <c r="F91" s="25">
        <v>63620.6463</v>
      </c>
      <c r="G91" s="26">
        <v>0.77059999999999995</v>
      </c>
      <c r="H91" s="27"/>
      <c r="I91" s="28"/>
      <c r="J91" s="5"/>
    </row>
    <row r="92" spans="1:10" ht="12.95" customHeight="1">
      <c r="A92" s="5"/>
      <c r="B92" s="14" t="s">
        <v>175</v>
      </c>
      <c r="C92" s="15"/>
      <c r="D92" s="15"/>
      <c r="E92" s="15"/>
      <c r="F92" s="15"/>
      <c r="G92" s="15"/>
      <c r="H92" s="16"/>
      <c r="I92" s="17"/>
      <c r="J92" s="5"/>
    </row>
    <row r="93" spans="1:10" ht="12.95" customHeight="1">
      <c r="A93" s="5"/>
      <c r="B93" s="14" t="s">
        <v>176</v>
      </c>
      <c r="C93" s="15"/>
      <c r="D93" s="15"/>
      <c r="E93" s="15"/>
      <c r="F93" s="5"/>
      <c r="G93" s="16"/>
      <c r="H93" s="16"/>
      <c r="I93" s="17"/>
      <c r="J93" s="5"/>
    </row>
    <row r="94" spans="1:10" ht="12.95" customHeight="1">
      <c r="A94" s="18" t="s">
        <v>2312</v>
      </c>
      <c r="B94" s="19" t="s">
        <v>2313</v>
      </c>
      <c r="C94" s="15" t="s">
        <v>2314</v>
      </c>
      <c r="D94" s="15" t="s">
        <v>180</v>
      </c>
      <c r="E94" s="20">
        <v>4000000</v>
      </c>
      <c r="F94" s="21">
        <v>4153.54</v>
      </c>
      <c r="G94" s="22">
        <v>5.0299999999999997E-2</v>
      </c>
      <c r="H94" s="23">
        <v>7.1733000000000005E-2</v>
      </c>
      <c r="I94" s="24"/>
      <c r="J94" s="5"/>
    </row>
    <row r="95" spans="1:10" ht="12.95" customHeight="1">
      <c r="A95" s="18" t="s">
        <v>2309</v>
      </c>
      <c r="B95" s="19" t="s">
        <v>2310</v>
      </c>
      <c r="C95" s="15" t="s">
        <v>2311</v>
      </c>
      <c r="D95" s="15" t="s">
        <v>180</v>
      </c>
      <c r="E95" s="20">
        <v>3741800</v>
      </c>
      <c r="F95" s="21">
        <v>3837.2195999999999</v>
      </c>
      <c r="G95" s="22">
        <v>4.65E-2</v>
      </c>
      <c r="H95" s="23">
        <v>7.1801000000000004E-2</v>
      </c>
      <c r="I95" s="24"/>
      <c r="J95" s="5"/>
    </row>
    <row r="96" spans="1:10" ht="12.95" customHeight="1">
      <c r="A96" s="18" t="s">
        <v>2725</v>
      </c>
      <c r="B96" s="19" t="s">
        <v>2726</v>
      </c>
      <c r="C96" s="15" t="s">
        <v>2727</v>
      </c>
      <c r="D96" s="15" t="s">
        <v>180</v>
      </c>
      <c r="E96" s="20">
        <v>2500000</v>
      </c>
      <c r="F96" s="21">
        <v>2519.9575</v>
      </c>
      <c r="G96" s="22">
        <v>3.0499999999999999E-2</v>
      </c>
      <c r="H96" s="23">
        <v>7.1487999999999996E-2</v>
      </c>
      <c r="I96" s="24"/>
      <c r="J96" s="5"/>
    </row>
    <row r="97" spans="1:10" ht="12.95" customHeight="1">
      <c r="A97" s="18" t="s">
        <v>2306</v>
      </c>
      <c r="B97" s="19" t="s">
        <v>2307</v>
      </c>
      <c r="C97" s="15" t="s">
        <v>2308</v>
      </c>
      <c r="D97" s="15" t="s">
        <v>180</v>
      </c>
      <c r="E97" s="20">
        <v>2000000</v>
      </c>
      <c r="F97" s="21">
        <v>2067.8139999999999</v>
      </c>
      <c r="G97" s="22">
        <v>2.5000000000000001E-2</v>
      </c>
      <c r="H97" s="23">
        <v>7.1452000000000002E-2</v>
      </c>
      <c r="I97" s="24"/>
      <c r="J97" s="5"/>
    </row>
    <row r="98" spans="1:10" ht="12.95" customHeight="1">
      <c r="A98" s="18" t="s">
        <v>2064</v>
      </c>
      <c r="B98" s="19" t="s">
        <v>2065</v>
      </c>
      <c r="C98" s="15" t="s">
        <v>2066</v>
      </c>
      <c r="D98" s="15" t="s">
        <v>180</v>
      </c>
      <c r="E98" s="20">
        <v>2000000</v>
      </c>
      <c r="F98" s="21">
        <v>2056.4259999999999</v>
      </c>
      <c r="G98" s="22">
        <v>2.4899999999999999E-2</v>
      </c>
      <c r="H98" s="23">
        <v>6.9570000000000007E-2</v>
      </c>
      <c r="I98" s="24"/>
      <c r="J98" s="5"/>
    </row>
    <row r="99" spans="1:10" ht="12.95" customHeight="1">
      <c r="A99" s="18" t="s">
        <v>1888</v>
      </c>
      <c r="B99" s="19" t="s">
        <v>1889</v>
      </c>
      <c r="C99" s="15" t="s">
        <v>1890</v>
      </c>
      <c r="D99" s="15" t="s">
        <v>180</v>
      </c>
      <c r="E99" s="20">
        <v>1000000</v>
      </c>
      <c r="F99" s="21">
        <v>1024.0640000000001</v>
      </c>
      <c r="G99" s="22">
        <v>1.24E-2</v>
      </c>
      <c r="H99" s="23">
        <v>6.8558999999999995E-2</v>
      </c>
      <c r="I99" s="24"/>
      <c r="J99" s="5"/>
    </row>
    <row r="100" spans="1:10" ht="12.95" customHeight="1">
      <c r="A100" s="18" t="s">
        <v>2341</v>
      </c>
      <c r="B100" s="19" t="s">
        <v>2342</v>
      </c>
      <c r="C100" s="15" t="s">
        <v>2343</v>
      </c>
      <c r="D100" s="15" t="s">
        <v>180</v>
      </c>
      <c r="E100" s="20">
        <v>900000</v>
      </c>
      <c r="F100" s="21">
        <v>946.01430000000005</v>
      </c>
      <c r="G100" s="22">
        <v>1.15E-2</v>
      </c>
      <c r="H100" s="23">
        <v>6.8731E-2</v>
      </c>
      <c r="I100" s="24"/>
      <c r="J100" s="5"/>
    </row>
    <row r="101" spans="1:10" ht="12.95" customHeight="1">
      <c r="A101" s="18" t="s">
        <v>2488</v>
      </c>
      <c r="B101" s="19" t="s">
        <v>2489</v>
      </c>
      <c r="C101" s="15" t="s">
        <v>2490</v>
      </c>
      <c r="D101" s="15" t="s">
        <v>206</v>
      </c>
      <c r="E101" s="20">
        <v>500</v>
      </c>
      <c r="F101" s="21">
        <v>505.06900000000002</v>
      </c>
      <c r="G101" s="22">
        <v>6.1000000000000004E-3</v>
      </c>
      <c r="H101" s="23">
        <v>7.2800000000000004E-2</v>
      </c>
      <c r="I101" s="24"/>
      <c r="J101" s="5"/>
    </row>
    <row r="102" spans="1:10" ht="12.95" customHeight="1">
      <c r="A102" s="18" t="s">
        <v>2325</v>
      </c>
      <c r="B102" s="19" t="s">
        <v>2326</v>
      </c>
      <c r="C102" s="15" t="s">
        <v>2327</v>
      </c>
      <c r="D102" s="15" t="s">
        <v>2318</v>
      </c>
      <c r="E102" s="20">
        <v>500</v>
      </c>
      <c r="F102" s="21">
        <v>503.35849999999999</v>
      </c>
      <c r="G102" s="22">
        <v>6.1000000000000004E-3</v>
      </c>
      <c r="H102" s="23">
        <v>8.6599999999999996E-2</v>
      </c>
      <c r="I102" s="24"/>
      <c r="J102" s="5"/>
    </row>
    <row r="103" spans="1:10" ht="12.95" customHeight="1">
      <c r="A103" s="5"/>
      <c r="B103" s="14" t="s">
        <v>184</v>
      </c>
      <c r="C103" s="15"/>
      <c r="D103" s="15"/>
      <c r="E103" s="15"/>
      <c r="F103" s="25">
        <v>17613.462899999999</v>
      </c>
      <c r="G103" s="26">
        <v>0.21329999999999999</v>
      </c>
      <c r="H103" s="27"/>
      <c r="I103" s="28"/>
      <c r="J103" s="5"/>
    </row>
    <row r="104" spans="1:10" ht="12.95" customHeight="1">
      <c r="A104" s="5"/>
      <c r="B104" s="29" t="s">
        <v>185</v>
      </c>
      <c r="C104" s="2"/>
      <c r="D104" s="2"/>
      <c r="E104" s="2"/>
      <c r="F104" s="27" t="s">
        <v>186</v>
      </c>
      <c r="G104" s="27" t="s">
        <v>186</v>
      </c>
      <c r="H104" s="27"/>
      <c r="I104" s="28"/>
      <c r="J104" s="5"/>
    </row>
    <row r="105" spans="1:10" ht="12.95" customHeight="1">
      <c r="A105" s="5"/>
      <c r="B105" s="29" t="s">
        <v>184</v>
      </c>
      <c r="C105" s="2"/>
      <c r="D105" s="2"/>
      <c r="E105" s="2"/>
      <c r="F105" s="27" t="s">
        <v>186</v>
      </c>
      <c r="G105" s="27" t="s">
        <v>186</v>
      </c>
      <c r="H105" s="27"/>
      <c r="I105" s="28"/>
      <c r="J105" s="5"/>
    </row>
    <row r="106" spans="1:10" ht="12.95" customHeight="1">
      <c r="A106" s="5"/>
      <c r="B106" s="29" t="s">
        <v>187</v>
      </c>
      <c r="C106" s="30"/>
      <c r="D106" s="2"/>
      <c r="E106" s="30"/>
      <c r="F106" s="25">
        <v>17613.462899999999</v>
      </c>
      <c r="G106" s="26">
        <v>0.21329999999999999</v>
      </c>
      <c r="H106" s="27"/>
      <c r="I106" s="28"/>
      <c r="J106" s="5"/>
    </row>
    <row r="107" spans="1:10" ht="12.95" customHeight="1">
      <c r="A107" s="5"/>
      <c r="B107" s="14" t="s">
        <v>188</v>
      </c>
      <c r="C107" s="15"/>
      <c r="D107" s="15"/>
      <c r="E107" s="15"/>
      <c r="F107" s="15"/>
      <c r="G107" s="15"/>
      <c r="H107" s="16"/>
      <c r="I107" s="17"/>
      <c r="J107" s="5"/>
    </row>
    <row r="108" spans="1:10" ht="12.95" customHeight="1">
      <c r="A108" s="18" t="s">
        <v>189</v>
      </c>
      <c r="B108" s="19" t="s">
        <v>190</v>
      </c>
      <c r="C108" s="15"/>
      <c r="D108" s="15"/>
      <c r="E108" s="20"/>
      <c r="F108" s="21">
        <v>183.554</v>
      </c>
      <c r="G108" s="22">
        <v>2.2000000000000001E-3</v>
      </c>
      <c r="H108" s="23">
        <v>6.5639317690819002E-2</v>
      </c>
      <c r="I108" s="24"/>
      <c r="J108" s="5"/>
    </row>
    <row r="109" spans="1:10" ht="12.95" customHeight="1">
      <c r="A109" s="5"/>
      <c r="B109" s="14" t="s">
        <v>184</v>
      </c>
      <c r="C109" s="15"/>
      <c r="D109" s="15"/>
      <c r="E109" s="15"/>
      <c r="F109" s="25">
        <v>183.554</v>
      </c>
      <c r="G109" s="26">
        <v>2.2000000000000001E-3</v>
      </c>
      <c r="H109" s="27"/>
      <c r="I109" s="28"/>
      <c r="J109" s="5"/>
    </row>
    <row r="110" spans="1:10" ht="12.95" customHeight="1">
      <c r="A110" s="5"/>
      <c r="B110" s="29" t="s">
        <v>185</v>
      </c>
      <c r="C110" s="2"/>
      <c r="D110" s="2"/>
      <c r="E110" s="2"/>
      <c r="F110" s="27" t="s">
        <v>186</v>
      </c>
      <c r="G110" s="27" t="s">
        <v>186</v>
      </c>
      <c r="H110" s="27"/>
      <c r="I110" s="28"/>
      <c r="J110" s="5"/>
    </row>
    <row r="111" spans="1:10" ht="12.95" customHeight="1">
      <c r="A111" s="5"/>
      <c r="B111" s="29" t="s">
        <v>184</v>
      </c>
      <c r="C111" s="2"/>
      <c r="D111" s="2"/>
      <c r="E111" s="2"/>
      <c r="F111" s="27" t="s">
        <v>186</v>
      </c>
      <c r="G111" s="27" t="s">
        <v>186</v>
      </c>
      <c r="H111" s="27"/>
      <c r="I111" s="28"/>
      <c r="J111" s="5"/>
    </row>
    <row r="112" spans="1:10" ht="12.95" customHeight="1">
      <c r="A112" s="5"/>
      <c r="B112" s="29" t="s">
        <v>187</v>
      </c>
      <c r="C112" s="30"/>
      <c r="D112" s="2"/>
      <c r="E112" s="30"/>
      <c r="F112" s="25">
        <v>183.554</v>
      </c>
      <c r="G112" s="26">
        <v>2.2000000000000001E-3</v>
      </c>
      <c r="H112" s="27"/>
      <c r="I112" s="28"/>
      <c r="J112" s="5"/>
    </row>
    <row r="113" spans="1:10" ht="12.95" customHeight="1">
      <c r="A113" s="5"/>
      <c r="B113" s="29" t="s">
        <v>191</v>
      </c>
      <c r="C113" s="15"/>
      <c r="D113" s="2"/>
      <c r="E113" s="15"/>
      <c r="F113" s="31">
        <v>1143.2568000000001</v>
      </c>
      <c r="G113" s="26">
        <v>1.3899999999999999E-2</v>
      </c>
      <c r="H113" s="27"/>
      <c r="I113" s="28"/>
      <c r="J113" s="5"/>
    </row>
    <row r="114" spans="1:10" ht="12.95" customHeight="1">
      <c r="A114" s="5"/>
      <c r="B114" s="32" t="s">
        <v>192</v>
      </c>
      <c r="C114" s="33"/>
      <c r="D114" s="33"/>
      <c r="E114" s="33"/>
      <c r="F114" s="34">
        <v>82560.92</v>
      </c>
      <c r="G114" s="35">
        <v>1</v>
      </c>
      <c r="H114" s="36"/>
      <c r="I114" s="37"/>
      <c r="J114" s="5"/>
    </row>
    <row r="115" spans="1:10" ht="12.95" customHeight="1">
      <c r="A115" s="5"/>
      <c r="B115" s="7"/>
      <c r="C115" s="5"/>
      <c r="D115" s="5"/>
      <c r="E115" s="5"/>
      <c r="F115" s="5"/>
      <c r="G115" s="5"/>
      <c r="H115" s="5"/>
      <c r="I115" s="5"/>
      <c r="J115" s="5"/>
    </row>
    <row r="116" spans="1:10" ht="12.95" customHeight="1">
      <c r="A116" s="5"/>
      <c r="B116" s="4" t="s">
        <v>193</v>
      </c>
      <c r="C116" s="5"/>
      <c r="D116" s="5"/>
      <c r="E116" s="5"/>
      <c r="F116" s="5"/>
      <c r="G116" s="5"/>
      <c r="H116" s="5"/>
      <c r="I116" s="5"/>
      <c r="J116" s="5"/>
    </row>
    <row r="117" spans="1:10" ht="12.95" customHeight="1">
      <c r="A117" s="5"/>
      <c r="B117" s="4" t="s">
        <v>240</v>
      </c>
      <c r="C117" s="5"/>
      <c r="D117" s="5"/>
      <c r="E117" s="5"/>
      <c r="F117" s="5"/>
      <c r="G117" s="5"/>
      <c r="H117" s="5"/>
      <c r="I117" s="5"/>
      <c r="J117" s="5"/>
    </row>
    <row r="118" spans="1:10" ht="12.95" customHeight="1">
      <c r="A118" s="5"/>
      <c r="B118" s="4" t="s">
        <v>194</v>
      </c>
      <c r="C118" s="5"/>
      <c r="D118" s="5"/>
      <c r="E118" s="5"/>
      <c r="F118" s="5"/>
      <c r="G118" s="5"/>
      <c r="H118" s="5"/>
      <c r="I118" s="5"/>
      <c r="J118" s="5"/>
    </row>
    <row r="119" spans="1:10" ht="26.1" customHeight="1">
      <c r="A119" s="5"/>
      <c r="B119" s="76" t="s">
        <v>195</v>
      </c>
      <c r="C119" s="76"/>
      <c r="D119" s="76"/>
      <c r="E119" s="76"/>
      <c r="F119" s="76"/>
      <c r="G119" s="76"/>
      <c r="H119" s="76"/>
      <c r="I119" s="76"/>
      <c r="J119" s="5"/>
    </row>
    <row r="120" spans="1:10" ht="12.95" customHeight="1">
      <c r="A120" s="5"/>
      <c r="B120" s="76" t="s">
        <v>196</v>
      </c>
      <c r="C120" s="76"/>
      <c r="D120" s="76"/>
      <c r="E120" s="76"/>
      <c r="F120" s="76"/>
      <c r="G120" s="76"/>
      <c r="H120" s="76"/>
      <c r="I120" s="76"/>
      <c r="J120" s="5"/>
    </row>
    <row r="121" spans="1:10" ht="12.95" customHeight="1">
      <c r="A121" s="5"/>
      <c r="B121" s="76"/>
      <c r="C121" s="76"/>
      <c r="D121" s="76"/>
      <c r="E121" s="76"/>
      <c r="F121" s="76"/>
      <c r="G121" s="76"/>
      <c r="H121" s="76"/>
      <c r="I121" s="76"/>
      <c r="J121" s="5"/>
    </row>
    <row r="122" spans="1:10" ht="12.95" customHeight="1">
      <c r="A122" s="5"/>
      <c r="B122" s="76"/>
      <c r="C122" s="76"/>
      <c r="D122" s="76"/>
      <c r="E122" s="76"/>
      <c r="F122" s="76"/>
      <c r="G122" s="76"/>
      <c r="H122" s="76"/>
      <c r="I122" s="76"/>
      <c r="J122" s="5"/>
    </row>
    <row r="123" spans="1:10" ht="12.95" customHeight="1">
      <c r="A123" s="5"/>
      <c r="B123" s="76"/>
      <c r="C123" s="76"/>
      <c r="D123" s="76"/>
      <c r="E123" s="76"/>
      <c r="F123" s="76"/>
      <c r="G123" s="76"/>
      <c r="H123" s="76"/>
      <c r="I123" s="76"/>
      <c r="J123" s="5"/>
    </row>
    <row r="124" spans="1:10" ht="12.95" customHeight="1">
      <c r="A124" s="5"/>
      <c r="B124" s="76"/>
      <c r="C124" s="76"/>
      <c r="D124" s="76"/>
      <c r="E124" s="76"/>
      <c r="F124" s="76"/>
      <c r="G124" s="76"/>
      <c r="H124" s="76"/>
      <c r="I124" s="76"/>
      <c r="J124" s="5"/>
    </row>
    <row r="125" spans="1:10" ht="12.95" customHeight="1">
      <c r="A125" s="5"/>
      <c r="B125" s="5"/>
      <c r="C125" s="77" t="s">
        <v>4419</v>
      </c>
      <c r="D125" s="77"/>
      <c r="E125" s="77"/>
      <c r="F125" s="77"/>
      <c r="G125" s="5"/>
      <c r="H125" s="5"/>
      <c r="I125" s="5"/>
      <c r="J125" s="5"/>
    </row>
    <row r="126" spans="1:10" ht="12.95" customHeight="1">
      <c r="A126" s="5"/>
      <c r="B126" s="38" t="s">
        <v>200</v>
      </c>
      <c r="C126" s="77" t="s">
        <v>201</v>
      </c>
      <c r="D126" s="77"/>
      <c r="E126" s="77"/>
      <c r="F126" s="77"/>
      <c r="G126" s="5"/>
      <c r="H126" s="5"/>
      <c r="I126" s="5"/>
      <c r="J126" s="5"/>
    </row>
    <row r="127" spans="1:10" ht="135" customHeight="1">
      <c r="A127" s="5"/>
      <c r="B127" s="39"/>
      <c r="C127" s="78"/>
      <c r="D127" s="78"/>
      <c r="E127" s="5"/>
      <c r="F127" s="5"/>
      <c r="G127" s="5"/>
      <c r="H127" s="5"/>
      <c r="I127" s="5"/>
      <c r="J127" s="5"/>
    </row>
  </sheetData>
  <mergeCells count="9">
    <mergeCell ref="B124:I124"/>
    <mergeCell ref="C125:F125"/>
    <mergeCell ref="C126:F126"/>
    <mergeCell ref="C127:D127"/>
    <mergeCell ref="B119:I119"/>
    <mergeCell ref="B120:I120"/>
    <mergeCell ref="B121:I121"/>
    <mergeCell ref="B122:I122"/>
    <mergeCell ref="B123:I123"/>
  </mergeCells>
  <hyperlinks>
    <hyperlink ref="A1" location="AxisRetirementFundAggressivePlan" display="AXISRAP" xr:uid="{00000000-0004-0000-3F00-000000000000}"/>
    <hyperlink ref="B1" location="AxisRetirementFundAggressivePlan" display="Axis Retirement Fund - Aggressive Plan" xr:uid="{00000000-0004-0000-3F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4">
    <outlinePr summaryBelow="0"/>
  </sheetPr>
  <dimension ref="A1:J74"/>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128</v>
      </c>
      <c r="B1" s="4" t="s">
        <v>129</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251</v>
      </c>
      <c r="B7" s="19" t="s">
        <v>252</v>
      </c>
      <c r="C7" s="15" t="s">
        <v>253</v>
      </c>
      <c r="D7" s="15" t="s">
        <v>254</v>
      </c>
      <c r="E7" s="20">
        <v>16918</v>
      </c>
      <c r="F7" s="21">
        <v>214.02959999999999</v>
      </c>
      <c r="G7" s="22">
        <v>3.32E-2</v>
      </c>
      <c r="H7" s="40"/>
      <c r="I7" s="24"/>
      <c r="J7" s="5"/>
    </row>
    <row r="8" spans="1:10" ht="12.95" customHeight="1">
      <c r="A8" s="18" t="s">
        <v>255</v>
      </c>
      <c r="B8" s="19" t="s">
        <v>256</v>
      </c>
      <c r="C8" s="15" t="s">
        <v>257</v>
      </c>
      <c r="D8" s="15" t="s">
        <v>258</v>
      </c>
      <c r="E8" s="20">
        <v>9800</v>
      </c>
      <c r="F8" s="21">
        <v>184.22040000000001</v>
      </c>
      <c r="G8" s="22">
        <v>2.86E-2</v>
      </c>
      <c r="H8" s="40"/>
      <c r="I8" s="24"/>
      <c r="J8" s="5"/>
    </row>
    <row r="9" spans="1:10" ht="12.95" customHeight="1">
      <c r="A9" s="18" t="s">
        <v>283</v>
      </c>
      <c r="B9" s="19" t="s">
        <v>284</v>
      </c>
      <c r="C9" s="15" t="s">
        <v>285</v>
      </c>
      <c r="D9" s="15" t="s">
        <v>286</v>
      </c>
      <c r="E9" s="20">
        <v>5860</v>
      </c>
      <c r="F9" s="21">
        <v>175.20519999999999</v>
      </c>
      <c r="G9" s="22">
        <v>2.7199999999999998E-2</v>
      </c>
      <c r="H9" s="40"/>
      <c r="I9" s="24"/>
      <c r="J9" s="5"/>
    </row>
    <row r="10" spans="1:10" ht="12.95" customHeight="1">
      <c r="A10" s="18" t="s">
        <v>319</v>
      </c>
      <c r="B10" s="19" t="s">
        <v>320</v>
      </c>
      <c r="C10" s="15" t="s">
        <v>321</v>
      </c>
      <c r="D10" s="15" t="s">
        <v>307</v>
      </c>
      <c r="E10" s="20">
        <v>47939</v>
      </c>
      <c r="F10" s="21">
        <v>144.608</v>
      </c>
      <c r="G10" s="22">
        <v>2.24E-2</v>
      </c>
      <c r="H10" s="40"/>
      <c r="I10" s="24"/>
      <c r="J10" s="5"/>
    </row>
    <row r="11" spans="1:10" ht="12.95" customHeight="1">
      <c r="A11" s="18" t="s">
        <v>294</v>
      </c>
      <c r="B11" s="19" t="s">
        <v>295</v>
      </c>
      <c r="C11" s="15" t="s">
        <v>296</v>
      </c>
      <c r="D11" s="15" t="s">
        <v>297</v>
      </c>
      <c r="E11" s="20">
        <v>8031</v>
      </c>
      <c r="F11" s="21">
        <v>140.0566</v>
      </c>
      <c r="G11" s="22">
        <v>2.1700000000000001E-2</v>
      </c>
      <c r="H11" s="40"/>
      <c r="I11" s="24"/>
      <c r="J11" s="5"/>
    </row>
    <row r="12" spans="1:10" ht="12.95" customHeight="1">
      <c r="A12" s="18" t="s">
        <v>427</v>
      </c>
      <c r="B12" s="19" t="s">
        <v>428</v>
      </c>
      <c r="C12" s="15" t="s">
        <v>429</v>
      </c>
      <c r="D12" s="15" t="s">
        <v>391</v>
      </c>
      <c r="E12" s="20">
        <v>1928</v>
      </c>
      <c r="F12" s="21">
        <v>131.3064</v>
      </c>
      <c r="G12" s="22">
        <v>2.0400000000000001E-2</v>
      </c>
      <c r="H12" s="40"/>
      <c r="I12" s="24"/>
      <c r="J12" s="5"/>
    </row>
    <row r="13" spans="1:10" ht="12.95" customHeight="1">
      <c r="A13" s="18" t="s">
        <v>259</v>
      </c>
      <c r="B13" s="19" t="s">
        <v>260</v>
      </c>
      <c r="C13" s="15" t="s">
        <v>261</v>
      </c>
      <c r="D13" s="15" t="s">
        <v>262</v>
      </c>
      <c r="E13" s="20">
        <v>7414</v>
      </c>
      <c r="F13" s="21">
        <v>120.57389999999999</v>
      </c>
      <c r="G13" s="22">
        <v>1.8700000000000001E-2</v>
      </c>
      <c r="H13" s="40"/>
      <c r="I13" s="24"/>
      <c r="J13" s="5"/>
    </row>
    <row r="14" spans="1:10" ht="12.95" customHeight="1">
      <c r="A14" s="18" t="s">
        <v>476</v>
      </c>
      <c r="B14" s="19" t="s">
        <v>477</v>
      </c>
      <c r="C14" s="15" t="s">
        <v>478</v>
      </c>
      <c r="D14" s="15" t="s">
        <v>286</v>
      </c>
      <c r="E14" s="20">
        <v>2471</v>
      </c>
      <c r="F14" s="21">
        <v>107.2204</v>
      </c>
      <c r="G14" s="22">
        <v>1.66E-2</v>
      </c>
      <c r="H14" s="40"/>
      <c r="I14" s="24"/>
      <c r="J14" s="5"/>
    </row>
    <row r="15" spans="1:10" ht="12.95" customHeight="1">
      <c r="A15" s="18" t="s">
        <v>244</v>
      </c>
      <c r="B15" s="19" t="s">
        <v>245</v>
      </c>
      <c r="C15" s="15" t="s">
        <v>246</v>
      </c>
      <c r="D15" s="15" t="s">
        <v>247</v>
      </c>
      <c r="E15" s="20">
        <v>6148</v>
      </c>
      <c r="F15" s="21">
        <v>104.4392</v>
      </c>
      <c r="G15" s="22">
        <v>1.6199999999999999E-2</v>
      </c>
      <c r="H15" s="40"/>
      <c r="I15" s="24"/>
      <c r="J15" s="5"/>
    </row>
    <row r="16" spans="1:10" ht="12.95" customHeight="1">
      <c r="A16" s="18" t="s">
        <v>270</v>
      </c>
      <c r="B16" s="19" t="s">
        <v>271</v>
      </c>
      <c r="C16" s="15" t="s">
        <v>272</v>
      </c>
      <c r="D16" s="15" t="s">
        <v>273</v>
      </c>
      <c r="E16" s="20">
        <v>22681</v>
      </c>
      <c r="F16" s="21">
        <v>101.4975</v>
      </c>
      <c r="G16" s="22">
        <v>1.5699999999999999E-2</v>
      </c>
      <c r="H16" s="40"/>
      <c r="I16" s="24"/>
      <c r="J16" s="5"/>
    </row>
    <row r="17" spans="1:10" ht="12.95" customHeight="1">
      <c r="A17" s="18" t="s">
        <v>248</v>
      </c>
      <c r="B17" s="19" t="s">
        <v>249</v>
      </c>
      <c r="C17" s="15" t="s">
        <v>250</v>
      </c>
      <c r="D17" s="15" t="s">
        <v>247</v>
      </c>
      <c r="E17" s="20">
        <v>8099</v>
      </c>
      <c r="F17" s="21">
        <v>101.46429999999999</v>
      </c>
      <c r="G17" s="22">
        <v>1.5699999999999999E-2</v>
      </c>
      <c r="H17" s="40"/>
      <c r="I17" s="24"/>
      <c r="J17" s="5"/>
    </row>
    <row r="18" spans="1:10" ht="12.95" customHeight="1">
      <c r="A18" s="18" t="s">
        <v>298</v>
      </c>
      <c r="B18" s="19" t="s">
        <v>299</v>
      </c>
      <c r="C18" s="15" t="s">
        <v>300</v>
      </c>
      <c r="D18" s="15" t="s">
        <v>258</v>
      </c>
      <c r="E18" s="20">
        <v>4986</v>
      </c>
      <c r="F18" s="21">
        <v>86.030900000000003</v>
      </c>
      <c r="G18" s="22">
        <v>1.3299999999999999E-2</v>
      </c>
      <c r="H18" s="40"/>
      <c r="I18" s="24"/>
      <c r="J18" s="5"/>
    </row>
    <row r="19" spans="1:10" ht="12.95" customHeight="1">
      <c r="A19" s="18" t="s">
        <v>547</v>
      </c>
      <c r="B19" s="19" t="s">
        <v>548</v>
      </c>
      <c r="C19" s="15" t="s">
        <v>549</v>
      </c>
      <c r="D19" s="15" t="s">
        <v>247</v>
      </c>
      <c r="E19" s="20">
        <v>39861</v>
      </c>
      <c r="F19" s="21">
        <v>85.059399999999997</v>
      </c>
      <c r="G19" s="22">
        <v>1.32E-2</v>
      </c>
      <c r="H19" s="40"/>
      <c r="I19" s="24"/>
      <c r="J19" s="5"/>
    </row>
    <row r="20" spans="1:10" ht="12.95" customHeight="1">
      <c r="A20" s="18" t="s">
        <v>813</v>
      </c>
      <c r="B20" s="19" t="s">
        <v>814</v>
      </c>
      <c r="C20" s="15" t="s">
        <v>815</v>
      </c>
      <c r="D20" s="15" t="s">
        <v>426</v>
      </c>
      <c r="E20" s="20">
        <v>9861</v>
      </c>
      <c r="F20" s="21">
        <v>83.369799999999998</v>
      </c>
      <c r="G20" s="22">
        <v>1.29E-2</v>
      </c>
      <c r="H20" s="40"/>
      <c r="I20" s="24"/>
      <c r="J20" s="5"/>
    </row>
    <row r="21" spans="1:10" ht="12.95" customHeight="1">
      <c r="A21" s="18" t="s">
        <v>611</v>
      </c>
      <c r="B21" s="19" t="s">
        <v>612</v>
      </c>
      <c r="C21" s="15" t="s">
        <v>613</v>
      </c>
      <c r="D21" s="15" t="s">
        <v>290</v>
      </c>
      <c r="E21" s="20">
        <v>1742</v>
      </c>
      <c r="F21" s="21">
        <v>80.428100000000001</v>
      </c>
      <c r="G21" s="22">
        <v>1.2500000000000001E-2</v>
      </c>
      <c r="H21" s="40"/>
      <c r="I21" s="24"/>
      <c r="J21" s="5"/>
    </row>
    <row r="22" spans="1:10" ht="12.95" customHeight="1">
      <c r="A22" s="18" t="s">
        <v>274</v>
      </c>
      <c r="B22" s="19" t="s">
        <v>275</v>
      </c>
      <c r="C22" s="15" t="s">
        <v>276</v>
      </c>
      <c r="D22" s="15" t="s">
        <v>247</v>
      </c>
      <c r="E22" s="20">
        <v>10252</v>
      </c>
      <c r="F22" s="21">
        <v>79.237700000000004</v>
      </c>
      <c r="G22" s="22">
        <v>1.23E-2</v>
      </c>
      <c r="H22" s="40"/>
      <c r="I22" s="24"/>
      <c r="J22" s="5"/>
    </row>
    <row r="23" spans="1:10" ht="12.95" customHeight="1">
      <c r="A23" s="18" t="s">
        <v>287</v>
      </c>
      <c r="B23" s="19" t="s">
        <v>288</v>
      </c>
      <c r="C23" s="15" t="s">
        <v>289</v>
      </c>
      <c r="D23" s="15" t="s">
        <v>290</v>
      </c>
      <c r="E23" s="20">
        <v>999</v>
      </c>
      <c r="F23" s="21">
        <v>78.772099999999995</v>
      </c>
      <c r="G23" s="22">
        <v>1.2200000000000001E-2</v>
      </c>
      <c r="H23" s="40"/>
      <c r="I23" s="24"/>
      <c r="J23" s="5"/>
    </row>
    <row r="24" spans="1:10" ht="12.95" customHeight="1">
      <c r="A24" s="18" t="s">
        <v>2291</v>
      </c>
      <c r="B24" s="19" t="s">
        <v>2292</v>
      </c>
      <c r="C24" s="15" t="s">
        <v>2293</v>
      </c>
      <c r="D24" s="15" t="s">
        <v>384</v>
      </c>
      <c r="E24" s="20">
        <v>66005</v>
      </c>
      <c r="F24" s="21">
        <v>74.750699999999995</v>
      </c>
      <c r="G24" s="22">
        <v>1.1599999999999999E-2</v>
      </c>
      <c r="H24" s="40"/>
      <c r="I24" s="24"/>
      <c r="J24" s="5"/>
    </row>
    <row r="25" spans="1:10" ht="12.95" customHeight="1">
      <c r="A25" s="18" t="s">
        <v>263</v>
      </c>
      <c r="B25" s="19" t="s">
        <v>264</v>
      </c>
      <c r="C25" s="15" t="s">
        <v>265</v>
      </c>
      <c r="D25" s="15" t="s">
        <v>258</v>
      </c>
      <c r="E25" s="20">
        <v>1685</v>
      </c>
      <c r="F25" s="21">
        <v>69.293899999999994</v>
      </c>
      <c r="G25" s="22">
        <v>1.0699999999999999E-2</v>
      </c>
      <c r="H25" s="40"/>
      <c r="I25" s="24"/>
      <c r="J25" s="5"/>
    </row>
    <row r="26" spans="1:10" ht="12.95" customHeight="1">
      <c r="A26" s="18" t="s">
        <v>986</v>
      </c>
      <c r="B26" s="19" t="s">
        <v>987</v>
      </c>
      <c r="C26" s="15" t="s">
        <v>988</v>
      </c>
      <c r="D26" s="15" t="s">
        <v>297</v>
      </c>
      <c r="E26" s="20">
        <v>3529</v>
      </c>
      <c r="F26" s="21">
        <v>62.247999999999998</v>
      </c>
      <c r="G26" s="22">
        <v>9.5999999999999992E-3</v>
      </c>
      <c r="H26" s="40"/>
      <c r="I26" s="24"/>
      <c r="J26" s="5"/>
    </row>
    <row r="27" spans="1:10" ht="12.95" customHeight="1">
      <c r="A27" s="18" t="s">
        <v>405</v>
      </c>
      <c r="B27" s="19" t="s">
        <v>406</v>
      </c>
      <c r="C27" s="15" t="s">
        <v>407</v>
      </c>
      <c r="D27" s="15" t="s">
        <v>408</v>
      </c>
      <c r="E27" s="20">
        <v>9750</v>
      </c>
      <c r="F27" s="21">
        <v>52.333100000000002</v>
      </c>
      <c r="G27" s="22">
        <v>8.0999999999999996E-3</v>
      </c>
      <c r="H27" s="40"/>
      <c r="I27" s="24"/>
      <c r="J27" s="5"/>
    </row>
    <row r="28" spans="1:10" ht="12.95" customHeight="1">
      <c r="A28" s="18" t="s">
        <v>695</v>
      </c>
      <c r="B28" s="19" t="s">
        <v>696</v>
      </c>
      <c r="C28" s="15" t="s">
        <v>697</v>
      </c>
      <c r="D28" s="15" t="s">
        <v>297</v>
      </c>
      <c r="E28" s="20">
        <v>1688</v>
      </c>
      <c r="F28" s="21">
        <v>41.1096</v>
      </c>
      <c r="G28" s="22">
        <v>6.4000000000000003E-3</v>
      </c>
      <c r="H28" s="40"/>
      <c r="I28" s="24"/>
      <c r="J28" s="5"/>
    </row>
    <row r="29" spans="1:10" ht="12.95" customHeight="1">
      <c r="A29" s="18" t="s">
        <v>378</v>
      </c>
      <c r="B29" s="19" t="s">
        <v>379</v>
      </c>
      <c r="C29" s="15" t="s">
        <v>380</v>
      </c>
      <c r="D29" s="15" t="s">
        <v>297</v>
      </c>
      <c r="E29" s="20">
        <v>2705</v>
      </c>
      <c r="F29" s="21">
        <v>40.017800000000001</v>
      </c>
      <c r="G29" s="22">
        <v>6.1999999999999998E-3</v>
      </c>
      <c r="H29" s="40"/>
      <c r="I29" s="24"/>
      <c r="J29" s="5"/>
    </row>
    <row r="30" spans="1:10" ht="12.95" customHeight="1">
      <c r="A30" s="18" t="s">
        <v>780</v>
      </c>
      <c r="B30" s="19" t="s">
        <v>781</v>
      </c>
      <c r="C30" s="15" t="s">
        <v>782</v>
      </c>
      <c r="D30" s="15" t="s">
        <v>639</v>
      </c>
      <c r="E30" s="20">
        <v>2064</v>
      </c>
      <c r="F30" s="21">
        <v>37.3491</v>
      </c>
      <c r="G30" s="22">
        <v>5.7999999999999996E-3</v>
      </c>
      <c r="H30" s="40"/>
      <c r="I30" s="24"/>
      <c r="J30" s="5"/>
    </row>
    <row r="31" spans="1:10" ht="12.95" customHeight="1">
      <c r="A31" s="18" t="s">
        <v>333</v>
      </c>
      <c r="B31" s="19" t="s">
        <v>334</v>
      </c>
      <c r="C31" s="15" t="s">
        <v>335</v>
      </c>
      <c r="D31" s="15" t="s">
        <v>258</v>
      </c>
      <c r="E31" s="20">
        <v>2177</v>
      </c>
      <c r="F31" s="21">
        <v>36.452800000000003</v>
      </c>
      <c r="G31" s="22">
        <v>5.7000000000000002E-3</v>
      </c>
      <c r="H31" s="40"/>
      <c r="I31" s="24"/>
      <c r="J31" s="5"/>
    </row>
    <row r="32" spans="1:10" ht="12.95" customHeight="1">
      <c r="A32" s="18" t="s">
        <v>291</v>
      </c>
      <c r="B32" s="19" t="s">
        <v>292</v>
      </c>
      <c r="C32" s="15" t="s">
        <v>293</v>
      </c>
      <c r="D32" s="15" t="s">
        <v>273</v>
      </c>
      <c r="E32" s="20">
        <v>1406</v>
      </c>
      <c r="F32" s="21">
        <v>34.711300000000001</v>
      </c>
      <c r="G32" s="22">
        <v>5.4000000000000003E-3</v>
      </c>
      <c r="H32" s="40"/>
      <c r="I32" s="24"/>
      <c r="J32" s="5"/>
    </row>
    <row r="33" spans="1:10" ht="12.95" customHeight="1">
      <c r="A33" s="18" t="s">
        <v>266</v>
      </c>
      <c r="B33" s="19" t="s">
        <v>267</v>
      </c>
      <c r="C33" s="15" t="s">
        <v>268</v>
      </c>
      <c r="D33" s="15" t="s">
        <v>269</v>
      </c>
      <c r="E33" s="20">
        <v>964</v>
      </c>
      <c r="F33" s="21">
        <v>34.389699999999998</v>
      </c>
      <c r="G33" s="22">
        <v>5.3E-3</v>
      </c>
      <c r="H33" s="40"/>
      <c r="I33" s="24"/>
      <c r="J33" s="5"/>
    </row>
    <row r="34" spans="1:10" ht="12.95" customHeight="1">
      <c r="A34" s="18" t="s">
        <v>347</v>
      </c>
      <c r="B34" s="19" t="s">
        <v>348</v>
      </c>
      <c r="C34" s="15" t="s">
        <v>349</v>
      </c>
      <c r="D34" s="15" t="s">
        <v>286</v>
      </c>
      <c r="E34" s="20">
        <v>379</v>
      </c>
      <c r="F34" s="21">
        <v>33.533200000000001</v>
      </c>
      <c r="G34" s="22">
        <v>5.1999999999999998E-3</v>
      </c>
      <c r="H34" s="40"/>
      <c r="I34" s="24"/>
      <c r="J34" s="5"/>
    </row>
    <row r="35" spans="1:10" ht="12.95" customHeight="1">
      <c r="A35" s="18" t="s">
        <v>280</v>
      </c>
      <c r="B35" s="19" t="s">
        <v>281</v>
      </c>
      <c r="C35" s="15" t="s">
        <v>282</v>
      </c>
      <c r="D35" s="15" t="s">
        <v>247</v>
      </c>
      <c r="E35" s="20">
        <v>1671</v>
      </c>
      <c r="F35" s="21">
        <v>31.770700000000001</v>
      </c>
      <c r="G35" s="22">
        <v>4.8999999999999998E-3</v>
      </c>
      <c r="H35" s="40"/>
      <c r="I35" s="24"/>
      <c r="J35" s="5"/>
    </row>
    <row r="36" spans="1:10" ht="12.95" customHeight="1">
      <c r="A36" s="18" t="s">
        <v>453</v>
      </c>
      <c r="B36" s="19" t="s">
        <v>454</v>
      </c>
      <c r="C36" s="15" t="s">
        <v>455</v>
      </c>
      <c r="D36" s="15" t="s">
        <v>377</v>
      </c>
      <c r="E36" s="20">
        <v>608</v>
      </c>
      <c r="F36" s="21">
        <v>31.188300000000002</v>
      </c>
      <c r="G36" s="22">
        <v>4.7999999999999996E-3</v>
      </c>
      <c r="H36" s="40"/>
      <c r="I36" s="24"/>
      <c r="J36" s="5"/>
    </row>
    <row r="37" spans="1:10" ht="12.95" customHeight="1">
      <c r="A37" s="18" t="s">
        <v>494</v>
      </c>
      <c r="B37" s="19" t="s">
        <v>495</v>
      </c>
      <c r="C37" s="15" t="s">
        <v>496</v>
      </c>
      <c r="D37" s="15" t="s">
        <v>254</v>
      </c>
      <c r="E37" s="20">
        <v>9643</v>
      </c>
      <c r="F37" s="21">
        <v>25.177900000000001</v>
      </c>
      <c r="G37" s="22">
        <v>3.8999999999999998E-3</v>
      </c>
      <c r="H37" s="40"/>
      <c r="I37" s="24"/>
      <c r="J37" s="5"/>
    </row>
    <row r="38" spans="1:10" ht="12.95" customHeight="1">
      <c r="A38" s="18" t="s">
        <v>423</v>
      </c>
      <c r="B38" s="19" t="s">
        <v>424</v>
      </c>
      <c r="C38" s="15" t="s">
        <v>425</v>
      </c>
      <c r="D38" s="15" t="s">
        <v>426</v>
      </c>
      <c r="E38" s="20">
        <v>3860</v>
      </c>
      <c r="F38" s="21">
        <v>24.628699999999998</v>
      </c>
      <c r="G38" s="22">
        <v>3.8E-3</v>
      </c>
      <c r="H38" s="40"/>
      <c r="I38" s="24"/>
      <c r="J38" s="5"/>
    </row>
    <row r="39" spans="1:10" ht="12.95" customHeight="1">
      <c r="A39" s="18" t="s">
        <v>870</v>
      </c>
      <c r="B39" s="19" t="s">
        <v>871</v>
      </c>
      <c r="C39" s="15" t="s">
        <v>872</v>
      </c>
      <c r="D39" s="15" t="s">
        <v>433</v>
      </c>
      <c r="E39" s="20">
        <v>2268</v>
      </c>
      <c r="F39" s="21">
        <v>3.6957</v>
      </c>
      <c r="G39" s="22">
        <v>5.9999999999999995E-4</v>
      </c>
      <c r="H39" s="40"/>
      <c r="I39" s="24"/>
      <c r="J39" s="5"/>
    </row>
    <row r="40" spans="1:10" ht="12.95" customHeight="1">
      <c r="A40" s="18" t="s">
        <v>374</v>
      </c>
      <c r="B40" s="19" t="s">
        <v>375</v>
      </c>
      <c r="C40" s="15" t="s">
        <v>376</v>
      </c>
      <c r="D40" s="15" t="s">
        <v>377</v>
      </c>
      <c r="E40" s="20">
        <v>116</v>
      </c>
      <c r="F40" s="21">
        <v>2.6833</v>
      </c>
      <c r="G40" s="22">
        <v>4.0000000000000002E-4</v>
      </c>
      <c r="H40" s="40"/>
      <c r="I40" s="24"/>
      <c r="J40" s="5"/>
    </row>
    <row r="41" spans="1:10" ht="12.95" customHeight="1">
      <c r="A41" s="5"/>
      <c r="B41" s="14" t="s">
        <v>184</v>
      </c>
      <c r="C41" s="15"/>
      <c r="D41" s="15"/>
      <c r="E41" s="15"/>
      <c r="F41" s="25">
        <v>2652.8534</v>
      </c>
      <c r="G41" s="26">
        <v>0.41120000000000001</v>
      </c>
      <c r="H41" s="27"/>
      <c r="I41" s="28"/>
      <c r="J41" s="5"/>
    </row>
    <row r="42" spans="1:10" ht="12.95" customHeight="1">
      <c r="A42" s="5"/>
      <c r="B42" s="29" t="s">
        <v>1799</v>
      </c>
      <c r="C42" s="2"/>
      <c r="D42" s="2"/>
      <c r="E42" s="2"/>
      <c r="F42" s="27" t="s">
        <v>186</v>
      </c>
      <c r="G42" s="27" t="s">
        <v>186</v>
      </c>
      <c r="H42" s="27"/>
      <c r="I42" s="28"/>
      <c r="J42" s="5"/>
    </row>
    <row r="43" spans="1:10" ht="12.95" customHeight="1">
      <c r="A43" s="5"/>
      <c r="B43" s="29" t="s">
        <v>184</v>
      </c>
      <c r="C43" s="2"/>
      <c r="D43" s="2"/>
      <c r="E43" s="2"/>
      <c r="F43" s="27" t="s">
        <v>186</v>
      </c>
      <c r="G43" s="27" t="s">
        <v>186</v>
      </c>
      <c r="H43" s="27"/>
      <c r="I43" s="28"/>
      <c r="J43" s="5"/>
    </row>
    <row r="44" spans="1:10" ht="12.95" customHeight="1">
      <c r="A44" s="5"/>
      <c r="B44" s="29" t="s">
        <v>187</v>
      </c>
      <c r="C44" s="30"/>
      <c r="D44" s="2"/>
      <c r="E44" s="30"/>
      <c r="F44" s="25">
        <v>2652.8534</v>
      </c>
      <c r="G44" s="26">
        <v>0.41120000000000001</v>
      </c>
      <c r="H44" s="27"/>
      <c r="I44" s="28"/>
      <c r="J44" s="5"/>
    </row>
    <row r="45" spans="1:10" ht="12.95" customHeight="1">
      <c r="A45" s="5"/>
      <c r="B45" s="14" t="s">
        <v>175</v>
      </c>
      <c r="C45" s="15"/>
      <c r="D45" s="15"/>
      <c r="E45" s="15"/>
      <c r="F45" s="15"/>
      <c r="G45" s="15"/>
      <c r="H45" s="16"/>
      <c r="I45" s="17"/>
      <c r="J45" s="5"/>
    </row>
    <row r="46" spans="1:10" ht="12.95" customHeight="1">
      <c r="A46" s="5"/>
      <c r="B46" s="14" t="s">
        <v>176</v>
      </c>
      <c r="C46" s="15"/>
      <c r="D46" s="15"/>
      <c r="E46" s="15"/>
      <c r="F46" s="5"/>
      <c r="G46" s="16"/>
      <c r="H46" s="16"/>
      <c r="I46" s="17"/>
      <c r="J46" s="5"/>
    </row>
    <row r="47" spans="1:10" ht="12.95" customHeight="1">
      <c r="A47" s="18" t="s">
        <v>2064</v>
      </c>
      <c r="B47" s="19" t="s">
        <v>2065</v>
      </c>
      <c r="C47" s="15" t="s">
        <v>2066</v>
      </c>
      <c r="D47" s="15" t="s">
        <v>180</v>
      </c>
      <c r="E47" s="20">
        <v>1800000</v>
      </c>
      <c r="F47" s="21">
        <v>1850.7834</v>
      </c>
      <c r="G47" s="22">
        <v>0.28689999999999999</v>
      </c>
      <c r="H47" s="23">
        <v>6.9570000000000007E-2</v>
      </c>
      <c r="I47" s="24"/>
      <c r="J47" s="5"/>
    </row>
    <row r="48" spans="1:10" ht="12.95" customHeight="1">
      <c r="A48" s="18" t="s">
        <v>2309</v>
      </c>
      <c r="B48" s="19" t="s">
        <v>2310</v>
      </c>
      <c r="C48" s="15" t="s">
        <v>2311</v>
      </c>
      <c r="D48" s="15" t="s">
        <v>180</v>
      </c>
      <c r="E48" s="20">
        <v>650000</v>
      </c>
      <c r="F48" s="21">
        <v>666.57569999999998</v>
      </c>
      <c r="G48" s="22">
        <v>0.1033</v>
      </c>
      <c r="H48" s="23">
        <v>7.1801000000000004E-2</v>
      </c>
      <c r="I48" s="24"/>
      <c r="J48" s="5"/>
    </row>
    <row r="49" spans="1:10" ht="12.95" customHeight="1">
      <c r="A49" s="18" t="s">
        <v>2312</v>
      </c>
      <c r="B49" s="19" t="s">
        <v>2313</v>
      </c>
      <c r="C49" s="15" t="s">
        <v>2314</v>
      </c>
      <c r="D49" s="15" t="s">
        <v>180</v>
      </c>
      <c r="E49" s="20">
        <v>500000</v>
      </c>
      <c r="F49" s="21">
        <v>519.1925</v>
      </c>
      <c r="G49" s="22">
        <v>8.0500000000000002E-2</v>
      </c>
      <c r="H49" s="23">
        <v>7.1733000000000005E-2</v>
      </c>
      <c r="I49" s="24"/>
      <c r="J49" s="5"/>
    </row>
    <row r="50" spans="1:10" ht="12.95" customHeight="1">
      <c r="A50" s="18" t="s">
        <v>2306</v>
      </c>
      <c r="B50" s="19" t="s">
        <v>2307</v>
      </c>
      <c r="C50" s="15" t="s">
        <v>2308</v>
      </c>
      <c r="D50" s="15" t="s">
        <v>180</v>
      </c>
      <c r="E50" s="20">
        <v>500000</v>
      </c>
      <c r="F50" s="21">
        <v>516.95349999999996</v>
      </c>
      <c r="G50" s="22">
        <v>8.0100000000000005E-2</v>
      </c>
      <c r="H50" s="23">
        <v>7.1452000000000002E-2</v>
      </c>
      <c r="I50" s="24"/>
      <c r="J50" s="5"/>
    </row>
    <row r="51" spans="1:10" ht="12.95" customHeight="1">
      <c r="A51" s="5"/>
      <c r="B51" s="14" t="s">
        <v>184</v>
      </c>
      <c r="C51" s="15"/>
      <c r="D51" s="15"/>
      <c r="E51" s="15"/>
      <c r="F51" s="25">
        <v>3553.5050999999999</v>
      </c>
      <c r="G51" s="26">
        <v>0.55079999999999996</v>
      </c>
      <c r="H51" s="27"/>
      <c r="I51" s="28"/>
      <c r="J51" s="5"/>
    </row>
    <row r="52" spans="1:10" ht="12.95" customHeight="1">
      <c r="A52" s="5"/>
      <c r="B52" s="29" t="s">
        <v>185</v>
      </c>
      <c r="C52" s="2"/>
      <c r="D52" s="2"/>
      <c r="E52" s="2"/>
      <c r="F52" s="27" t="s">
        <v>186</v>
      </c>
      <c r="G52" s="27" t="s">
        <v>186</v>
      </c>
      <c r="H52" s="27"/>
      <c r="I52" s="28"/>
      <c r="J52" s="5"/>
    </row>
    <row r="53" spans="1:10" ht="12.95" customHeight="1">
      <c r="A53" s="5"/>
      <c r="B53" s="29" t="s">
        <v>184</v>
      </c>
      <c r="C53" s="2"/>
      <c r="D53" s="2"/>
      <c r="E53" s="2"/>
      <c r="F53" s="27" t="s">
        <v>186</v>
      </c>
      <c r="G53" s="27" t="s">
        <v>186</v>
      </c>
      <c r="H53" s="27"/>
      <c r="I53" s="28"/>
      <c r="J53" s="5"/>
    </row>
    <row r="54" spans="1:10" ht="12.95" customHeight="1">
      <c r="A54" s="5"/>
      <c r="B54" s="29" t="s">
        <v>187</v>
      </c>
      <c r="C54" s="30"/>
      <c r="D54" s="2"/>
      <c r="E54" s="30"/>
      <c r="F54" s="25">
        <v>3553.5050999999999</v>
      </c>
      <c r="G54" s="26">
        <v>0.55079999999999996</v>
      </c>
      <c r="H54" s="27"/>
      <c r="I54" s="28"/>
      <c r="J54" s="5"/>
    </row>
    <row r="55" spans="1:10" ht="12.95" customHeight="1">
      <c r="A55" s="5"/>
      <c r="B55" s="14" t="s">
        <v>188</v>
      </c>
      <c r="C55" s="15"/>
      <c r="D55" s="15"/>
      <c r="E55" s="15"/>
      <c r="F55" s="15"/>
      <c r="G55" s="15"/>
      <c r="H55" s="16"/>
      <c r="I55" s="17"/>
      <c r="J55" s="5"/>
    </row>
    <row r="56" spans="1:10" ht="12.95" customHeight="1">
      <c r="A56" s="18" t="s">
        <v>189</v>
      </c>
      <c r="B56" s="19" t="s">
        <v>190</v>
      </c>
      <c r="C56" s="15"/>
      <c r="D56" s="15"/>
      <c r="E56" s="20"/>
      <c r="F56" s="21">
        <v>22.6419</v>
      </c>
      <c r="G56" s="22">
        <v>3.5000000000000001E-3</v>
      </c>
      <c r="H56" s="23">
        <v>6.5638996259727619E-2</v>
      </c>
      <c r="I56" s="24"/>
      <c r="J56" s="5"/>
    </row>
    <row r="57" spans="1:10" ht="12.95" customHeight="1">
      <c r="A57" s="5"/>
      <c r="B57" s="14" t="s">
        <v>184</v>
      </c>
      <c r="C57" s="15"/>
      <c r="D57" s="15"/>
      <c r="E57" s="15"/>
      <c r="F57" s="25">
        <v>22.6419</v>
      </c>
      <c r="G57" s="26">
        <v>3.5000000000000001E-3</v>
      </c>
      <c r="H57" s="27"/>
      <c r="I57" s="28"/>
      <c r="J57" s="5"/>
    </row>
    <row r="58" spans="1:10" ht="12.95" customHeight="1">
      <c r="A58" s="5"/>
      <c r="B58" s="29" t="s">
        <v>185</v>
      </c>
      <c r="C58" s="2"/>
      <c r="D58" s="2"/>
      <c r="E58" s="2"/>
      <c r="F58" s="27" t="s">
        <v>186</v>
      </c>
      <c r="G58" s="27" t="s">
        <v>186</v>
      </c>
      <c r="H58" s="27"/>
      <c r="I58" s="28"/>
      <c r="J58" s="5"/>
    </row>
    <row r="59" spans="1:10" ht="12.95" customHeight="1">
      <c r="A59" s="5"/>
      <c r="B59" s="29" t="s">
        <v>184</v>
      </c>
      <c r="C59" s="2"/>
      <c r="D59" s="2"/>
      <c r="E59" s="2"/>
      <c r="F59" s="27" t="s">
        <v>186</v>
      </c>
      <c r="G59" s="27" t="s">
        <v>186</v>
      </c>
      <c r="H59" s="27"/>
      <c r="I59" s="28"/>
      <c r="J59" s="5"/>
    </row>
    <row r="60" spans="1:10" ht="12.95" customHeight="1">
      <c r="A60" s="5"/>
      <c r="B60" s="29" t="s">
        <v>187</v>
      </c>
      <c r="C60" s="30"/>
      <c r="D60" s="2"/>
      <c r="E60" s="30"/>
      <c r="F60" s="25">
        <v>22.6419</v>
      </c>
      <c r="G60" s="26">
        <v>3.5000000000000001E-3</v>
      </c>
      <c r="H60" s="27"/>
      <c r="I60" s="28"/>
      <c r="J60" s="5"/>
    </row>
    <row r="61" spans="1:10" ht="12.95" customHeight="1">
      <c r="A61" s="5"/>
      <c r="B61" s="29" t="s">
        <v>191</v>
      </c>
      <c r="C61" s="15"/>
      <c r="D61" s="2"/>
      <c r="E61" s="15"/>
      <c r="F61" s="31">
        <v>222.40960000000001</v>
      </c>
      <c r="G61" s="26">
        <v>3.4500000000000003E-2</v>
      </c>
      <c r="H61" s="27"/>
      <c r="I61" s="28"/>
      <c r="J61" s="5"/>
    </row>
    <row r="62" spans="1:10" ht="12.95" customHeight="1">
      <c r="A62" s="5"/>
      <c r="B62" s="32" t="s">
        <v>192</v>
      </c>
      <c r="C62" s="33"/>
      <c r="D62" s="33"/>
      <c r="E62" s="33"/>
      <c r="F62" s="34">
        <v>6451.41</v>
      </c>
      <c r="G62" s="35">
        <v>1</v>
      </c>
      <c r="H62" s="36"/>
      <c r="I62" s="37"/>
      <c r="J62" s="5"/>
    </row>
    <row r="63" spans="1:10" ht="12.95" customHeight="1">
      <c r="A63" s="5"/>
      <c r="B63" s="7"/>
      <c r="C63" s="5"/>
      <c r="D63" s="5"/>
      <c r="E63" s="5"/>
      <c r="F63" s="5"/>
      <c r="G63" s="5"/>
      <c r="H63" s="5"/>
      <c r="I63" s="5"/>
      <c r="J63" s="5"/>
    </row>
    <row r="64" spans="1:10" ht="12.95" customHeight="1">
      <c r="A64" s="5"/>
      <c r="B64" s="4" t="s">
        <v>193</v>
      </c>
      <c r="C64" s="5"/>
      <c r="D64" s="5"/>
      <c r="E64" s="5"/>
      <c r="F64" s="5"/>
      <c r="G64" s="5"/>
      <c r="H64" s="5"/>
      <c r="I64" s="5"/>
      <c r="J64" s="5"/>
    </row>
    <row r="65" spans="1:10" ht="12.95" customHeight="1">
      <c r="A65" s="5"/>
      <c r="B65" s="4" t="s">
        <v>194</v>
      </c>
      <c r="C65" s="5"/>
      <c r="D65" s="5"/>
      <c r="E65" s="5"/>
      <c r="F65" s="5"/>
      <c r="G65" s="5"/>
      <c r="H65" s="5"/>
      <c r="I65" s="5"/>
      <c r="J65" s="5"/>
    </row>
    <row r="66" spans="1:10" ht="26.1" customHeight="1">
      <c r="A66" s="5"/>
      <c r="B66" s="76" t="s">
        <v>195</v>
      </c>
      <c r="C66" s="76"/>
      <c r="D66" s="76"/>
      <c r="E66" s="76"/>
      <c r="F66" s="76"/>
      <c r="G66" s="76"/>
      <c r="H66" s="76"/>
      <c r="I66" s="76"/>
      <c r="J66" s="5"/>
    </row>
    <row r="67" spans="1:10" ht="12.95" customHeight="1">
      <c r="A67" s="5"/>
      <c r="B67" s="76" t="s">
        <v>196</v>
      </c>
      <c r="C67" s="76"/>
      <c r="D67" s="76"/>
      <c r="E67" s="76"/>
      <c r="F67" s="76"/>
      <c r="G67" s="76"/>
      <c r="H67" s="76"/>
      <c r="I67" s="76"/>
      <c r="J67" s="5"/>
    </row>
    <row r="68" spans="1:10" ht="12.95" customHeight="1">
      <c r="A68" s="5"/>
      <c r="B68" s="76"/>
      <c r="C68" s="76"/>
      <c r="D68" s="76"/>
      <c r="E68" s="76"/>
      <c r="F68" s="76"/>
      <c r="G68" s="76"/>
      <c r="H68" s="76"/>
      <c r="I68" s="76"/>
      <c r="J68" s="5"/>
    </row>
    <row r="69" spans="1:10" ht="12.95" customHeight="1">
      <c r="A69" s="5"/>
      <c r="B69" s="76"/>
      <c r="C69" s="76"/>
      <c r="D69" s="76"/>
      <c r="E69" s="76"/>
      <c r="F69" s="76"/>
      <c r="G69" s="76"/>
      <c r="H69" s="76"/>
      <c r="I69" s="76"/>
      <c r="J69" s="5"/>
    </row>
    <row r="70" spans="1:10" ht="12.95" customHeight="1">
      <c r="A70" s="5"/>
      <c r="B70" s="76"/>
      <c r="C70" s="76"/>
      <c r="D70" s="76"/>
      <c r="E70" s="76"/>
      <c r="F70" s="76"/>
      <c r="G70" s="76"/>
      <c r="H70" s="76"/>
      <c r="I70" s="76"/>
      <c r="J70" s="5"/>
    </row>
    <row r="71" spans="1:10" ht="12.95" customHeight="1">
      <c r="A71" s="5"/>
      <c r="B71" s="76"/>
      <c r="C71" s="76"/>
      <c r="D71" s="76"/>
      <c r="E71" s="76"/>
      <c r="F71" s="76"/>
      <c r="G71" s="76"/>
      <c r="H71" s="76"/>
      <c r="I71" s="76"/>
      <c r="J71" s="5"/>
    </row>
    <row r="72" spans="1:10" ht="12.95" customHeight="1">
      <c r="A72" s="5"/>
      <c r="B72" s="5"/>
      <c r="C72" s="77" t="s">
        <v>4420</v>
      </c>
      <c r="D72" s="77"/>
      <c r="E72" s="77"/>
      <c r="F72" s="77"/>
      <c r="G72" s="5"/>
      <c r="H72" s="5"/>
      <c r="I72" s="5"/>
      <c r="J72" s="5"/>
    </row>
    <row r="73" spans="1:10" ht="12.95" customHeight="1">
      <c r="A73" s="5"/>
      <c r="B73" s="38" t="s">
        <v>200</v>
      </c>
      <c r="C73" s="77" t="s">
        <v>201</v>
      </c>
      <c r="D73" s="77"/>
      <c r="E73" s="77"/>
      <c r="F73" s="77"/>
      <c r="G73" s="5"/>
      <c r="H73" s="5"/>
      <c r="I73" s="5"/>
      <c r="J73" s="5"/>
    </row>
    <row r="74" spans="1:10" ht="135" customHeight="1">
      <c r="A74" s="5"/>
      <c r="B74" s="39"/>
      <c r="C74" s="78"/>
      <c r="D74" s="78"/>
      <c r="E74" s="5"/>
      <c r="F74" s="5"/>
      <c r="G74" s="5"/>
      <c r="H74" s="5"/>
      <c r="I74" s="5"/>
      <c r="J74" s="5"/>
    </row>
  </sheetData>
  <mergeCells count="9">
    <mergeCell ref="B71:I71"/>
    <mergeCell ref="C72:F72"/>
    <mergeCell ref="C73:F73"/>
    <mergeCell ref="C74:D74"/>
    <mergeCell ref="B66:I66"/>
    <mergeCell ref="B67:I67"/>
    <mergeCell ref="B68:I68"/>
    <mergeCell ref="B69:I69"/>
    <mergeCell ref="B70:I70"/>
  </mergeCells>
  <hyperlinks>
    <hyperlink ref="A1" location="AxisRetirementFundConservativePlan" display="AXISRCP" xr:uid="{00000000-0004-0000-4000-000000000000}"/>
    <hyperlink ref="B1" location="AxisRetirementFundConservativePlan" display="Axis Retirement Fund - Conservative Plan" xr:uid="{00000000-0004-0000-40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5">
    <outlinePr summaryBelow="0"/>
  </sheetPr>
  <dimension ref="A1:J133"/>
  <sheetViews>
    <sheetView topLeftCell="A53" workbookViewId="0">
      <selection activeCell="C73" sqref="C73"/>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130</v>
      </c>
      <c r="B1" s="4" t="s">
        <v>131</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248</v>
      </c>
      <c r="B7" s="19" t="s">
        <v>249</v>
      </c>
      <c r="C7" s="15" t="s">
        <v>250</v>
      </c>
      <c r="D7" s="15" t="s">
        <v>247</v>
      </c>
      <c r="E7" s="20">
        <v>159722</v>
      </c>
      <c r="F7" s="21">
        <v>2000.9972</v>
      </c>
      <c r="G7" s="22">
        <v>5.8799999999999998E-2</v>
      </c>
      <c r="H7" s="40"/>
      <c r="I7" s="24"/>
      <c r="J7" s="5"/>
    </row>
    <row r="8" spans="1:10" ht="12.95" customHeight="1">
      <c r="A8" s="18" t="s">
        <v>244</v>
      </c>
      <c r="B8" s="19" t="s">
        <v>245</v>
      </c>
      <c r="C8" s="15" t="s">
        <v>246</v>
      </c>
      <c r="D8" s="15" t="s">
        <v>247</v>
      </c>
      <c r="E8" s="20">
        <v>103545</v>
      </c>
      <c r="F8" s="21">
        <v>1758.9707000000001</v>
      </c>
      <c r="G8" s="22">
        <v>5.1700000000000003E-2</v>
      </c>
      <c r="H8" s="40"/>
      <c r="I8" s="24"/>
      <c r="J8" s="5"/>
    </row>
    <row r="9" spans="1:10" ht="12.95" customHeight="1">
      <c r="A9" s="18" t="s">
        <v>251</v>
      </c>
      <c r="B9" s="19" t="s">
        <v>252</v>
      </c>
      <c r="C9" s="15" t="s">
        <v>253</v>
      </c>
      <c r="D9" s="15" t="s">
        <v>254</v>
      </c>
      <c r="E9" s="20">
        <v>116000</v>
      </c>
      <c r="F9" s="21">
        <v>1467.5160000000001</v>
      </c>
      <c r="G9" s="22">
        <v>4.3099999999999999E-2</v>
      </c>
      <c r="H9" s="40"/>
      <c r="I9" s="24"/>
      <c r="J9" s="5"/>
    </row>
    <row r="10" spans="1:10" ht="12.95" customHeight="1">
      <c r="A10" s="18" t="s">
        <v>255</v>
      </c>
      <c r="B10" s="19" t="s">
        <v>256</v>
      </c>
      <c r="C10" s="15" t="s">
        <v>257</v>
      </c>
      <c r="D10" s="15" t="s">
        <v>258</v>
      </c>
      <c r="E10" s="20">
        <v>73799</v>
      </c>
      <c r="F10" s="21">
        <v>1387.2736</v>
      </c>
      <c r="G10" s="22">
        <v>4.07E-2</v>
      </c>
      <c r="H10" s="40"/>
      <c r="I10" s="24"/>
      <c r="J10" s="5"/>
    </row>
    <row r="11" spans="1:10" ht="12.95" customHeight="1">
      <c r="A11" s="18" t="s">
        <v>287</v>
      </c>
      <c r="B11" s="19" t="s">
        <v>288</v>
      </c>
      <c r="C11" s="15" t="s">
        <v>289</v>
      </c>
      <c r="D11" s="15" t="s">
        <v>290</v>
      </c>
      <c r="E11" s="20">
        <v>13273</v>
      </c>
      <c r="F11" s="21">
        <v>1046.5893000000001</v>
      </c>
      <c r="G11" s="22">
        <v>3.0700000000000002E-2</v>
      </c>
      <c r="H11" s="40"/>
      <c r="I11" s="24"/>
      <c r="J11" s="5"/>
    </row>
    <row r="12" spans="1:10" ht="12.95" customHeight="1">
      <c r="A12" s="18" t="s">
        <v>456</v>
      </c>
      <c r="B12" s="19" t="s">
        <v>457</v>
      </c>
      <c r="C12" s="15" t="s">
        <v>458</v>
      </c>
      <c r="D12" s="15" t="s">
        <v>311</v>
      </c>
      <c r="E12" s="20">
        <v>10189</v>
      </c>
      <c r="F12" s="21">
        <v>786.96780000000001</v>
      </c>
      <c r="G12" s="22">
        <v>2.3099999999999999E-2</v>
      </c>
      <c r="H12" s="40"/>
      <c r="I12" s="24"/>
      <c r="J12" s="5"/>
    </row>
    <row r="13" spans="1:10" ht="12.95" customHeight="1">
      <c r="A13" s="18" t="s">
        <v>520</v>
      </c>
      <c r="B13" s="19" t="s">
        <v>521</v>
      </c>
      <c r="C13" s="15" t="s">
        <v>522</v>
      </c>
      <c r="D13" s="15" t="s">
        <v>523</v>
      </c>
      <c r="E13" s="20">
        <v>26754</v>
      </c>
      <c r="F13" s="21">
        <v>768.29459999999995</v>
      </c>
      <c r="G13" s="22">
        <v>2.2599999999999999E-2</v>
      </c>
      <c r="H13" s="40"/>
      <c r="I13" s="24"/>
      <c r="J13" s="5"/>
    </row>
    <row r="14" spans="1:10" ht="12.95" customHeight="1">
      <c r="A14" s="18" t="s">
        <v>266</v>
      </c>
      <c r="B14" s="19" t="s">
        <v>267</v>
      </c>
      <c r="C14" s="15" t="s">
        <v>268</v>
      </c>
      <c r="D14" s="15" t="s">
        <v>269</v>
      </c>
      <c r="E14" s="20">
        <v>20750</v>
      </c>
      <c r="F14" s="21">
        <v>740.2355</v>
      </c>
      <c r="G14" s="22">
        <v>2.1700000000000001E-2</v>
      </c>
      <c r="H14" s="40"/>
      <c r="I14" s="24"/>
      <c r="J14" s="5"/>
    </row>
    <row r="15" spans="1:10" ht="12.95" customHeight="1">
      <c r="A15" s="18" t="s">
        <v>263</v>
      </c>
      <c r="B15" s="19" t="s">
        <v>264</v>
      </c>
      <c r="C15" s="15" t="s">
        <v>265</v>
      </c>
      <c r="D15" s="15" t="s">
        <v>258</v>
      </c>
      <c r="E15" s="20">
        <v>17798</v>
      </c>
      <c r="F15" s="21">
        <v>731.92499999999995</v>
      </c>
      <c r="G15" s="22">
        <v>2.1499999999999998E-2</v>
      </c>
      <c r="H15" s="40"/>
      <c r="I15" s="24"/>
      <c r="J15" s="5"/>
    </row>
    <row r="16" spans="1:10" ht="12.95" customHeight="1">
      <c r="A16" s="18" t="s">
        <v>259</v>
      </c>
      <c r="B16" s="19" t="s">
        <v>260</v>
      </c>
      <c r="C16" s="15" t="s">
        <v>261</v>
      </c>
      <c r="D16" s="15" t="s">
        <v>262</v>
      </c>
      <c r="E16" s="20">
        <v>43940</v>
      </c>
      <c r="F16" s="21">
        <v>714.59619999999995</v>
      </c>
      <c r="G16" s="22">
        <v>2.1000000000000001E-2</v>
      </c>
      <c r="H16" s="40"/>
      <c r="I16" s="24"/>
      <c r="J16" s="5"/>
    </row>
    <row r="17" spans="1:10" ht="12.95" customHeight="1">
      <c r="A17" s="18" t="s">
        <v>283</v>
      </c>
      <c r="B17" s="19" t="s">
        <v>284</v>
      </c>
      <c r="C17" s="15" t="s">
        <v>285</v>
      </c>
      <c r="D17" s="15" t="s">
        <v>286</v>
      </c>
      <c r="E17" s="20">
        <v>23600</v>
      </c>
      <c r="F17" s="21">
        <v>705.6046</v>
      </c>
      <c r="G17" s="22">
        <v>2.07E-2</v>
      </c>
      <c r="H17" s="40"/>
      <c r="I17" s="24"/>
      <c r="J17" s="5"/>
    </row>
    <row r="18" spans="1:10" ht="12.95" customHeight="1">
      <c r="A18" s="18" t="s">
        <v>274</v>
      </c>
      <c r="B18" s="19" t="s">
        <v>275</v>
      </c>
      <c r="C18" s="15" t="s">
        <v>276</v>
      </c>
      <c r="D18" s="15" t="s">
        <v>247</v>
      </c>
      <c r="E18" s="20">
        <v>89045</v>
      </c>
      <c r="F18" s="21">
        <v>688.22879999999998</v>
      </c>
      <c r="G18" s="22">
        <v>2.0199999999999999E-2</v>
      </c>
      <c r="H18" s="40"/>
      <c r="I18" s="24"/>
      <c r="J18" s="5"/>
    </row>
    <row r="19" spans="1:10" ht="12.95" customHeight="1">
      <c r="A19" s="18" t="s">
        <v>1519</v>
      </c>
      <c r="B19" s="19" t="s">
        <v>1520</v>
      </c>
      <c r="C19" s="15" t="s">
        <v>1521</v>
      </c>
      <c r="D19" s="15" t="s">
        <v>534</v>
      </c>
      <c r="E19" s="20">
        <v>120494</v>
      </c>
      <c r="F19" s="21">
        <v>687.29780000000005</v>
      </c>
      <c r="G19" s="22">
        <v>2.0199999999999999E-2</v>
      </c>
      <c r="H19" s="40"/>
      <c r="I19" s="24"/>
      <c r="J19" s="5"/>
    </row>
    <row r="20" spans="1:10" ht="12.95" customHeight="1">
      <c r="A20" s="18" t="s">
        <v>652</v>
      </c>
      <c r="B20" s="19" t="s">
        <v>653</v>
      </c>
      <c r="C20" s="15" t="s">
        <v>654</v>
      </c>
      <c r="D20" s="15" t="s">
        <v>307</v>
      </c>
      <c r="E20" s="20">
        <v>46726</v>
      </c>
      <c r="F20" s="21">
        <v>683.8116</v>
      </c>
      <c r="G20" s="22">
        <v>2.01E-2</v>
      </c>
      <c r="H20" s="40"/>
      <c r="I20" s="24"/>
      <c r="J20" s="5"/>
    </row>
    <row r="21" spans="1:10" ht="12.95" customHeight="1">
      <c r="A21" s="18" t="s">
        <v>294</v>
      </c>
      <c r="B21" s="19" t="s">
        <v>295</v>
      </c>
      <c r="C21" s="15" t="s">
        <v>296</v>
      </c>
      <c r="D21" s="15" t="s">
        <v>297</v>
      </c>
      <c r="E21" s="20">
        <v>30000</v>
      </c>
      <c r="F21" s="21">
        <v>523.18499999999995</v>
      </c>
      <c r="G21" s="22">
        <v>1.54E-2</v>
      </c>
      <c r="H21" s="40"/>
      <c r="I21" s="24"/>
      <c r="J21" s="5"/>
    </row>
    <row r="22" spans="1:10" ht="12.95" customHeight="1">
      <c r="A22" s="18" t="s">
        <v>308</v>
      </c>
      <c r="B22" s="19" t="s">
        <v>309</v>
      </c>
      <c r="C22" s="15" t="s">
        <v>310</v>
      </c>
      <c r="D22" s="15" t="s">
        <v>311</v>
      </c>
      <c r="E22" s="20">
        <v>224005</v>
      </c>
      <c r="F22" s="21">
        <v>493.59500000000003</v>
      </c>
      <c r="G22" s="22">
        <v>1.4500000000000001E-2</v>
      </c>
      <c r="H22" s="40"/>
      <c r="I22" s="24"/>
      <c r="J22" s="5"/>
    </row>
    <row r="23" spans="1:10" ht="12.95" customHeight="1">
      <c r="A23" s="18" t="s">
        <v>596</v>
      </c>
      <c r="B23" s="19" t="s">
        <v>597</v>
      </c>
      <c r="C23" s="15" t="s">
        <v>598</v>
      </c>
      <c r="D23" s="15" t="s">
        <v>391</v>
      </c>
      <c r="E23" s="20">
        <v>74982</v>
      </c>
      <c r="F23" s="21">
        <v>480.03480000000002</v>
      </c>
      <c r="G23" s="22">
        <v>1.41E-2</v>
      </c>
      <c r="H23" s="40"/>
      <c r="I23" s="24"/>
      <c r="J23" s="5"/>
    </row>
    <row r="24" spans="1:10" ht="12.95" customHeight="1">
      <c r="A24" s="18" t="s">
        <v>1468</v>
      </c>
      <c r="B24" s="19" t="s">
        <v>1469</v>
      </c>
      <c r="C24" s="15" t="s">
        <v>1470</v>
      </c>
      <c r="D24" s="15" t="s">
        <v>391</v>
      </c>
      <c r="E24" s="20">
        <v>46168</v>
      </c>
      <c r="F24" s="21">
        <v>477.74650000000003</v>
      </c>
      <c r="G24" s="22">
        <v>1.4E-2</v>
      </c>
      <c r="H24" s="40"/>
      <c r="I24" s="24"/>
      <c r="J24" s="5"/>
    </row>
    <row r="25" spans="1:10" ht="12.95" customHeight="1">
      <c r="A25" s="18" t="s">
        <v>611</v>
      </c>
      <c r="B25" s="19" t="s">
        <v>612</v>
      </c>
      <c r="C25" s="15" t="s">
        <v>613</v>
      </c>
      <c r="D25" s="15" t="s">
        <v>290</v>
      </c>
      <c r="E25" s="20">
        <v>7976</v>
      </c>
      <c r="F25" s="21">
        <v>368.25189999999998</v>
      </c>
      <c r="G25" s="22">
        <v>1.0800000000000001E-2</v>
      </c>
      <c r="H25" s="40"/>
      <c r="I25" s="24"/>
      <c r="J25" s="5"/>
    </row>
    <row r="26" spans="1:10" ht="12.95" customHeight="1">
      <c r="A26" s="18" t="s">
        <v>798</v>
      </c>
      <c r="B26" s="19" t="s">
        <v>799</v>
      </c>
      <c r="C26" s="15" t="s">
        <v>800</v>
      </c>
      <c r="D26" s="15" t="s">
        <v>247</v>
      </c>
      <c r="E26" s="20">
        <v>64848</v>
      </c>
      <c r="F26" s="21">
        <v>360.39280000000002</v>
      </c>
      <c r="G26" s="22">
        <v>1.06E-2</v>
      </c>
      <c r="H26" s="40"/>
      <c r="I26" s="24"/>
      <c r="J26" s="5"/>
    </row>
    <row r="27" spans="1:10" ht="12.95" customHeight="1">
      <c r="A27" s="18" t="s">
        <v>980</v>
      </c>
      <c r="B27" s="19" t="s">
        <v>981</v>
      </c>
      <c r="C27" s="15" t="s">
        <v>982</v>
      </c>
      <c r="D27" s="15" t="s">
        <v>290</v>
      </c>
      <c r="E27" s="20">
        <v>40521</v>
      </c>
      <c r="F27" s="21">
        <v>355.85539999999997</v>
      </c>
      <c r="G27" s="22">
        <v>1.04E-2</v>
      </c>
      <c r="H27" s="40"/>
      <c r="I27" s="24"/>
      <c r="J27" s="5"/>
    </row>
    <row r="28" spans="1:10" ht="12.95" customHeight="1">
      <c r="A28" s="18" t="s">
        <v>423</v>
      </c>
      <c r="B28" s="19" t="s">
        <v>424</v>
      </c>
      <c r="C28" s="15" t="s">
        <v>425</v>
      </c>
      <c r="D28" s="15" t="s">
        <v>426</v>
      </c>
      <c r="E28" s="20">
        <v>54163</v>
      </c>
      <c r="F28" s="21">
        <v>345.58699999999999</v>
      </c>
      <c r="G28" s="22">
        <v>1.01E-2</v>
      </c>
      <c r="H28" s="40"/>
      <c r="I28" s="24"/>
      <c r="J28" s="5"/>
    </row>
    <row r="29" spans="1:10" ht="12.95" customHeight="1">
      <c r="A29" s="18" t="s">
        <v>506</v>
      </c>
      <c r="B29" s="19" t="s">
        <v>507</v>
      </c>
      <c r="C29" s="15" t="s">
        <v>508</v>
      </c>
      <c r="D29" s="15" t="s">
        <v>509</v>
      </c>
      <c r="E29" s="20">
        <v>45789</v>
      </c>
      <c r="F29" s="21">
        <v>341.15089999999998</v>
      </c>
      <c r="G29" s="22">
        <v>0.01</v>
      </c>
      <c r="H29" s="40"/>
      <c r="I29" s="24"/>
      <c r="J29" s="5"/>
    </row>
    <row r="30" spans="1:10" ht="12.95" customHeight="1">
      <c r="A30" s="18" t="s">
        <v>378</v>
      </c>
      <c r="B30" s="19" t="s">
        <v>379</v>
      </c>
      <c r="C30" s="15" t="s">
        <v>380</v>
      </c>
      <c r="D30" s="15" t="s">
        <v>297</v>
      </c>
      <c r="E30" s="20">
        <v>22957</v>
      </c>
      <c r="F30" s="21">
        <v>339.6259</v>
      </c>
      <c r="G30" s="22">
        <v>0.01</v>
      </c>
      <c r="H30" s="40"/>
      <c r="I30" s="24"/>
      <c r="J30" s="5"/>
    </row>
    <row r="31" spans="1:10" ht="12.95" customHeight="1">
      <c r="A31" s="18" t="s">
        <v>1744</v>
      </c>
      <c r="B31" s="19" t="s">
        <v>1745</v>
      </c>
      <c r="C31" s="15" t="s">
        <v>1746</v>
      </c>
      <c r="D31" s="15" t="s">
        <v>290</v>
      </c>
      <c r="E31" s="20">
        <v>392946</v>
      </c>
      <c r="F31" s="21">
        <v>334.98649999999998</v>
      </c>
      <c r="G31" s="22">
        <v>9.7999999999999997E-3</v>
      </c>
      <c r="H31" s="40"/>
      <c r="I31" s="24"/>
      <c r="J31" s="5"/>
    </row>
    <row r="32" spans="1:10" ht="12.95" customHeight="1">
      <c r="A32" s="18" t="s">
        <v>822</v>
      </c>
      <c r="B32" s="19" t="s">
        <v>823</v>
      </c>
      <c r="C32" s="15" t="s">
        <v>824</v>
      </c>
      <c r="D32" s="15" t="s">
        <v>422</v>
      </c>
      <c r="E32" s="20">
        <v>16249</v>
      </c>
      <c r="F32" s="21">
        <v>290.45089999999999</v>
      </c>
      <c r="G32" s="22">
        <v>8.5000000000000006E-3</v>
      </c>
      <c r="H32" s="40"/>
      <c r="I32" s="24"/>
      <c r="J32" s="5"/>
    </row>
    <row r="33" spans="1:10" ht="12.95" customHeight="1">
      <c r="A33" s="18" t="s">
        <v>695</v>
      </c>
      <c r="B33" s="19" t="s">
        <v>696</v>
      </c>
      <c r="C33" s="15" t="s">
        <v>697</v>
      </c>
      <c r="D33" s="15" t="s">
        <v>297</v>
      </c>
      <c r="E33" s="20">
        <v>11897</v>
      </c>
      <c r="F33" s="21">
        <v>289.73950000000002</v>
      </c>
      <c r="G33" s="22">
        <v>8.5000000000000006E-3</v>
      </c>
      <c r="H33" s="40"/>
      <c r="I33" s="24"/>
      <c r="J33" s="5"/>
    </row>
    <row r="34" spans="1:10" ht="12.95" customHeight="1">
      <c r="A34" s="18" t="s">
        <v>1331</v>
      </c>
      <c r="B34" s="19" t="s">
        <v>1332</v>
      </c>
      <c r="C34" s="15" t="s">
        <v>1333</v>
      </c>
      <c r="D34" s="15" t="s">
        <v>318</v>
      </c>
      <c r="E34" s="20">
        <v>78491</v>
      </c>
      <c r="F34" s="21">
        <v>286.06040000000002</v>
      </c>
      <c r="G34" s="22">
        <v>8.3999999999999995E-3</v>
      </c>
      <c r="H34" s="40"/>
      <c r="I34" s="24"/>
      <c r="J34" s="5"/>
    </row>
    <row r="35" spans="1:10" ht="12.95" customHeight="1">
      <c r="A35" s="18" t="s">
        <v>3240</v>
      </c>
      <c r="B35" s="19" t="s">
        <v>3241</v>
      </c>
      <c r="C35" s="15" t="s">
        <v>3242</v>
      </c>
      <c r="D35" s="15" t="s">
        <v>1007</v>
      </c>
      <c r="E35" s="20">
        <v>42253</v>
      </c>
      <c r="F35" s="21">
        <v>280.53879999999998</v>
      </c>
      <c r="G35" s="22">
        <v>8.2000000000000007E-3</v>
      </c>
      <c r="H35" s="40"/>
      <c r="I35" s="24"/>
      <c r="J35" s="5"/>
    </row>
    <row r="36" spans="1:10" ht="12.95" customHeight="1">
      <c r="A36" s="18" t="s">
        <v>965</v>
      </c>
      <c r="B36" s="19" t="s">
        <v>966</v>
      </c>
      <c r="C36" s="15" t="s">
        <v>967</v>
      </c>
      <c r="D36" s="15" t="s">
        <v>879</v>
      </c>
      <c r="E36" s="20">
        <v>5815</v>
      </c>
      <c r="F36" s="21">
        <v>278.67520000000002</v>
      </c>
      <c r="G36" s="22">
        <v>8.2000000000000007E-3</v>
      </c>
      <c r="H36" s="40"/>
      <c r="I36" s="24"/>
      <c r="J36" s="5"/>
    </row>
    <row r="37" spans="1:10" ht="12.95" customHeight="1">
      <c r="A37" s="18" t="s">
        <v>992</v>
      </c>
      <c r="B37" s="19" t="s">
        <v>993</v>
      </c>
      <c r="C37" s="15" t="s">
        <v>994</v>
      </c>
      <c r="D37" s="15" t="s">
        <v>422</v>
      </c>
      <c r="E37" s="20">
        <v>3694</v>
      </c>
      <c r="F37" s="21">
        <v>276.75259999999997</v>
      </c>
      <c r="G37" s="22">
        <v>8.0999999999999996E-3</v>
      </c>
      <c r="H37" s="40"/>
      <c r="I37" s="24"/>
      <c r="J37" s="5"/>
    </row>
    <row r="38" spans="1:10" ht="12.95" customHeight="1">
      <c r="A38" s="18" t="s">
        <v>427</v>
      </c>
      <c r="B38" s="19" t="s">
        <v>428</v>
      </c>
      <c r="C38" s="15" t="s">
        <v>429</v>
      </c>
      <c r="D38" s="15" t="s">
        <v>391</v>
      </c>
      <c r="E38" s="20">
        <v>3960</v>
      </c>
      <c r="F38" s="21">
        <v>269.69580000000002</v>
      </c>
      <c r="G38" s="22">
        <v>7.9000000000000008E-3</v>
      </c>
      <c r="H38" s="40"/>
      <c r="I38" s="24"/>
      <c r="J38" s="5"/>
    </row>
    <row r="39" spans="1:10" ht="12.95" customHeight="1">
      <c r="A39" s="18" t="s">
        <v>920</v>
      </c>
      <c r="B39" s="19" t="s">
        <v>921</v>
      </c>
      <c r="C39" s="15" t="s">
        <v>922</v>
      </c>
      <c r="D39" s="15" t="s">
        <v>297</v>
      </c>
      <c r="E39" s="20">
        <v>1029</v>
      </c>
      <c r="F39" s="21">
        <v>269.32330000000002</v>
      </c>
      <c r="G39" s="22">
        <v>7.9000000000000008E-3</v>
      </c>
      <c r="H39" s="40"/>
      <c r="I39" s="24"/>
      <c r="J39" s="5"/>
    </row>
    <row r="40" spans="1:10" ht="12.95" customHeight="1">
      <c r="A40" s="18" t="s">
        <v>1228</v>
      </c>
      <c r="B40" s="19" t="s">
        <v>1229</v>
      </c>
      <c r="C40" s="15" t="s">
        <v>1230</v>
      </c>
      <c r="D40" s="15" t="s">
        <v>509</v>
      </c>
      <c r="E40" s="20">
        <v>45000</v>
      </c>
      <c r="F40" s="21">
        <v>269.23500000000001</v>
      </c>
      <c r="G40" s="22">
        <v>7.9000000000000008E-3</v>
      </c>
      <c r="H40" s="40"/>
      <c r="I40" s="24"/>
      <c r="J40" s="5"/>
    </row>
    <row r="41" spans="1:10" ht="12.95" customHeight="1">
      <c r="A41" s="18" t="s">
        <v>291</v>
      </c>
      <c r="B41" s="19" t="s">
        <v>292</v>
      </c>
      <c r="C41" s="15" t="s">
        <v>293</v>
      </c>
      <c r="D41" s="15" t="s">
        <v>273</v>
      </c>
      <c r="E41" s="20">
        <v>10886</v>
      </c>
      <c r="F41" s="21">
        <v>268.75360000000001</v>
      </c>
      <c r="G41" s="22">
        <v>7.9000000000000008E-3</v>
      </c>
      <c r="H41" s="40"/>
      <c r="I41" s="24"/>
      <c r="J41" s="5"/>
    </row>
    <row r="42" spans="1:10" ht="12.95" customHeight="1">
      <c r="A42" s="18" t="s">
        <v>627</v>
      </c>
      <c r="B42" s="19" t="s">
        <v>628</v>
      </c>
      <c r="C42" s="15" t="s">
        <v>629</v>
      </c>
      <c r="D42" s="15" t="s">
        <v>509</v>
      </c>
      <c r="E42" s="20">
        <v>16338</v>
      </c>
      <c r="F42" s="21">
        <v>268.2373</v>
      </c>
      <c r="G42" s="22">
        <v>7.9000000000000008E-3</v>
      </c>
      <c r="H42" s="40"/>
      <c r="I42" s="24"/>
      <c r="J42" s="5"/>
    </row>
    <row r="43" spans="1:10" ht="12.95" customHeight="1">
      <c r="A43" s="18" t="s">
        <v>722</v>
      </c>
      <c r="B43" s="19" t="s">
        <v>723</v>
      </c>
      <c r="C43" s="15" t="s">
        <v>724</v>
      </c>
      <c r="D43" s="15" t="s">
        <v>426</v>
      </c>
      <c r="E43" s="20">
        <v>43373</v>
      </c>
      <c r="F43" s="21">
        <v>267.17770000000002</v>
      </c>
      <c r="G43" s="22">
        <v>7.7999999999999996E-3</v>
      </c>
      <c r="H43" s="40"/>
      <c r="I43" s="24"/>
      <c r="J43" s="5"/>
    </row>
    <row r="44" spans="1:10" ht="12.95" customHeight="1">
      <c r="A44" s="18" t="s">
        <v>852</v>
      </c>
      <c r="B44" s="19" t="s">
        <v>853</v>
      </c>
      <c r="C44" s="15" t="s">
        <v>854</v>
      </c>
      <c r="D44" s="15" t="s">
        <v>509</v>
      </c>
      <c r="E44" s="20">
        <v>22571</v>
      </c>
      <c r="F44" s="21">
        <v>264.3177</v>
      </c>
      <c r="G44" s="22">
        <v>7.7999999999999996E-3</v>
      </c>
      <c r="H44" s="40"/>
      <c r="I44" s="24"/>
      <c r="J44" s="5"/>
    </row>
    <row r="45" spans="1:10" ht="12.95" customHeight="1">
      <c r="A45" s="18" t="s">
        <v>336</v>
      </c>
      <c r="B45" s="19" t="s">
        <v>337</v>
      </c>
      <c r="C45" s="15" t="s">
        <v>338</v>
      </c>
      <c r="D45" s="15" t="s">
        <v>339</v>
      </c>
      <c r="E45" s="20">
        <v>90207</v>
      </c>
      <c r="F45" s="21">
        <v>263.99079999999998</v>
      </c>
      <c r="G45" s="22">
        <v>7.7999999999999996E-3</v>
      </c>
      <c r="H45" s="40"/>
      <c r="I45" s="24"/>
      <c r="J45" s="5"/>
    </row>
    <row r="46" spans="1:10" ht="12.95" customHeight="1">
      <c r="A46" s="18" t="s">
        <v>655</v>
      </c>
      <c r="B46" s="19" t="s">
        <v>656</v>
      </c>
      <c r="C46" s="15" t="s">
        <v>657</v>
      </c>
      <c r="D46" s="15" t="s">
        <v>639</v>
      </c>
      <c r="E46" s="20">
        <v>7440</v>
      </c>
      <c r="F46" s="21">
        <v>259.19099999999997</v>
      </c>
      <c r="G46" s="22">
        <v>7.6E-3</v>
      </c>
      <c r="H46" s="40"/>
      <c r="I46" s="24"/>
      <c r="J46" s="5"/>
    </row>
    <row r="47" spans="1:10" ht="12.95" customHeight="1">
      <c r="A47" s="18" t="s">
        <v>491</v>
      </c>
      <c r="B47" s="19" t="s">
        <v>492</v>
      </c>
      <c r="C47" s="15" t="s">
        <v>493</v>
      </c>
      <c r="D47" s="15" t="s">
        <v>290</v>
      </c>
      <c r="E47" s="20">
        <v>20099</v>
      </c>
      <c r="F47" s="21">
        <v>258.44299999999998</v>
      </c>
      <c r="G47" s="22">
        <v>7.6E-3</v>
      </c>
      <c r="H47" s="40"/>
      <c r="I47" s="24"/>
      <c r="J47" s="5"/>
    </row>
    <row r="48" spans="1:10" ht="12.95" customHeight="1">
      <c r="A48" s="18" t="s">
        <v>359</v>
      </c>
      <c r="B48" s="19" t="s">
        <v>360</v>
      </c>
      <c r="C48" s="15" t="s">
        <v>361</v>
      </c>
      <c r="D48" s="15" t="s">
        <v>362</v>
      </c>
      <c r="E48" s="20">
        <v>65189</v>
      </c>
      <c r="F48" s="21">
        <v>258.08330000000001</v>
      </c>
      <c r="G48" s="22">
        <v>7.6E-3</v>
      </c>
      <c r="H48" s="40"/>
      <c r="I48" s="24"/>
      <c r="J48" s="5"/>
    </row>
    <row r="49" spans="1:10" ht="12.95" customHeight="1">
      <c r="A49" s="18" t="s">
        <v>1154</v>
      </c>
      <c r="B49" s="19" t="s">
        <v>1155</v>
      </c>
      <c r="C49" s="15" t="s">
        <v>1156</v>
      </c>
      <c r="D49" s="15" t="s">
        <v>879</v>
      </c>
      <c r="E49" s="20">
        <v>23572</v>
      </c>
      <c r="F49" s="21">
        <v>253.58760000000001</v>
      </c>
      <c r="G49" s="22">
        <v>7.4000000000000003E-3</v>
      </c>
      <c r="H49" s="40"/>
      <c r="I49" s="24"/>
      <c r="J49" s="5"/>
    </row>
    <row r="50" spans="1:10" ht="12.95" customHeight="1">
      <c r="A50" s="18" t="s">
        <v>319</v>
      </c>
      <c r="B50" s="19" t="s">
        <v>320</v>
      </c>
      <c r="C50" s="15" t="s">
        <v>321</v>
      </c>
      <c r="D50" s="15" t="s">
        <v>307</v>
      </c>
      <c r="E50" s="20">
        <v>83821</v>
      </c>
      <c r="F50" s="21">
        <v>252.846</v>
      </c>
      <c r="G50" s="22">
        <v>7.4000000000000003E-3</v>
      </c>
      <c r="H50" s="40"/>
      <c r="I50" s="24"/>
      <c r="J50" s="5"/>
    </row>
    <row r="51" spans="1:10" ht="12.95" customHeight="1">
      <c r="A51" s="18" t="s">
        <v>494</v>
      </c>
      <c r="B51" s="19" t="s">
        <v>495</v>
      </c>
      <c r="C51" s="15" t="s">
        <v>496</v>
      </c>
      <c r="D51" s="15" t="s">
        <v>254</v>
      </c>
      <c r="E51" s="20">
        <v>94733</v>
      </c>
      <c r="F51" s="21">
        <v>247.34790000000001</v>
      </c>
      <c r="G51" s="22">
        <v>7.3000000000000001E-3</v>
      </c>
      <c r="H51" s="40"/>
      <c r="I51" s="24"/>
      <c r="J51" s="5"/>
    </row>
    <row r="52" spans="1:10" ht="12.95" customHeight="1">
      <c r="A52" s="18" t="s">
        <v>343</v>
      </c>
      <c r="B52" s="19" t="s">
        <v>344</v>
      </c>
      <c r="C52" s="15" t="s">
        <v>345</v>
      </c>
      <c r="D52" s="15" t="s">
        <v>346</v>
      </c>
      <c r="E52" s="20">
        <v>93969</v>
      </c>
      <c r="F52" s="21">
        <v>246.77199999999999</v>
      </c>
      <c r="G52" s="22">
        <v>7.1999999999999998E-3</v>
      </c>
      <c r="H52" s="40"/>
      <c r="I52" s="24"/>
      <c r="J52" s="5"/>
    </row>
    <row r="53" spans="1:10" ht="12.95" customHeight="1">
      <c r="A53" s="18" t="s">
        <v>1861</v>
      </c>
      <c r="B53" s="19" t="s">
        <v>1862</v>
      </c>
      <c r="C53" s="15" t="s">
        <v>1863</v>
      </c>
      <c r="D53" s="15" t="s">
        <v>318</v>
      </c>
      <c r="E53" s="20">
        <v>30980</v>
      </c>
      <c r="F53" s="21">
        <v>242.41849999999999</v>
      </c>
      <c r="G53" s="22">
        <v>7.1000000000000004E-3</v>
      </c>
      <c r="H53" s="40"/>
      <c r="I53" s="24"/>
      <c r="J53" s="5"/>
    </row>
    <row r="54" spans="1:10" ht="12.95" customHeight="1">
      <c r="A54" s="18" t="s">
        <v>1325</v>
      </c>
      <c r="B54" s="19" t="s">
        <v>1326</v>
      </c>
      <c r="C54" s="15" t="s">
        <v>1327</v>
      </c>
      <c r="D54" s="15" t="s">
        <v>1007</v>
      </c>
      <c r="E54" s="20">
        <v>7805</v>
      </c>
      <c r="F54" s="21">
        <v>238.68860000000001</v>
      </c>
      <c r="G54" s="22">
        <v>7.0000000000000001E-3</v>
      </c>
      <c r="H54" s="40"/>
      <c r="I54" s="24"/>
      <c r="J54" s="5"/>
    </row>
    <row r="55" spans="1:10" ht="12.95" customHeight="1">
      <c r="A55" s="18" t="s">
        <v>535</v>
      </c>
      <c r="B55" s="19" t="s">
        <v>536</v>
      </c>
      <c r="C55" s="15" t="s">
        <v>537</v>
      </c>
      <c r="D55" s="15" t="s">
        <v>408</v>
      </c>
      <c r="E55" s="20">
        <v>16645</v>
      </c>
      <c r="F55" s="21">
        <v>237.0248</v>
      </c>
      <c r="G55" s="22">
        <v>7.0000000000000001E-3</v>
      </c>
      <c r="H55" s="40"/>
      <c r="I55" s="24"/>
      <c r="J55" s="5"/>
    </row>
    <row r="56" spans="1:10" ht="12.95" customHeight="1">
      <c r="A56" s="18" t="s">
        <v>4049</v>
      </c>
      <c r="B56" s="19" t="s">
        <v>4050</v>
      </c>
      <c r="C56" s="15" t="s">
        <v>4051</v>
      </c>
      <c r="D56" s="15" t="s">
        <v>391</v>
      </c>
      <c r="E56" s="20">
        <v>14435</v>
      </c>
      <c r="F56" s="21">
        <v>235.16059999999999</v>
      </c>
      <c r="G56" s="22">
        <v>6.8999999999999999E-3</v>
      </c>
      <c r="H56" s="40"/>
      <c r="I56" s="24"/>
      <c r="J56" s="5"/>
    </row>
    <row r="57" spans="1:10" ht="12.95" customHeight="1">
      <c r="A57" s="18" t="s">
        <v>547</v>
      </c>
      <c r="B57" s="19" t="s">
        <v>548</v>
      </c>
      <c r="C57" s="15" t="s">
        <v>549</v>
      </c>
      <c r="D57" s="15" t="s">
        <v>247</v>
      </c>
      <c r="E57" s="20">
        <v>109565</v>
      </c>
      <c r="F57" s="21">
        <v>233.80080000000001</v>
      </c>
      <c r="G57" s="22">
        <v>6.8999999999999999E-3</v>
      </c>
      <c r="H57" s="40"/>
      <c r="I57" s="24"/>
      <c r="J57" s="5"/>
    </row>
    <row r="58" spans="1:10" ht="12.95" customHeight="1">
      <c r="A58" s="18" t="s">
        <v>405</v>
      </c>
      <c r="B58" s="19" t="s">
        <v>406</v>
      </c>
      <c r="C58" s="15" t="s">
        <v>407</v>
      </c>
      <c r="D58" s="15" t="s">
        <v>408</v>
      </c>
      <c r="E58" s="20">
        <v>43403</v>
      </c>
      <c r="F58" s="21">
        <v>232.96559999999999</v>
      </c>
      <c r="G58" s="22">
        <v>6.7999999999999996E-3</v>
      </c>
      <c r="H58" s="40"/>
      <c r="I58" s="24"/>
      <c r="J58" s="5"/>
    </row>
    <row r="59" spans="1:10" ht="12.95" customHeight="1">
      <c r="A59" s="18" t="s">
        <v>1020</v>
      </c>
      <c r="B59" s="19" t="s">
        <v>1021</v>
      </c>
      <c r="C59" s="15" t="s">
        <v>1022</v>
      </c>
      <c r="D59" s="15" t="s">
        <v>297</v>
      </c>
      <c r="E59" s="20">
        <v>8610</v>
      </c>
      <c r="F59" s="21">
        <v>231.99209999999999</v>
      </c>
      <c r="G59" s="22">
        <v>6.7999999999999996E-3</v>
      </c>
      <c r="H59" s="40"/>
      <c r="I59" s="24"/>
      <c r="J59" s="5"/>
    </row>
    <row r="60" spans="1:10" ht="12.95" customHeight="1">
      <c r="A60" s="18" t="s">
        <v>438</v>
      </c>
      <c r="B60" s="19" t="s">
        <v>439</v>
      </c>
      <c r="C60" s="15" t="s">
        <v>440</v>
      </c>
      <c r="D60" s="15" t="s">
        <v>426</v>
      </c>
      <c r="E60" s="20">
        <v>14990</v>
      </c>
      <c r="F60" s="21">
        <v>222.39160000000001</v>
      </c>
      <c r="G60" s="22">
        <v>6.4999999999999997E-3</v>
      </c>
      <c r="H60" s="40"/>
      <c r="I60" s="24"/>
      <c r="J60" s="5"/>
    </row>
    <row r="61" spans="1:10" ht="12.95" customHeight="1">
      <c r="A61" s="18" t="s">
        <v>795</v>
      </c>
      <c r="B61" s="19" t="s">
        <v>796</v>
      </c>
      <c r="C61" s="15" t="s">
        <v>797</v>
      </c>
      <c r="D61" s="15" t="s">
        <v>325</v>
      </c>
      <c r="E61" s="20">
        <v>4496</v>
      </c>
      <c r="F61" s="21">
        <v>217.3749</v>
      </c>
      <c r="G61" s="22">
        <v>6.4000000000000003E-3</v>
      </c>
      <c r="H61" s="40"/>
      <c r="I61" s="24"/>
      <c r="J61" s="5"/>
    </row>
    <row r="62" spans="1:10" ht="12.95" customHeight="1">
      <c r="A62" s="18" t="s">
        <v>312</v>
      </c>
      <c r="B62" s="19" t="s">
        <v>313</v>
      </c>
      <c r="C62" s="15" t="s">
        <v>314</v>
      </c>
      <c r="D62" s="15" t="s">
        <v>286</v>
      </c>
      <c r="E62" s="20">
        <v>29491</v>
      </c>
      <c r="F62" s="21">
        <v>211.18510000000001</v>
      </c>
      <c r="G62" s="22">
        <v>6.1999999999999998E-3</v>
      </c>
      <c r="H62" s="40"/>
      <c r="I62" s="24"/>
      <c r="J62" s="5"/>
    </row>
    <row r="63" spans="1:10" ht="12.95" customHeight="1">
      <c r="A63" s="18" t="s">
        <v>1855</v>
      </c>
      <c r="B63" s="19" t="s">
        <v>1856</v>
      </c>
      <c r="C63" s="15" t="s">
        <v>1857</v>
      </c>
      <c r="D63" s="15" t="s">
        <v>311</v>
      </c>
      <c r="E63" s="20">
        <v>42824</v>
      </c>
      <c r="F63" s="21">
        <v>206.4545</v>
      </c>
      <c r="G63" s="22">
        <v>6.1000000000000004E-3</v>
      </c>
      <c r="H63" s="40"/>
      <c r="I63" s="24"/>
      <c r="J63" s="5"/>
    </row>
    <row r="64" spans="1:10" ht="12.95" customHeight="1">
      <c r="A64" s="18" t="s">
        <v>419</v>
      </c>
      <c r="B64" s="19" t="s">
        <v>420</v>
      </c>
      <c r="C64" s="15" t="s">
        <v>421</v>
      </c>
      <c r="D64" s="15" t="s">
        <v>422</v>
      </c>
      <c r="E64" s="20">
        <v>352390</v>
      </c>
      <c r="F64" s="21">
        <v>204.9853</v>
      </c>
      <c r="G64" s="22">
        <v>6.0000000000000001E-3</v>
      </c>
      <c r="H64" s="40"/>
      <c r="I64" s="24"/>
      <c r="J64" s="5"/>
    </row>
    <row r="65" spans="1:10" ht="12.95" customHeight="1">
      <c r="A65" s="18" t="s">
        <v>1600</v>
      </c>
      <c r="B65" s="19" t="s">
        <v>1601</v>
      </c>
      <c r="C65" s="15" t="s">
        <v>1602</v>
      </c>
      <c r="D65" s="15" t="s">
        <v>1422</v>
      </c>
      <c r="E65" s="20">
        <v>8109</v>
      </c>
      <c r="F65" s="21">
        <v>201.28569999999999</v>
      </c>
      <c r="G65" s="22">
        <v>5.8999999999999999E-3</v>
      </c>
      <c r="H65" s="40"/>
      <c r="I65" s="24"/>
      <c r="J65" s="5"/>
    </row>
    <row r="66" spans="1:10" ht="12.95" customHeight="1">
      <c r="A66" s="18" t="s">
        <v>1017</v>
      </c>
      <c r="B66" s="19" t="s">
        <v>1018</v>
      </c>
      <c r="C66" s="15" t="s">
        <v>1019</v>
      </c>
      <c r="D66" s="15" t="s">
        <v>339</v>
      </c>
      <c r="E66" s="20">
        <v>14806</v>
      </c>
      <c r="F66" s="21">
        <v>193.2183</v>
      </c>
      <c r="G66" s="22">
        <v>5.7000000000000002E-3</v>
      </c>
      <c r="H66" s="40"/>
      <c r="I66" s="24"/>
      <c r="J66" s="5"/>
    </row>
    <row r="67" spans="1:10" ht="12.95" customHeight="1">
      <c r="A67" s="18" t="s">
        <v>2294</v>
      </c>
      <c r="B67" s="19" t="s">
        <v>2295</v>
      </c>
      <c r="C67" s="15" t="s">
        <v>2296</v>
      </c>
      <c r="D67" s="15" t="s">
        <v>534</v>
      </c>
      <c r="E67" s="20">
        <v>14949</v>
      </c>
      <c r="F67" s="21">
        <v>188.71619999999999</v>
      </c>
      <c r="G67" s="22">
        <v>5.4999999999999997E-3</v>
      </c>
      <c r="H67" s="40"/>
      <c r="I67" s="24"/>
      <c r="J67" s="5"/>
    </row>
    <row r="68" spans="1:10" ht="12.95" customHeight="1">
      <c r="A68" s="18" t="s">
        <v>473</v>
      </c>
      <c r="B68" s="19" t="s">
        <v>474</v>
      </c>
      <c r="C68" s="15" t="s">
        <v>475</v>
      </c>
      <c r="D68" s="15" t="s">
        <v>290</v>
      </c>
      <c r="E68" s="20">
        <v>39714</v>
      </c>
      <c r="F68" s="21">
        <v>178.6534</v>
      </c>
      <c r="G68" s="22">
        <v>5.1999999999999998E-3</v>
      </c>
      <c r="H68" s="40"/>
      <c r="I68" s="24"/>
      <c r="J68" s="5"/>
    </row>
    <row r="69" spans="1:10" ht="12.95" customHeight="1">
      <c r="A69" s="18" t="s">
        <v>485</v>
      </c>
      <c r="B69" s="19" t="s">
        <v>486</v>
      </c>
      <c r="C69" s="15" t="s">
        <v>487</v>
      </c>
      <c r="D69" s="15" t="s">
        <v>311</v>
      </c>
      <c r="E69" s="20">
        <v>4676</v>
      </c>
      <c r="F69" s="21">
        <v>171.35900000000001</v>
      </c>
      <c r="G69" s="22">
        <v>5.0000000000000001E-3</v>
      </c>
      <c r="H69" s="40"/>
      <c r="I69" s="24"/>
      <c r="J69" s="5"/>
    </row>
    <row r="70" spans="1:10" ht="12.95" customHeight="1">
      <c r="A70" s="18" t="s">
        <v>479</v>
      </c>
      <c r="B70" s="19" t="s">
        <v>480</v>
      </c>
      <c r="C70" s="15" t="s">
        <v>481</v>
      </c>
      <c r="D70" s="15" t="s">
        <v>258</v>
      </c>
      <c r="E70" s="20">
        <v>2009</v>
      </c>
      <c r="F70" s="21">
        <v>166.02070000000001</v>
      </c>
      <c r="G70" s="22">
        <v>4.8999999999999998E-3</v>
      </c>
      <c r="H70" s="40"/>
      <c r="I70" s="24"/>
      <c r="J70" s="5"/>
    </row>
    <row r="71" spans="1:10" ht="12.95" customHeight="1">
      <c r="A71" s="18" t="s">
        <v>716</v>
      </c>
      <c r="B71" s="19" t="s">
        <v>717</v>
      </c>
      <c r="C71" s="15" t="s">
        <v>718</v>
      </c>
      <c r="D71" s="15" t="s">
        <v>297</v>
      </c>
      <c r="E71" s="20">
        <v>16412</v>
      </c>
      <c r="F71" s="21">
        <v>159.23740000000001</v>
      </c>
      <c r="G71" s="22">
        <v>4.7000000000000002E-3</v>
      </c>
      <c r="H71" s="40"/>
      <c r="I71" s="24"/>
      <c r="J71" s="5"/>
    </row>
    <row r="72" spans="1:10" ht="12.95" customHeight="1">
      <c r="A72" s="18" t="s">
        <v>1419</v>
      </c>
      <c r="B72" s="19" t="s">
        <v>1420</v>
      </c>
      <c r="C72" s="15" t="s">
        <v>1421</v>
      </c>
      <c r="D72" s="15" t="s">
        <v>1422</v>
      </c>
      <c r="E72" s="20">
        <v>39562</v>
      </c>
      <c r="F72" s="21">
        <v>157.61500000000001</v>
      </c>
      <c r="G72" s="22">
        <v>4.5999999999999999E-3</v>
      </c>
      <c r="H72" s="40"/>
      <c r="I72" s="24"/>
      <c r="J72" s="5"/>
    </row>
    <row r="73" spans="1:10" ht="12.95" customHeight="1">
      <c r="A73" s="18" t="s">
        <v>1870</v>
      </c>
      <c r="B73" s="19" t="s">
        <v>1871</v>
      </c>
      <c r="C73" s="15" t="s">
        <v>1854</v>
      </c>
      <c r="D73" s="15" t="s">
        <v>422</v>
      </c>
      <c r="E73" s="20">
        <v>15253</v>
      </c>
      <c r="F73" s="21">
        <v>157.4186</v>
      </c>
      <c r="G73" s="22">
        <v>4.5999999999999999E-3</v>
      </c>
      <c r="H73" s="40"/>
      <c r="I73" s="24"/>
      <c r="J73" s="5"/>
    </row>
    <row r="74" spans="1:10" ht="12.95" customHeight="1">
      <c r="A74" s="18" t="s">
        <v>459</v>
      </c>
      <c r="B74" s="19" t="s">
        <v>460</v>
      </c>
      <c r="C74" s="15" t="s">
        <v>461</v>
      </c>
      <c r="D74" s="15" t="s">
        <v>318</v>
      </c>
      <c r="E74" s="20">
        <v>1013</v>
      </c>
      <c r="F74" s="21">
        <v>151.80770000000001</v>
      </c>
      <c r="G74" s="22">
        <v>4.4999999999999997E-3</v>
      </c>
      <c r="H74" s="40"/>
      <c r="I74" s="24"/>
      <c r="J74" s="5"/>
    </row>
    <row r="75" spans="1:10" ht="12.95" customHeight="1">
      <c r="A75" s="18" t="s">
        <v>602</v>
      </c>
      <c r="B75" s="19" t="s">
        <v>603</v>
      </c>
      <c r="C75" s="15" t="s">
        <v>604</v>
      </c>
      <c r="D75" s="15" t="s">
        <v>258</v>
      </c>
      <c r="E75" s="20">
        <v>5260</v>
      </c>
      <c r="F75" s="21">
        <v>150.85419999999999</v>
      </c>
      <c r="G75" s="22">
        <v>4.4000000000000003E-3</v>
      </c>
      <c r="H75" s="40"/>
      <c r="I75" s="24"/>
      <c r="J75" s="5"/>
    </row>
    <row r="76" spans="1:10" ht="12.95" customHeight="1">
      <c r="A76" s="18" t="s">
        <v>1413</v>
      </c>
      <c r="B76" s="19" t="s">
        <v>1414</v>
      </c>
      <c r="C76" s="15" t="s">
        <v>1415</v>
      </c>
      <c r="D76" s="15" t="s">
        <v>290</v>
      </c>
      <c r="E76" s="20">
        <v>20814</v>
      </c>
      <c r="F76" s="21">
        <v>138.9751</v>
      </c>
      <c r="G76" s="22">
        <v>4.1000000000000003E-3</v>
      </c>
      <c r="H76" s="40"/>
      <c r="I76" s="24"/>
      <c r="J76" s="5"/>
    </row>
    <row r="77" spans="1:10" ht="12.95" customHeight="1">
      <c r="A77" s="18" t="s">
        <v>734</v>
      </c>
      <c r="B77" s="19" t="s">
        <v>735</v>
      </c>
      <c r="C77" s="15" t="s">
        <v>736</v>
      </c>
      <c r="D77" s="15" t="s">
        <v>534</v>
      </c>
      <c r="E77" s="20">
        <v>24073</v>
      </c>
      <c r="F77" s="21">
        <v>121.40009999999999</v>
      </c>
      <c r="G77" s="22">
        <v>3.5999999999999999E-3</v>
      </c>
      <c r="H77" s="40"/>
      <c r="I77" s="24"/>
      <c r="J77" s="5"/>
    </row>
    <row r="78" spans="1:10" ht="12.95" customHeight="1">
      <c r="A78" s="18" t="s">
        <v>846</v>
      </c>
      <c r="B78" s="19" t="s">
        <v>847</v>
      </c>
      <c r="C78" s="15" t="s">
        <v>848</v>
      </c>
      <c r="D78" s="15" t="s">
        <v>534</v>
      </c>
      <c r="E78" s="20">
        <v>12804</v>
      </c>
      <c r="F78" s="21">
        <v>121.0746</v>
      </c>
      <c r="G78" s="22">
        <v>3.5999999999999999E-3</v>
      </c>
      <c r="H78" s="40"/>
      <c r="I78" s="24"/>
      <c r="J78" s="5"/>
    </row>
    <row r="79" spans="1:10" ht="12.95" customHeight="1">
      <c r="A79" s="18" t="s">
        <v>719</v>
      </c>
      <c r="B79" s="19" t="s">
        <v>720</v>
      </c>
      <c r="C79" s="15" t="s">
        <v>721</v>
      </c>
      <c r="D79" s="15" t="s">
        <v>553</v>
      </c>
      <c r="E79" s="20">
        <v>3000</v>
      </c>
      <c r="F79" s="21">
        <v>120.708</v>
      </c>
      <c r="G79" s="22">
        <v>3.5000000000000001E-3</v>
      </c>
      <c r="H79" s="40"/>
      <c r="I79" s="24"/>
      <c r="J79" s="5"/>
    </row>
    <row r="80" spans="1:10" ht="12.95" customHeight="1">
      <c r="A80" s="18" t="s">
        <v>1222</v>
      </c>
      <c r="B80" s="19" t="s">
        <v>1223</v>
      </c>
      <c r="C80" s="15" t="s">
        <v>1224</v>
      </c>
      <c r="D80" s="15" t="s">
        <v>879</v>
      </c>
      <c r="E80" s="20">
        <v>11274</v>
      </c>
      <c r="F80" s="21">
        <v>114.8764</v>
      </c>
      <c r="G80" s="22">
        <v>3.3999999999999998E-3</v>
      </c>
      <c r="H80" s="40"/>
      <c r="I80" s="24"/>
      <c r="J80" s="5"/>
    </row>
    <row r="81" spans="1:10" ht="12.95" customHeight="1">
      <c r="A81" s="18" t="s">
        <v>366</v>
      </c>
      <c r="B81" s="19" t="s">
        <v>367</v>
      </c>
      <c r="C81" s="15" t="s">
        <v>368</v>
      </c>
      <c r="D81" s="15" t="s">
        <v>369</v>
      </c>
      <c r="E81" s="20">
        <v>17271</v>
      </c>
      <c r="F81" s="21">
        <v>102.6416</v>
      </c>
      <c r="G81" s="22">
        <v>3.0000000000000001E-3</v>
      </c>
      <c r="H81" s="40"/>
      <c r="I81" s="24"/>
      <c r="J81" s="5"/>
    </row>
    <row r="82" spans="1:10" ht="12.95" customHeight="1">
      <c r="A82" s="18" t="s">
        <v>2300</v>
      </c>
      <c r="B82" s="19" t="s">
        <v>2301</v>
      </c>
      <c r="C82" s="15" t="s">
        <v>2302</v>
      </c>
      <c r="D82" s="15" t="s">
        <v>422</v>
      </c>
      <c r="E82" s="20">
        <v>1040</v>
      </c>
      <c r="F82" s="21">
        <v>86.924800000000005</v>
      </c>
      <c r="G82" s="22">
        <v>2.5999999999999999E-3</v>
      </c>
      <c r="H82" s="40"/>
      <c r="I82" s="24"/>
      <c r="J82" s="5"/>
    </row>
    <row r="83" spans="1:10" ht="12.95" customHeight="1">
      <c r="A83" s="18" t="s">
        <v>2303</v>
      </c>
      <c r="B83" s="19" t="s">
        <v>2304</v>
      </c>
      <c r="C83" s="15" t="s">
        <v>2305</v>
      </c>
      <c r="D83" s="15" t="s">
        <v>286</v>
      </c>
      <c r="E83" s="20">
        <v>5068</v>
      </c>
      <c r="F83" s="21">
        <v>85.018199999999993</v>
      </c>
      <c r="G83" s="22">
        <v>2.5000000000000001E-3</v>
      </c>
      <c r="H83" s="40"/>
      <c r="I83" s="24"/>
      <c r="J83" s="5"/>
    </row>
    <row r="84" spans="1:10" ht="12.95" customHeight="1">
      <c r="A84" s="18" t="s">
        <v>531</v>
      </c>
      <c r="B84" s="19" t="s">
        <v>532</v>
      </c>
      <c r="C84" s="15" t="s">
        <v>533</v>
      </c>
      <c r="D84" s="15" t="s">
        <v>534</v>
      </c>
      <c r="E84" s="20">
        <v>59004</v>
      </c>
      <c r="F84" s="21">
        <v>83.349100000000007</v>
      </c>
      <c r="G84" s="22">
        <v>2.3999999999999998E-3</v>
      </c>
      <c r="H84" s="40"/>
      <c r="I84" s="24"/>
      <c r="J84" s="5"/>
    </row>
    <row r="85" spans="1:10" ht="12.95" customHeight="1">
      <c r="A85" s="18" t="s">
        <v>347</v>
      </c>
      <c r="B85" s="19" t="s">
        <v>348</v>
      </c>
      <c r="C85" s="15" t="s">
        <v>349</v>
      </c>
      <c r="D85" s="15" t="s">
        <v>286</v>
      </c>
      <c r="E85" s="20">
        <v>931</v>
      </c>
      <c r="F85" s="21">
        <v>82.373000000000005</v>
      </c>
      <c r="G85" s="22">
        <v>2.3999999999999998E-3</v>
      </c>
      <c r="H85" s="40"/>
      <c r="I85" s="24"/>
      <c r="J85" s="5"/>
    </row>
    <row r="86" spans="1:10" ht="12.95" customHeight="1">
      <c r="A86" s="18" t="s">
        <v>1432</v>
      </c>
      <c r="B86" s="19" t="s">
        <v>1433</v>
      </c>
      <c r="C86" s="15" t="s">
        <v>1434</v>
      </c>
      <c r="D86" s="15" t="s">
        <v>269</v>
      </c>
      <c r="E86" s="20">
        <v>7277</v>
      </c>
      <c r="F86" s="21">
        <v>78.427899999999994</v>
      </c>
      <c r="G86" s="22">
        <v>2.3E-3</v>
      </c>
      <c r="H86" s="40"/>
      <c r="I86" s="24"/>
      <c r="J86" s="5"/>
    </row>
    <row r="87" spans="1:10" ht="12.95" customHeight="1">
      <c r="A87" s="18" t="s">
        <v>1708</v>
      </c>
      <c r="B87" s="19" t="s">
        <v>1709</v>
      </c>
      <c r="C87" s="15" t="s">
        <v>1710</v>
      </c>
      <c r="D87" s="15" t="s">
        <v>553</v>
      </c>
      <c r="E87" s="20">
        <v>14869</v>
      </c>
      <c r="F87" s="21">
        <v>70.256</v>
      </c>
      <c r="G87" s="22">
        <v>2.0999999999999999E-3</v>
      </c>
      <c r="H87" s="40"/>
      <c r="I87" s="24"/>
      <c r="J87" s="5"/>
    </row>
    <row r="88" spans="1:10" ht="12.95" customHeight="1">
      <c r="A88" s="18" t="s">
        <v>447</v>
      </c>
      <c r="B88" s="19" t="s">
        <v>448</v>
      </c>
      <c r="C88" s="15" t="s">
        <v>449</v>
      </c>
      <c r="D88" s="15" t="s">
        <v>307</v>
      </c>
      <c r="E88" s="20">
        <v>15503</v>
      </c>
      <c r="F88" s="21">
        <v>56.508400000000002</v>
      </c>
      <c r="G88" s="22">
        <v>1.6999999999999999E-3</v>
      </c>
      <c r="H88" s="40"/>
      <c r="I88" s="24"/>
      <c r="J88" s="5"/>
    </row>
    <row r="89" spans="1:10" ht="12.95" customHeight="1">
      <c r="A89" s="18" t="s">
        <v>649</v>
      </c>
      <c r="B89" s="19" t="s">
        <v>650</v>
      </c>
      <c r="C89" s="15" t="s">
        <v>651</v>
      </c>
      <c r="D89" s="15" t="s">
        <v>318</v>
      </c>
      <c r="E89" s="20">
        <v>3679</v>
      </c>
      <c r="F89" s="21">
        <v>46.386699999999998</v>
      </c>
      <c r="G89" s="22">
        <v>1.4E-3</v>
      </c>
      <c r="H89" s="40"/>
      <c r="I89" s="24"/>
      <c r="J89" s="5"/>
    </row>
    <row r="90" spans="1:10" ht="12.95" customHeight="1">
      <c r="A90" s="18" t="s">
        <v>374</v>
      </c>
      <c r="B90" s="19" t="s">
        <v>375</v>
      </c>
      <c r="C90" s="15" t="s">
        <v>376</v>
      </c>
      <c r="D90" s="15" t="s">
        <v>377</v>
      </c>
      <c r="E90" s="20">
        <v>545</v>
      </c>
      <c r="F90" s="21">
        <v>12.6069</v>
      </c>
      <c r="G90" s="22">
        <v>4.0000000000000002E-4</v>
      </c>
      <c r="H90" s="40"/>
      <c r="I90" s="24"/>
      <c r="J90" s="5"/>
    </row>
    <row r="91" spans="1:10" ht="12.95" customHeight="1">
      <c r="A91" s="18" t="s">
        <v>280</v>
      </c>
      <c r="B91" s="19" t="s">
        <v>281</v>
      </c>
      <c r="C91" s="15" t="s">
        <v>282</v>
      </c>
      <c r="D91" s="15" t="s">
        <v>247</v>
      </c>
      <c r="E91" s="20">
        <v>239</v>
      </c>
      <c r="F91" s="21">
        <v>4.5441000000000003</v>
      </c>
      <c r="G91" s="22">
        <v>1E-4</v>
      </c>
      <c r="H91" s="40"/>
      <c r="I91" s="24"/>
      <c r="J91" s="5"/>
    </row>
    <row r="92" spans="1:10" ht="12.95" customHeight="1">
      <c r="A92" s="18" t="s">
        <v>1639</v>
      </c>
      <c r="B92" s="19" t="s">
        <v>1640</v>
      </c>
      <c r="C92" s="15" t="s">
        <v>1641</v>
      </c>
      <c r="D92" s="15" t="s">
        <v>269</v>
      </c>
      <c r="E92" s="20">
        <v>170</v>
      </c>
      <c r="F92" s="21">
        <v>0.44340000000000002</v>
      </c>
      <c r="G92" s="40" t="s">
        <v>1798</v>
      </c>
      <c r="H92" s="40"/>
      <c r="I92" s="24"/>
      <c r="J92" s="5"/>
    </row>
    <row r="93" spans="1:10" ht="12.95" customHeight="1">
      <c r="A93" s="5"/>
      <c r="B93" s="14" t="s">
        <v>184</v>
      </c>
      <c r="C93" s="15"/>
      <c r="D93" s="15"/>
      <c r="E93" s="15"/>
      <c r="F93" s="25">
        <v>30125.0825</v>
      </c>
      <c r="G93" s="26">
        <v>0.88460000000000005</v>
      </c>
      <c r="H93" s="27"/>
      <c r="I93" s="28"/>
      <c r="J93" s="5"/>
    </row>
    <row r="94" spans="1:10" ht="12.95" customHeight="1">
      <c r="A94" s="5"/>
      <c r="B94" s="29" t="s">
        <v>1799</v>
      </c>
      <c r="C94" s="2"/>
      <c r="D94" s="2"/>
      <c r="E94" s="2"/>
      <c r="F94" s="27" t="s">
        <v>186</v>
      </c>
      <c r="G94" s="27" t="s">
        <v>186</v>
      </c>
      <c r="H94" s="27"/>
      <c r="I94" s="28"/>
      <c r="J94" s="5"/>
    </row>
    <row r="95" spans="1:10" ht="12.95" customHeight="1">
      <c r="A95" s="5"/>
      <c r="B95" s="29" t="s">
        <v>184</v>
      </c>
      <c r="C95" s="2"/>
      <c r="D95" s="2"/>
      <c r="E95" s="2"/>
      <c r="F95" s="27" t="s">
        <v>186</v>
      </c>
      <c r="G95" s="27" t="s">
        <v>186</v>
      </c>
      <c r="H95" s="27"/>
      <c r="I95" s="28"/>
      <c r="J95" s="5"/>
    </row>
    <row r="96" spans="1:10" ht="12.95" customHeight="1">
      <c r="A96" s="5"/>
      <c r="B96" s="29" t="s">
        <v>187</v>
      </c>
      <c r="C96" s="30"/>
      <c r="D96" s="2"/>
      <c r="E96" s="30"/>
      <c r="F96" s="25">
        <v>30125.0825</v>
      </c>
      <c r="G96" s="26">
        <v>0.88460000000000005</v>
      </c>
      <c r="H96" s="27"/>
      <c r="I96" s="28"/>
      <c r="J96" s="5"/>
    </row>
    <row r="97" spans="1:10" ht="12.95" customHeight="1">
      <c r="A97" s="5"/>
      <c r="B97" s="14" t="s">
        <v>1872</v>
      </c>
      <c r="C97" s="15"/>
      <c r="D97" s="15"/>
      <c r="E97" s="15"/>
      <c r="F97" s="15"/>
      <c r="G97" s="15"/>
      <c r="H97" s="16"/>
      <c r="I97" s="17"/>
      <c r="J97" s="5"/>
    </row>
    <row r="98" spans="1:10" ht="12.95" customHeight="1">
      <c r="A98" s="5"/>
      <c r="B98" s="14" t="s">
        <v>1873</v>
      </c>
      <c r="C98" s="15"/>
      <c r="D98" s="15"/>
      <c r="E98" s="15"/>
      <c r="F98" s="5"/>
      <c r="G98" s="16"/>
      <c r="H98" s="16"/>
      <c r="I98" s="17"/>
      <c r="J98" s="5"/>
    </row>
    <row r="99" spans="1:10" ht="12.95" customHeight="1">
      <c r="A99" s="18" t="s">
        <v>4421</v>
      </c>
      <c r="B99" s="19" t="s">
        <v>4422</v>
      </c>
      <c r="C99" s="15"/>
      <c r="D99" s="15"/>
      <c r="E99" s="20">
        <v>18675</v>
      </c>
      <c r="F99" s="21">
        <v>18.105399999999999</v>
      </c>
      <c r="G99" s="22">
        <v>5.0000000000000001E-4</v>
      </c>
      <c r="H99" s="40"/>
      <c r="I99" s="24"/>
      <c r="J99" s="5"/>
    </row>
    <row r="100" spans="1:10" ht="12.95" customHeight="1">
      <c r="A100" s="18" t="s">
        <v>4423</v>
      </c>
      <c r="B100" s="19" t="s">
        <v>4424</v>
      </c>
      <c r="C100" s="15"/>
      <c r="D100" s="15"/>
      <c r="E100" s="20">
        <v>75</v>
      </c>
      <c r="F100" s="21">
        <v>7.4999999999999997E-2</v>
      </c>
      <c r="G100" s="40" t="s">
        <v>1798</v>
      </c>
      <c r="H100" s="40"/>
      <c r="I100" s="24"/>
      <c r="J100" s="5"/>
    </row>
    <row r="101" spans="1:10" ht="12.95" customHeight="1">
      <c r="A101" s="5"/>
      <c r="B101" s="14" t="s">
        <v>184</v>
      </c>
      <c r="C101" s="15"/>
      <c r="D101" s="15"/>
      <c r="E101" s="15"/>
      <c r="F101" s="25">
        <v>18.180399999999999</v>
      </c>
      <c r="G101" s="26">
        <v>5.0000000000000001E-4</v>
      </c>
      <c r="H101" s="27"/>
      <c r="I101" s="28"/>
      <c r="J101" s="5"/>
    </row>
    <row r="102" spans="1:10" ht="12.95" customHeight="1">
      <c r="A102" s="5"/>
      <c r="B102" s="29" t="s">
        <v>187</v>
      </c>
      <c r="C102" s="30"/>
      <c r="D102" s="2"/>
      <c r="E102" s="30"/>
      <c r="F102" s="25">
        <v>18.180399999999999</v>
      </c>
      <c r="G102" s="26">
        <v>5.0000000000000001E-4</v>
      </c>
      <c r="H102" s="27"/>
      <c r="I102" s="28"/>
      <c r="J102" s="5"/>
    </row>
    <row r="103" spans="1:10" ht="12.95" customHeight="1">
      <c r="A103" s="5"/>
      <c r="B103" s="14" t="s">
        <v>175</v>
      </c>
      <c r="C103" s="15"/>
      <c r="D103" s="15"/>
      <c r="E103" s="15"/>
      <c r="F103" s="15"/>
      <c r="G103" s="15"/>
      <c r="H103" s="16"/>
      <c r="I103" s="17"/>
      <c r="J103" s="5"/>
    </row>
    <row r="104" spans="1:10" ht="12.95" customHeight="1">
      <c r="A104" s="5"/>
      <c r="B104" s="14" t="s">
        <v>176</v>
      </c>
      <c r="C104" s="15"/>
      <c r="D104" s="15"/>
      <c r="E104" s="15"/>
      <c r="F104" s="5"/>
      <c r="G104" s="16"/>
      <c r="H104" s="16"/>
      <c r="I104" s="17"/>
      <c r="J104" s="5"/>
    </row>
    <row r="105" spans="1:10" ht="12.95" customHeight="1">
      <c r="A105" s="18" t="s">
        <v>2306</v>
      </c>
      <c r="B105" s="19" t="s">
        <v>2307</v>
      </c>
      <c r="C105" s="15" t="s">
        <v>2308</v>
      </c>
      <c r="D105" s="15" t="s">
        <v>180</v>
      </c>
      <c r="E105" s="20">
        <v>1500000</v>
      </c>
      <c r="F105" s="21">
        <v>1550.8605</v>
      </c>
      <c r="G105" s="22">
        <v>4.5499999999999999E-2</v>
      </c>
      <c r="H105" s="23">
        <v>7.1452000000000002E-2</v>
      </c>
      <c r="I105" s="24"/>
      <c r="J105" s="5"/>
    </row>
    <row r="106" spans="1:10" ht="12.95" customHeight="1">
      <c r="A106" s="18" t="s">
        <v>2309</v>
      </c>
      <c r="B106" s="19" t="s">
        <v>2310</v>
      </c>
      <c r="C106" s="15" t="s">
        <v>2311</v>
      </c>
      <c r="D106" s="15" t="s">
        <v>180</v>
      </c>
      <c r="E106" s="20">
        <v>900000</v>
      </c>
      <c r="F106" s="21">
        <v>922.95090000000005</v>
      </c>
      <c r="G106" s="22">
        <v>2.7099999999999999E-2</v>
      </c>
      <c r="H106" s="23">
        <v>7.1801000000000004E-2</v>
      </c>
      <c r="I106" s="24"/>
      <c r="J106" s="5"/>
    </row>
    <row r="107" spans="1:10" ht="12.95" customHeight="1">
      <c r="A107" s="18" t="s">
        <v>2312</v>
      </c>
      <c r="B107" s="19" t="s">
        <v>2313</v>
      </c>
      <c r="C107" s="15" t="s">
        <v>2314</v>
      </c>
      <c r="D107" s="15" t="s">
        <v>180</v>
      </c>
      <c r="E107" s="20">
        <v>500000</v>
      </c>
      <c r="F107" s="21">
        <v>519.1925</v>
      </c>
      <c r="G107" s="22">
        <v>1.52E-2</v>
      </c>
      <c r="H107" s="23">
        <v>7.1733000000000005E-2</v>
      </c>
      <c r="I107" s="24"/>
      <c r="J107" s="5"/>
    </row>
    <row r="108" spans="1:10" ht="12.95" customHeight="1">
      <c r="A108" s="18" t="s">
        <v>2064</v>
      </c>
      <c r="B108" s="19" t="s">
        <v>2065</v>
      </c>
      <c r="C108" s="15" t="s">
        <v>2066</v>
      </c>
      <c r="D108" s="15" t="s">
        <v>180</v>
      </c>
      <c r="E108" s="20">
        <v>500000</v>
      </c>
      <c r="F108" s="21">
        <v>514.10649999999998</v>
      </c>
      <c r="G108" s="22">
        <v>1.5100000000000001E-2</v>
      </c>
      <c r="H108" s="23">
        <v>6.9570000000000007E-2</v>
      </c>
      <c r="I108" s="24"/>
      <c r="J108" s="5"/>
    </row>
    <row r="109" spans="1:10" ht="12.95" customHeight="1">
      <c r="A109" s="5"/>
      <c r="B109" s="14" t="s">
        <v>184</v>
      </c>
      <c r="C109" s="15"/>
      <c r="D109" s="15"/>
      <c r="E109" s="15"/>
      <c r="F109" s="25">
        <v>3507.1104</v>
      </c>
      <c r="G109" s="26">
        <v>0.10299999999999999</v>
      </c>
      <c r="H109" s="27"/>
      <c r="I109" s="28"/>
      <c r="J109" s="5"/>
    </row>
    <row r="110" spans="1:10" ht="12.95" customHeight="1">
      <c r="A110" s="5"/>
      <c r="B110" s="29" t="s">
        <v>185</v>
      </c>
      <c r="C110" s="2"/>
      <c r="D110" s="2"/>
      <c r="E110" s="2"/>
      <c r="F110" s="27" t="s">
        <v>186</v>
      </c>
      <c r="G110" s="27" t="s">
        <v>186</v>
      </c>
      <c r="H110" s="27"/>
      <c r="I110" s="28"/>
      <c r="J110" s="5"/>
    </row>
    <row r="111" spans="1:10" ht="12.95" customHeight="1">
      <c r="A111" s="5"/>
      <c r="B111" s="29" t="s">
        <v>184</v>
      </c>
      <c r="C111" s="2"/>
      <c r="D111" s="2"/>
      <c r="E111" s="2"/>
      <c r="F111" s="27" t="s">
        <v>186</v>
      </c>
      <c r="G111" s="27" t="s">
        <v>186</v>
      </c>
      <c r="H111" s="27"/>
      <c r="I111" s="28"/>
      <c r="J111" s="5"/>
    </row>
    <row r="112" spans="1:10" ht="12.95" customHeight="1">
      <c r="A112" s="5"/>
      <c r="B112" s="29" t="s">
        <v>187</v>
      </c>
      <c r="C112" s="30"/>
      <c r="D112" s="2"/>
      <c r="E112" s="30"/>
      <c r="F112" s="25">
        <v>3507.1104</v>
      </c>
      <c r="G112" s="26">
        <v>0.10299999999999999</v>
      </c>
      <c r="H112" s="27"/>
      <c r="I112" s="28"/>
      <c r="J112" s="5"/>
    </row>
    <row r="113" spans="1:10" ht="12.95" customHeight="1">
      <c r="A113" s="5"/>
      <c r="B113" s="14" t="s">
        <v>188</v>
      </c>
      <c r="C113" s="15"/>
      <c r="D113" s="15"/>
      <c r="E113" s="15"/>
      <c r="F113" s="15"/>
      <c r="G113" s="15"/>
      <c r="H113" s="16"/>
      <c r="I113" s="17"/>
      <c r="J113" s="5"/>
    </row>
    <row r="114" spans="1:10" ht="12.95" customHeight="1">
      <c r="A114" s="18" t="s">
        <v>189</v>
      </c>
      <c r="B114" s="19" t="s">
        <v>190</v>
      </c>
      <c r="C114" s="15"/>
      <c r="D114" s="15"/>
      <c r="E114" s="20"/>
      <c r="F114" s="21">
        <v>116.4481</v>
      </c>
      <c r="G114" s="22">
        <v>3.3999999999999998E-3</v>
      </c>
      <c r="H114" s="23">
        <v>6.5639314038192953E-2</v>
      </c>
      <c r="I114" s="24"/>
      <c r="J114" s="5"/>
    </row>
    <row r="115" spans="1:10" ht="12.95" customHeight="1">
      <c r="A115" s="5"/>
      <c r="B115" s="14" t="s">
        <v>184</v>
      </c>
      <c r="C115" s="15"/>
      <c r="D115" s="15"/>
      <c r="E115" s="15"/>
      <c r="F115" s="25">
        <v>116.4481</v>
      </c>
      <c r="G115" s="26">
        <v>3.3999999999999998E-3</v>
      </c>
      <c r="H115" s="27"/>
      <c r="I115" s="28"/>
      <c r="J115" s="5"/>
    </row>
    <row r="116" spans="1:10" ht="12.95" customHeight="1">
      <c r="A116" s="5"/>
      <c r="B116" s="29" t="s">
        <v>185</v>
      </c>
      <c r="C116" s="2"/>
      <c r="D116" s="2"/>
      <c r="E116" s="2"/>
      <c r="F116" s="27" t="s">
        <v>186</v>
      </c>
      <c r="G116" s="27" t="s">
        <v>186</v>
      </c>
      <c r="H116" s="27"/>
      <c r="I116" s="28"/>
      <c r="J116" s="5"/>
    </row>
    <row r="117" spans="1:10" ht="12.95" customHeight="1">
      <c r="A117" s="5"/>
      <c r="B117" s="29" t="s">
        <v>184</v>
      </c>
      <c r="C117" s="2"/>
      <c r="D117" s="2"/>
      <c r="E117" s="2"/>
      <c r="F117" s="27" t="s">
        <v>186</v>
      </c>
      <c r="G117" s="27" t="s">
        <v>186</v>
      </c>
      <c r="H117" s="27"/>
      <c r="I117" s="28"/>
      <c r="J117" s="5"/>
    </row>
    <row r="118" spans="1:10" ht="12.95" customHeight="1">
      <c r="A118" s="5"/>
      <c r="B118" s="29" t="s">
        <v>187</v>
      </c>
      <c r="C118" s="30"/>
      <c r="D118" s="2"/>
      <c r="E118" s="30"/>
      <c r="F118" s="25">
        <v>116.4481</v>
      </c>
      <c r="G118" s="26">
        <v>3.3999999999999998E-3</v>
      </c>
      <c r="H118" s="27"/>
      <c r="I118" s="28"/>
      <c r="J118" s="5"/>
    </row>
    <row r="119" spans="1:10" ht="12.95" customHeight="1">
      <c r="A119" s="5"/>
      <c r="B119" s="29" t="s">
        <v>191</v>
      </c>
      <c r="C119" s="15"/>
      <c r="D119" s="2"/>
      <c r="E119" s="15"/>
      <c r="F119" s="31">
        <v>288.60860000000002</v>
      </c>
      <c r="G119" s="26">
        <v>8.5000000000000006E-3</v>
      </c>
      <c r="H119" s="27"/>
      <c r="I119" s="28"/>
      <c r="J119" s="5"/>
    </row>
    <row r="120" spans="1:10" ht="12.95" customHeight="1">
      <c r="A120" s="5"/>
      <c r="B120" s="32" t="s">
        <v>192</v>
      </c>
      <c r="C120" s="33"/>
      <c r="D120" s="33"/>
      <c r="E120" s="33"/>
      <c r="F120" s="34">
        <v>34055.43</v>
      </c>
      <c r="G120" s="35">
        <v>1</v>
      </c>
      <c r="H120" s="36"/>
      <c r="I120" s="37"/>
      <c r="J120" s="5"/>
    </row>
    <row r="121" spans="1:10" ht="12.95" customHeight="1">
      <c r="A121" s="5"/>
      <c r="B121" s="7"/>
      <c r="C121" s="5"/>
      <c r="D121" s="5"/>
      <c r="E121" s="5"/>
      <c r="F121" s="5"/>
      <c r="G121" s="5"/>
      <c r="H121" s="5"/>
      <c r="I121" s="5"/>
      <c r="J121" s="5"/>
    </row>
    <row r="122" spans="1:10" ht="12.95" customHeight="1">
      <c r="A122" s="5"/>
      <c r="B122" s="4" t="s">
        <v>193</v>
      </c>
      <c r="C122" s="5"/>
      <c r="D122" s="5"/>
      <c r="E122" s="5"/>
      <c r="F122" s="5"/>
      <c r="G122" s="5"/>
      <c r="H122" s="5"/>
      <c r="I122" s="5"/>
      <c r="J122" s="5"/>
    </row>
    <row r="123" spans="1:10" ht="12.95" customHeight="1">
      <c r="A123" s="5"/>
      <c r="B123" s="4" t="s">
        <v>1801</v>
      </c>
      <c r="C123" s="5"/>
      <c r="D123" s="5"/>
      <c r="E123" s="5"/>
      <c r="F123" s="5"/>
      <c r="G123" s="5"/>
      <c r="H123" s="5"/>
      <c r="I123" s="5"/>
      <c r="J123" s="5"/>
    </row>
    <row r="124" spans="1:10" ht="12.95" customHeight="1">
      <c r="A124" s="5"/>
      <c r="B124" s="4" t="s">
        <v>194</v>
      </c>
      <c r="C124" s="5"/>
      <c r="D124" s="5"/>
      <c r="E124" s="5"/>
      <c r="F124" s="5"/>
      <c r="G124" s="5"/>
      <c r="H124" s="5"/>
      <c r="I124" s="5"/>
      <c r="J124" s="5"/>
    </row>
    <row r="125" spans="1:10" ht="26.1" customHeight="1">
      <c r="A125" s="5"/>
      <c r="B125" s="76" t="s">
        <v>195</v>
      </c>
      <c r="C125" s="76"/>
      <c r="D125" s="76"/>
      <c r="E125" s="76"/>
      <c r="F125" s="76"/>
      <c r="G125" s="76"/>
      <c r="H125" s="76"/>
      <c r="I125" s="76"/>
      <c r="J125" s="5"/>
    </row>
    <row r="126" spans="1:10" ht="12.95" customHeight="1">
      <c r="A126" s="5"/>
      <c r="B126" s="76" t="s">
        <v>196</v>
      </c>
      <c r="C126" s="76"/>
      <c r="D126" s="76"/>
      <c r="E126" s="76"/>
      <c r="F126" s="76"/>
      <c r="G126" s="76"/>
      <c r="H126" s="76"/>
      <c r="I126" s="76"/>
      <c r="J126" s="5"/>
    </row>
    <row r="127" spans="1:10" ht="12.95" customHeight="1">
      <c r="A127" s="5"/>
      <c r="B127" s="76"/>
      <c r="C127" s="76"/>
      <c r="D127" s="76"/>
      <c r="E127" s="76"/>
      <c r="F127" s="76"/>
      <c r="G127" s="76"/>
      <c r="H127" s="76"/>
      <c r="I127" s="76"/>
      <c r="J127" s="5"/>
    </row>
    <row r="128" spans="1:10" ht="12.95" customHeight="1">
      <c r="A128" s="5"/>
      <c r="B128" s="76"/>
      <c r="C128" s="76"/>
      <c r="D128" s="76"/>
      <c r="E128" s="76"/>
      <c r="F128" s="76"/>
      <c r="G128" s="76"/>
      <c r="H128" s="76"/>
      <c r="I128" s="76"/>
      <c r="J128" s="5"/>
    </row>
    <row r="129" spans="1:10" ht="12.95" customHeight="1">
      <c r="A129" s="5"/>
      <c r="B129" s="76"/>
      <c r="C129" s="76"/>
      <c r="D129" s="76"/>
      <c r="E129" s="76"/>
      <c r="F129" s="76"/>
      <c r="G129" s="76"/>
      <c r="H129" s="76"/>
      <c r="I129" s="76"/>
      <c r="J129" s="5"/>
    </row>
    <row r="130" spans="1:10" ht="12.95" customHeight="1">
      <c r="A130" s="5"/>
      <c r="B130" s="76"/>
      <c r="C130" s="76"/>
      <c r="D130" s="76"/>
      <c r="E130" s="76"/>
      <c r="F130" s="76"/>
      <c r="G130" s="76"/>
      <c r="H130" s="76"/>
      <c r="I130" s="76"/>
      <c r="J130" s="5"/>
    </row>
    <row r="131" spans="1:10" ht="12.95" customHeight="1">
      <c r="A131" s="5"/>
      <c r="B131" s="5"/>
      <c r="C131" s="77" t="s">
        <v>3272</v>
      </c>
      <c r="D131" s="77"/>
      <c r="E131" s="77"/>
      <c r="F131" s="77"/>
      <c r="G131" s="5"/>
      <c r="H131" s="5"/>
      <c r="I131" s="5"/>
      <c r="J131" s="5"/>
    </row>
    <row r="132" spans="1:10" ht="12.95" customHeight="1">
      <c r="A132" s="5"/>
      <c r="B132" s="38" t="s">
        <v>200</v>
      </c>
      <c r="C132" s="77" t="s">
        <v>201</v>
      </c>
      <c r="D132" s="77"/>
      <c r="E132" s="77"/>
      <c r="F132" s="77"/>
      <c r="G132" s="5"/>
      <c r="H132" s="5"/>
      <c r="I132" s="5"/>
      <c r="J132" s="5"/>
    </row>
    <row r="133" spans="1:10" ht="135" customHeight="1">
      <c r="A133" s="5"/>
      <c r="B133" s="39"/>
      <c r="C133" s="78"/>
      <c r="D133" s="78"/>
      <c r="E133" s="5"/>
      <c r="F133" s="5"/>
      <c r="G133" s="5"/>
      <c r="H133" s="5"/>
      <c r="I133" s="5"/>
      <c r="J133" s="5"/>
    </row>
  </sheetData>
  <mergeCells count="9">
    <mergeCell ref="B130:I130"/>
    <mergeCell ref="C131:F131"/>
    <mergeCell ref="C132:F132"/>
    <mergeCell ref="C133:D133"/>
    <mergeCell ref="B125:I125"/>
    <mergeCell ref="B126:I126"/>
    <mergeCell ref="B127:I127"/>
    <mergeCell ref="B128:I128"/>
    <mergeCell ref="B129:I129"/>
  </mergeCells>
  <hyperlinks>
    <hyperlink ref="A1" location="AxisRetirementFundDynamicPlan" display="AXISRDP" xr:uid="{00000000-0004-0000-4100-000000000000}"/>
    <hyperlink ref="B1" location="AxisRetirementFundDynamicPlan" display="Axis Retirement Fund - Dynamic Plan" xr:uid="{00000000-0004-0000-41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6">
    <outlinePr summaryBelow="0"/>
  </sheetPr>
  <dimension ref="A1:J162"/>
  <sheetViews>
    <sheetView topLeftCell="A85" workbookViewId="0">
      <selection activeCell="B105" sqref="B105"/>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132</v>
      </c>
      <c r="B1" s="4" t="s">
        <v>133</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728</v>
      </c>
      <c r="B7" s="19" t="s">
        <v>729</v>
      </c>
      <c r="C7" s="15" t="s">
        <v>730</v>
      </c>
      <c r="D7" s="15" t="s">
        <v>318</v>
      </c>
      <c r="E7" s="20">
        <v>4225731</v>
      </c>
      <c r="F7" s="21">
        <v>76804.773799999995</v>
      </c>
      <c r="G7" s="22">
        <v>3.32E-2</v>
      </c>
      <c r="H7" s="40"/>
      <c r="I7" s="24"/>
      <c r="J7" s="5"/>
    </row>
    <row r="8" spans="1:10" ht="12.95" customHeight="1">
      <c r="A8" s="18" t="s">
        <v>852</v>
      </c>
      <c r="B8" s="19" t="s">
        <v>853</v>
      </c>
      <c r="C8" s="15" t="s">
        <v>854</v>
      </c>
      <c r="D8" s="15" t="s">
        <v>509</v>
      </c>
      <c r="E8" s="20">
        <v>6160189</v>
      </c>
      <c r="F8" s="21">
        <v>72138.893299999996</v>
      </c>
      <c r="G8" s="22">
        <v>3.1199999999999999E-2</v>
      </c>
      <c r="H8" s="40"/>
      <c r="I8" s="24"/>
      <c r="J8" s="5"/>
    </row>
    <row r="9" spans="1:10" ht="12.95" customHeight="1">
      <c r="A9" s="18" t="s">
        <v>884</v>
      </c>
      <c r="B9" s="19" t="s">
        <v>885</v>
      </c>
      <c r="C9" s="15" t="s">
        <v>886</v>
      </c>
      <c r="D9" s="15" t="s">
        <v>391</v>
      </c>
      <c r="E9" s="20">
        <v>10765235</v>
      </c>
      <c r="F9" s="21">
        <v>65581.811600000001</v>
      </c>
      <c r="G9" s="22">
        <v>2.8299999999999999E-2</v>
      </c>
      <c r="H9" s="40"/>
      <c r="I9" s="24"/>
      <c r="J9" s="5"/>
    </row>
    <row r="10" spans="1:10" ht="12.95" customHeight="1">
      <c r="A10" s="18" t="s">
        <v>887</v>
      </c>
      <c r="B10" s="19" t="s">
        <v>888</v>
      </c>
      <c r="C10" s="15" t="s">
        <v>889</v>
      </c>
      <c r="D10" s="15" t="s">
        <v>290</v>
      </c>
      <c r="E10" s="20">
        <v>3775733</v>
      </c>
      <c r="F10" s="21">
        <v>57345.832799999996</v>
      </c>
      <c r="G10" s="22">
        <v>2.4799999999999999E-2</v>
      </c>
      <c r="H10" s="40"/>
      <c r="I10" s="24"/>
      <c r="J10" s="5"/>
    </row>
    <row r="11" spans="1:10" ht="12.95" customHeight="1">
      <c r="A11" s="18" t="s">
        <v>965</v>
      </c>
      <c r="B11" s="19" t="s">
        <v>966</v>
      </c>
      <c r="C11" s="15" t="s">
        <v>967</v>
      </c>
      <c r="D11" s="15" t="s">
        <v>879</v>
      </c>
      <c r="E11" s="20">
        <v>1034527</v>
      </c>
      <c r="F11" s="21">
        <v>49578.154699999999</v>
      </c>
      <c r="G11" s="22">
        <v>2.1399999999999999E-2</v>
      </c>
      <c r="H11" s="40"/>
      <c r="I11" s="24"/>
      <c r="J11" s="5"/>
    </row>
    <row r="12" spans="1:10" ht="12.95" customHeight="1">
      <c r="A12" s="18" t="s">
        <v>1549</v>
      </c>
      <c r="B12" s="19" t="s">
        <v>1550</v>
      </c>
      <c r="C12" s="15" t="s">
        <v>1551</v>
      </c>
      <c r="D12" s="15" t="s">
        <v>437</v>
      </c>
      <c r="E12" s="20">
        <v>6944251</v>
      </c>
      <c r="F12" s="21">
        <v>43172.408499999998</v>
      </c>
      <c r="G12" s="22">
        <v>1.8700000000000001E-2</v>
      </c>
      <c r="H12" s="40"/>
      <c r="I12" s="24"/>
      <c r="J12" s="5"/>
    </row>
    <row r="13" spans="1:10" ht="12.95" customHeight="1">
      <c r="A13" s="18" t="s">
        <v>986</v>
      </c>
      <c r="B13" s="19" t="s">
        <v>987</v>
      </c>
      <c r="C13" s="15" t="s">
        <v>988</v>
      </c>
      <c r="D13" s="15" t="s">
        <v>297</v>
      </c>
      <c r="E13" s="20">
        <v>2414550</v>
      </c>
      <c r="F13" s="21">
        <v>42590.247499999998</v>
      </c>
      <c r="G13" s="22">
        <v>1.84E-2</v>
      </c>
      <c r="H13" s="40"/>
      <c r="I13" s="24"/>
      <c r="J13" s="5"/>
    </row>
    <row r="14" spans="1:10" ht="12.95" customHeight="1">
      <c r="A14" s="18" t="s">
        <v>466</v>
      </c>
      <c r="B14" s="19" t="s">
        <v>467</v>
      </c>
      <c r="C14" s="15" t="s">
        <v>468</v>
      </c>
      <c r="D14" s="15" t="s">
        <v>469</v>
      </c>
      <c r="E14" s="20">
        <v>2391676</v>
      </c>
      <c r="F14" s="21">
        <v>41299.461199999998</v>
      </c>
      <c r="G14" s="22">
        <v>1.78E-2</v>
      </c>
      <c r="H14" s="40"/>
      <c r="I14" s="24"/>
      <c r="J14" s="5"/>
    </row>
    <row r="15" spans="1:10" ht="12.95" customHeight="1">
      <c r="A15" s="18" t="s">
        <v>1142</v>
      </c>
      <c r="B15" s="19" t="s">
        <v>1143</v>
      </c>
      <c r="C15" s="15" t="s">
        <v>1144</v>
      </c>
      <c r="D15" s="15" t="s">
        <v>391</v>
      </c>
      <c r="E15" s="20">
        <v>2525796</v>
      </c>
      <c r="F15" s="21">
        <v>35036.5792</v>
      </c>
      <c r="G15" s="22">
        <v>1.5100000000000001E-2</v>
      </c>
      <c r="H15" s="40"/>
      <c r="I15" s="24"/>
      <c r="J15" s="5"/>
    </row>
    <row r="16" spans="1:10" ht="12.95" customHeight="1">
      <c r="A16" s="18" t="s">
        <v>1459</v>
      </c>
      <c r="B16" s="19" t="s">
        <v>1460</v>
      </c>
      <c r="C16" s="15" t="s">
        <v>1461</v>
      </c>
      <c r="D16" s="15" t="s">
        <v>325</v>
      </c>
      <c r="E16" s="20">
        <v>4303358</v>
      </c>
      <c r="F16" s="21">
        <v>34603.301700000004</v>
      </c>
      <c r="G16" s="22">
        <v>1.4999999999999999E-2</v>
      </c>
      <c r="H16" s="40"/>
      <c r="I16" s="24"/>
      <c r="J16" s="5"/>
    </row>
    <row r="17" spans="1:10" ht="12.95" customHeight="1">
      <c r="A17" s="18" t="s">
        <v>244</v>
      </c>
      <c r="B17" s="19" t="s">
        <v>245</v>
      </c>
      <c r="C17" s="15" t="s">
        <v>246</v>
      </c>
      <c r="D17" s="15" t="s">
        <v>247</v>
      </c>
      <c r="E17" s="20">
        <v>2033780</v>
      </c>
      <c r="F17" s="21">
        <v>34548.837800000001</v>
      </c>
      <c r="G17" s="22">
        <v>1.49E-2</v>
      </c>
      <c r="H17" s="40"/>
      <c r="I17" s="24"/>
      <c r="J17" s="5"/>
    </row>
    <row r="18" spans="1:10" ht="12.95" customHeight="1">
      <c r="A18" s="18" t="s">
        <v>4046</v>
      </c>
      <c r="B18" s="19" t="s">
        <v>4047</v>
      </c>
      <c r="C18" s="15" t="s">
        <v>4048</v>
      </c>
      <c r="D18" s="15" t="s">
        <v>523</v>
      </c>
      <c r="E18" s="20">
        <v>1406032</v>
      </c>
      <c r="F18" s="21">
        <v>33566.2019</v>
      </c>
      <c r="G18" s="22">
        <v>1.4500000000000001E-2</v>
      </c>
      <c r="H18" s="40"/>
      <c r="I18" s="24"/>
      <c r="J18" s="5"/>
    </row>
    <row r="19" spans="1:10" ht="12.95" customHeight="1">
      <c r="A19" s="18" t="s">
        <v>646</v>
      </c>
      <c r="B19" s="19" t="s">
        <v>647</v>
      </c>
      <c r="C19" s="15" t="s">
        <v>648</v>
      </c>
      <c r="D19" s="15" t="s">
        <v>412</v>
      </c>
      <c r="E19" s="20">
        <v>579442</v>
      </c>
      <c r="F19" s="21">
        <v>33219.1201</v>
      </c>
      <c r="G19" s="22">
        <v>1.44E-2</v>
      </c>
      <c r="H19" s="40"/>
      <c r="I19" s="24"/>
      <c r="J19" s="5"/>
    </row>
    <row r="20" spans="1:10" ht="12.95" customHeight="1">
      <c r="A20" s="18" t="s">
        <v>1519</v>
      </c>
      <c r="B20" s="19" t="s">
        <v>1520</v>
      </c>
      <c r="C20" s="15" t="s">
        <v>1521</v>
      </c>
      <c r="D20" s="15" t="s">
        <v>534</v>
      </c>
      <c r="E20" s="20">
        <v>5769277</v>
      </c>
      <c r="F20" s="21">
        <v>32907.955999999998</v>
      </c>
      <c r="G20" s="22">
        <v>1.4200000000000001E-2</v>
      </c>
      <c r="H20" s="40"/>
      <c r="I20" s="24"/>
      <c r="J20" s="5"/>
    </row>
    <row r="21" spans="1:10" ht="12.95" customHeight="1">
      <c r="A21" s="18" t="s">
        <v>4425</v>
      </c>
      <c r="B21" s="19" t="s">
        <v>4426</v>
      </c>
      <c r="C21" s="15" t="s">
        <v>4427</v>
      </c>
      <c r="D21" s="15" t="s">
        <v>269</v>
      </c>
      <c r="E21" s="20">
        <v>3570147</v>
      </c>
      <c r="F21" s="21">
        <v>30569.383699999998</v>
      </c>
      <c r="G21" s="22">
        <v>1.32E-2</v>
      </c>
      <c r="H21" s="40"/>
      <c r="I21" s="24"/>
      <c r="J21" s="5"/>
    </row>
    <row r="22" spans="1:10" ht="12.95" customHeight="1">
      <c r="A22" s="18" t="s">
        <v>989</v>
      </c>
      <c r="B22" s="19" t="s">
        <v>990</v>
      </c>
      <c r="C22" s="15" t="s">
        <v>991</v>
      </c>
      <c r="D22" s="15" t="s">
        <v>247</v>
      </c>
      <c r="E22" s="20">
        <v>17333089</v>
      </c>
      <c r="F22" s="21">
        <v>30111.0422</v>
      </c>
      <c r="G22" s="22">
        <v>1.2999999999999999E-2</v>
      </c>
      <c r="H22" s="40"/>
      <c r="I22" s="24"/>
      <c r="J22" s="5"/>
    </row>
    <row r="23" spans="1:10" ht="12.95" customHeight="1">
      <c r="A23" s="18" t="s">
        <v>4059</v>
      </c>
      <c r="B23" s="19" t="s">
        <v>4060</v>
      </c>
      <c r="C23" s="15" t="s">
        <v>4061</v>
      </c>
      <c r="D23" s="15" t="s">
        <v>377</v>
      </c>
      <c r="E23" s="20">
        <v>2022118</v>
      </c>
      <c r="F23" s="21">
        <v>29724.123500000002</v>
      </c>
      <c r="G23" s="22">
        <v>1.2800000000000001E-2</v>
      </c>
      <c r="H23" s="40"/>
      <c r="I23" s="24"/>
      <c r="J23" s="5"/>
    </row>
    <row r="24" spans="1:10" ht="12.95" customHeight="1">
      <c r="A24" s="18" t="s">
        <v>4428</v>
      </c>
      <c r="B24" s="19" t="s">
        <v>4429</v>
      </c>
      <c r="C24" s="15" t="s">
        <v>4430</v>
      </c>
      <c r="D24" s="15" t="s">
        <v>553</v>
      </c>
      <c r="E24" s="20">
        <v>690210</v>
      </c>
      <c r="F24" s="21">
        <v>29564.800200000001</v>
      </c>
      <c r="G24" s="22">
        <v>1.2800000000000001E-2</v>
      </c>
      <c r="H24" s="40"/>
      <c r="I24" s="24"/>
      <c r="J24" s="5"/>
    </row>
    <row r="25" spans="1:10" ht="12.95" customHeight="1">
      <c r="A25" s="18" t="s">
        <v>1413</v>
      </c>
      <c r="B25" s="19" t="s">
        <v>1414</v>
      </c>
      <c r="C25" s="15" t="s">
        <v>1415</v>
      </c>
      <c r="D25" s="15" t="s">
        <v>290</v>
      </c>
      <c r="E25" s="20">
        <v>4361196</v>
      </c>
      <c r="F25" s="21">
        <v>29119.705699999999</v>
      </c>
      <c r="G25" s="22">
        <v>1.26E-2</v>
      </c>
      <c r="H25" s="40"/>
      <c r="I25" s="24"/>
      <c r="J25" s="5"/>
    </row>
    <row r="26" spans="1:10" ht="12.95" customHeight="1">
      <c r="A26" s="18" t="s">
        <v>1636</v>
      </c>
      <c r="B26" s="19" t="s">
        <v>1637</v>
      </c>
      <c r="C26" s="15" t="s">
        <v>1638</v>
      </c>
      <c r="D26" s="15" t="s">
        <v>523</v>
      </c>
      <c r="E26" s="20">
        <v>633550</v>
      </c>
      <c r="F26" s="21">
        <v>28223.7022</v>
      </c>
      <c r="G26" s="22">
        <v>1.2200000000000001E-2</v>
      </c>
      <c r="H26" s="40"/>
      <c r="I26" s="24"/>
      <c r="J26" s="5"/>
    </row>
    <row r="27" spans="1:10" ht="12.95" customHeight="1">
      <c r="A27" s="18" t="s">
        <v>409</v>
      </c>
      <c r="B27" s="19" t="s">
        <v>410</v>
      </c>
      <c r="C27" s="15" t="s">
        <v>411</v>
      </c>
      <c r="D27" s="15" t="s">
        <v>412</v>
      </c>
      <c r="E27" s="20">
        <v>522089</v>
      </c>
      <c r="F27" s="21">
        <v>27701.781299999999</v>
      </c>
      <c r="G27" s="22">
        <v>1.2E-2</v>
      </c>
      <c r="H27" s="40"/>
      <c r="I27" s="24"/>
      <c r="J27" s="5"/>
    </row>
    <row r="28" spans="1:10" ht="12.95" customHeight="1">
      <c r="A28" s="18" t="s">
        <v>627</v>
      </c>
      <c r="B28" s="19" t="s">
        <v>628</v>
      </c>
      <c r="C28" s="15" t="s">
        <v>629</v>
      </c>
      <c r="D28" s="15" t="s">
        <v>509</v>
      </c>
      <c r="E28" s="20">
        <v>1681118</v>
      </c>
      <c r="F28" s="21">
        <v>27600.595300000001</v>
      </c>
      <c r="G28" s="22">
        <v>1.1900000000000001E-2</v>
      </c>
      <c r="H28" s="40"/>
      <c r="I28" s="24"/>
      <c r="J28" s="5"/>
    </row>
    <row r="29" spans="1:10" ht="12.95" customHeight="1">
      <c r="A29" s="18" t="s">
        <v>1642</v>
      </c>
      <c r="B29" s="19" t="s">
        <v>1643</v>
      </c>
      <c r="C29" s="15" t="s">
        <v>1644</v>
      </c>
      <c r="D29" s="15" t="s">
        <v>523</v>
      </c>
      <c r="E29" s="20">
        <v>5799329</v>
      </c>
      <c r="F29" s="21">
        <v>27523.615399999999</v>
      </c>
      <c r="G29" s="22">
        <v>1.1900000000000001E-2</v>
      </c>
      <c r="H29" s="40"/>
      <c r="I29" s="24"/>
      <c r="J29" s="5"/>
    </row>
    <row r="30" spans="1:10" ht="12.95" customHeight="1">
      <c r="A30" s="18" t="s">
        <v>765</v>
      </c>
      <c r="B30" s="19" t="s">
        <v>766</v>
      </c>
      <c r="C30" s="15" t="s">
        <v>767</v>
      </c>
      <c r="D30" s="15" t="s">
        <v>318</v>
      </c>
      <c r="E30" s="20">
        <v>7011705</v>
      </c>
      <c r="F30" s="21">
        <v>24078.195</v>
      </c>
      <c r="G30" s="22">
        <v>1.04E-2</v>
      </c>
      <c r="H30" s="40"/>
      <c r="I30" s="24"/>
      <c r="J30" s="5"/>
    </row>
    <row r="31" spans="1:10" ht="12.95" customHeight="1">
      <c r="A31" s="18" t="s">
        <v>2282</v>
      </c>
      <c r="B31" s="19" t="s">
        <v>2283</v>
      </c>
      <c r="C31" s="15" t="s">
        <v>2284</v>
      </c>
      <c r="D31" s="15" t="s">
        <v>523</v>
      </c>
      <c r="E31" s="20">
        <v>1217809</v>
      </c>
      <c r="F31" s="21">
        <v>23208.395</v>
      </c>
      <c r="G31" s="22">
        <v>0.01</v>
      </c>
      <c r="H31" s="40"/>
      <c r="I31" s="24"/>
      <c r="J31" s="5"/>
    </row>
    <row r="32" spans="1:10" ht="12.95" customHeight="1">
      <c r="A32" s="18" t="s">
        <v>479</v>
      </c>
      <c r="B32" s="19" t="s">
        <v>480</v>
      </c>
      <c r="C32" s="15" t="s">
        <v>481</v>
      </c>
      <c r="D32" s="15" t="s">
        <v>258</v>
      </c>
      <c r="E32" s="20">
        <v>262483</v>
      </c>
      <c r="F32" s="21">
        <v>21691.201400000002</v>
      </c>
      <c r="G32" s="22">
        <v>9.4000000000000004E-3</v>
      </c>
      <c r="H32" s="40"/>
      <c r="I32" s="24"/>
      <c r="J32" s="5"/>
    </row>
    <row r="33" spans="1:10" ht="12.95" customHeight="1">
      <c r="A33" s="18" t="s">
        <v>1423</v>
      </c>
      <c r="B33" s="19" t="s">
        <v>1424</v>
      </c>
      <c r="C33" s="15" t="s">
        <v>1425</v>
      </c>
      <c r="D33" s="15" t="s">
        <v>534</v>
      </c>
      <c r="E33" s="20">
        <v>508509</v>
      </c>
      <c r="F33" s="21">
        <v>21241.437900000001</v>
      </c>
      <c r="G33" s="22">
        <v>9.1999999999999998E-3</v>
      </c>
      <c r="H33" s="40"/>
      <c r="I33" s="24"/>
      <c r="J33" s="5"/>
    </row>
    <row r="34" spans="1:10" ht="12.95" customHeight="1">
      <c r="A34" s="18" t="s">
        <v>731</v>
      </c>
      <c r="B34" s="19" t="s">
        <v>732</v>
      </c>
      <c r="C34" s="15" t="s">
        <v>733</v>
      </c>
      <c r="D34" s="15" t="s">
        <v>412</v>
      </c>
      <c r="E34" s="20">
        <v>1607876</v>
      </c>
      <c r="F34" s="21">
        <v>21058.351999999999</v>
      </c>
      <c r="G34" s="22">
        <v>9.1000000000000004E-3</v>
      </c>
      <c r="H34" s="40"/>
      <c r="I34" s="24"/>
      <c r="J34" s="5"/>
    </row>
    <row r="35" spans="1:10" ht="12.95" customHeight="1">
      <c r="A35" s="18" t="s">
        <v>1708</v>
      </c>
      <c r="B35" s="19" t="s">
        <v>1709</v>
      </c>
      <c r="C35" s="15" t="s">
        <v>1710</v>
      </c>
      <c r="D35" s="15" t="s">
        <v>553</v>
      </c>
      <c r="E35" s="20">
        <v>4405014</v>
      </c>
      <c r="F35" s="21">
        <v>20813.691200000001</v>
      </c>
      <c r="G35" s="22">
        <v>8.9999999999999993E-3</v>
      </c>
      <c r="H35" s="40"/>
      <c r="I35" s="24"/>
      <c r="J35" s="5"/>
    </row>
    <row r="36" spans="1:10" ht="12.95" customHeight="1">
      <c r="A36" s="18" t="s">
        <v>819</v>
      </c>
      <c r="B36" s="19" t="s">
        <v>820</v>
      </c>
      <c r="C36" s="15" t="s">
        <v>821</v>
      </c>
      <c r="D36" s="15" t="s">
        <v>247</v>
      </c>
      <c r="E36" s="20">
        <v>8715897</v>
      </c>
      <c r="F36" s="21">
        <v>20763.0098</v>
      </c>
      <c r="G36" s="22">
        <v>8.9999999999999993E-3</v>
      </c>
      <c r="H36" s="40"/>
      <c r="I36" s="24"/>
      <c r="J36" s="5"/>
    </row>
    <row r="37" spans="1:10" ht="12.95" customHeight="1">
      <c r="A37" s="18" t="s">
        <v>1468</v>
      </c>
      <c r="B37" s="19" t="s">
        <v>1469</v>
      </c>
      <c r="C37" s="15" t="s">
        <v>1470</v>
      </c>
      <c r="D37" s="15" t="s">
        <v>391</v>
      </c>
      <c r="E37" s="20">
        <v>1967924</v>
      </c>
      <c r="F37" s="21">
        <v>20364.077600000001</v>
      </c>
      <c r="G37" s="22">
        <v>8.8000000000000005E-3</v>
      </c>
      <c r="H37" s="40"/>
      <c r="I37" s="24"/>
      <c r="J37" s="5"/>
    </row>
    <row r="38" spans="1:10" ht="12.95" customHeight="1">
      <c r="A38" s="18" t="s">
        <v>444</v>
      </c>
      <c r="B38" s="19" t="s">
        <v>445</v>
      </c>
      <c r="C38" s="15" t="s">
        <v>446</v>
      </c>
      <c r="D38" s="15" t="s">
        <v>258</v>
      </c>
      <c r="E38" s="20">
        <v>329627</v>
      </c>
      <c r="F38" s="21">
        <v>19885.078399999999</v>
      </c>
      <c r="G38" s="22">
        <v>8.6E-3</v>
      </c>
      <c r="H38" s="40"/>
      <c r="I38" s="24"/>
      <c r="J38" s="5"/>
    </row>
    <row r="39" spans="1:10" ht="12.95" customHeight="1">
      <c r="A39" s="18" t="s">
        <v>1844</v>
      </c>
      <c r="B39" s="19" t="s">
        <v>1845</v>
      </c>
      <c r="C39" s="15" t="s">
        <v>1846</v>
      </c>
      <c r="D39" s="15" t="s">
        <v>523</v>
      </c>
      <c r="E39" s="20">
        <v>1945414</v>
      </c>
      <c r="F39" s="21">
        <v>19440.522099999998</v>
      </c>
      <c r="G39" s="22">
        <v>8.3999999999999995E-3</v>
      </c>
      <c r="H39" s="40"/>
      <c r="I39" s="24"/>
      <c r="J39" s="5"/>
    </row>
    <row r="40" spans="1:10" ht="12.95" customHeight="1">
      <c r="A40" s="18" t="s">
        <v>834</v>
      </c>
      <c r="B40" s="19" t="s">
        <v>835</v>
      </c>
      <c r="C40" s="15" t="s">
        <v>836</v>
      </c>
      <c r="D40" s="15" t="s">
        <v>412</v>
      </c>
      <c r="E40" s="20">
        <v>531022</v>
      </c>
      <c r="F40" s="21">
        <v>19135.377799999998</v>
      </c>
      <c r="G40" s="22">
        <v>8.3000000000000001E-3</v>
      </c>
      <c r="H40" s="40"/>
      <c r="I40" s="24"/>
      <c r="J40" s="5"/>
    </row>
    <row r="41" spans="1:10" ht="12.95" customHeight="1">
      <c r="A41" s="18" t="s">
        <v>1395</v>
      </c>
      <c r="B41" s="19" t="s">
        <v>1396</v>
      </c>
      <c r="C41" s="15" t="s">
        <v>1397</v>
      </c>
      <c r="D41" s="15" t="s">
        <v>534</v>
      </c>
      <c r="E41" s="20">
        <v>4005127</v>
      </c>
      <c r="F41" s="21">
        <v>18601.812399999999</v>
      </c>
      <c r="G41" s="22">
        <v>8.0000000000000002E-3</v>
      </c>
      <c r="H41" s="40"/>
      <c r="I41" s="24"/>
      <c r="J41" s="5"/>
    </row>
    <row r="42" spans="1:10" ht="12.95" customHeight="1">
      <c r="A42" s="18" t="s">
        <v>959</v>
      </c>
      <c r="B42" s="19" t="s">
        <v>960</v>
      </c>
      <c r="C42" s="15" t="s">
        <v>961</v>
      </c>
      <c r="D42" s="15" t="s">
        <v>553</v>
      </c>
      <c r="E42" s="20">
        <v>1560588</v>
      </c>
      <c r="F42" s="21">
        <v>18519.497800000001</v>
      </c>
      <c r="G42" s="22">
        <v>8.0000000000000002E-3</v>
      </c>
      <c r="H42" s="40"/>
      <c r="I42" s="24"/>
      <c r="J42" s="5"/>
    </row>
    <row r="43" spans="1:10" ht="12.95" customHeight="1">
      <c r="A43" s="18" t="s">
        <v>1130</v>
      </c>
      <c r="B43" s="19" t="s">
        <v>1131</v>
      </c>
      <c r="C43" s="15" t="s">
        <v>1132</v>
      </c>
      <c r="D43" s="15" t="s">
        <v>883</v>
      </c>
      <c r="E43" s="20">
        <v>1214969</v>
      </c>
      <c r="F43" s="21">
        <v>18321.125</v>
      </c>
      <c r="G43" s="22">
        <v>7.9000000000000008E-3</v>
      </c>
      <c r="H43" s="40"/>
      <c r="I43" s="24"/>
      <c r="J43" s="5"/>
    </row>
    <row r="44" spans="1:10" ht="12.95" customHeight="1">
      <c r="A44" s="18" t="s">
        <v>1600</v>
      </c>
      <c r="B44" s="19" t="s">
        <v>1601</v>
      </c>
      <c r="C44" s="15" t="s">
        <v>1602</v>
      </c>
      <c r="D44" s="15" t="s">
        <v>1422</v>
      </c>
      <c r="E44" s="20">
        <v>734492</v>
      </c>
      <c r="F44" s="21">
        <v>18231.9277</v>
      </c>
      <c r="G44" s="22">
        <v>7.9000000000000008E-3</v>
      </c>
      <c r="H44" s="40"/>
      <c r="I44" s="24"/>
      <c r="J44" s="5"/>
    </row>
    <row r="45" spans="1:10" ht="12.95" customHeight="1">
      <c r="A45" s="18" t="s">
        <v>974</v>
      </c>
      <c r="B45" s="19" t="s">
        <v>975</v>
      </c>
      <c r="C45" s="15" t="s">
        <v>976</v>
      </c>
      <c r="D45" s="15" t="s">
        <v>412</v>
      </c>
      <c r="E45" s="20">
        <v>1625838</v>
      </c>
      <c r="F45" s="21">
        <v>17725.698799999998</v>
      </c>
      <c r="G45" s="22">
        <v>7.7000000000000002E-3</v>
      </c>
      <c r="H45" s="40"/>
      <c r="I45" s="24"/>
      <c r="J45" s="5"/>
    </row>
    <row r="46" spans="1:10" ht="12.95" customHeight="1">
      <c r="A46" s="18" t="s">
        <v>3610</v>
      </c>
      <c r="B46" s="19" t="s">
        <v>3611</v>
      </c>
      <c r="C46" s="15" t="s">
        <v>3612</v>
      </c>
      <c r="D46" s="15" t="s">
        <v>534</v>
      </c>
      <c r="E46" s="20">
        <v>981290</v>
      </c>
      <c r="F46" s="21">
        <v>17646.538100000002</v>
      </c>
      <c r="G46" s="22">
        <v>7.6E-3</v>
      </c>
      <c r="H46" s="40"/>
      <c r="I46" s="24"/>
      <c r="J46" s="5"/>
    </row>
    <row r="47" spans="1:10" ht="12.95" customHeight="1">
      <c r="A47" s="18" t="s">
        <v>1151</v>
      </c>
      <c r="B47" s="19" t="s">
        <v>1152</v>
      </c>
      <c r="C47" s="15" t="s">
        <v>1153</v>
      </c>
      <c r="D47" s="15" t="s">
        <v>553</v>
      </c>
      <c r="E47" s="20">
        <v>895775</v>
      </c>
      <c r="F47" s="21">
        <v>17265.6152</v>
      </c>
      <c r="G47" s="22">
        <v>7.4999999999999997E-3</v>
      </c>
      <c r="H47" s="40"/>
      <c r="I47" s="24"/>
      <c r="J47" s="5"/>
    </row>
    <row r="48" spans="1:10" ht="12.95" customHeight="1">
      <c r="A48" s="18" t="s">
        <v>1398</v>
      </c>
      <c r="B48" s="19" t="s">
        <v>1399</v>
      </c>
      <c r="C48" s="15" t="s">
        <v>1400</v>
      </c>
      <c r="D48" s="15" t="s">
        <v>290</v>
      </c>
      <c r="E48" s="20">
        <v>1532673</v>
      </c>
      <c r="F48" s="21">
        <v>16596.549599999998</v>
      </c>
      <c r="G48" s="22">
        <v>7.1999999999999998E-3</v>
      </c>
      <c r="H48" s="40"/>
      <c r="I48" s="24"/>
      <c r="J48" s="5"/>
    </row>
    <row r="49" spans="1:10" ht="12.95" customHeight="1">
      <c r="A49" s="18" t="s">
        <v>902</v>
      </c>
      <c r="B49" s="19" t="s">
        <v>903</v>
      </c>
      <c r="C49" s="15" t="s">
        <v>904</v>
      </c>
      <c r="D49" s="15" t="s">
        <v>523</v>
      </c>
      <c r="E49" s="20">
        <v>391772</v>
      </c>
      <c r="F49" s="21">
        <v>16253.445</v>
      </c>
      <c r="G49" s="22">
        <v>7.0000000000000001E-3</v>
      </c>
      <c r="H49" s="40"/>
      <c r="I49" s="24"/>
      <c r="J49" s="5"/>
    </row>
    <row r="50" spans="1:10" ht="12.95" customHeight="1">
      <c r="A50" s="18" t="s">
        <v>4431</v>
      </c>
      <c r="B50" s="19" t="s">
        <v>4432</v>
      </c>
      <c r="C50" s="15" t="s">
        <v>4433</v>
      </c>
      <c r="D50" s="15" t="s">
        <v>290</v>
      </c>
      <c r="E50" s="20">
        <v>2391697</v>
      </c>
      <c r="F50" s="21">
        <v>15816.292299999999</v>
      </c>
      <c r="G50" s="22">
        <v>6.7999999999999996E-3</v>
      </c>
      <c r="H50" s="40"/>
      <c r="I50" s="24"/>
      <c r="J50" s="5"/>
    </row>
    <row r="51" spans="1:10" ht="12.95" customHeight="1">
      <c r="A51" s="18" t="s">
        <v>1328</v>
      </c>
      <c r="B51" s="19" t="s">
        <v>1329</v>
      </c>
      <c r="C51" s="15" t="s">
        <v>1330</v>
      </c>
      <c r="D51" s="15" t="s">
        <v>339</v>
      </c>
      <c r="E51" s="20">
        <v>705963</v>
      </c>
      <c r="F51" s="21">
        <v>15583.427299999999</v>
      </c>
      <c r="G51" s="22">
        <v>6.7000000000000002E-3</v>
      </c>
      <c r="H51" s="40"/>
      <c r="I51" s="24"/>
      <c r="J51" s="5"/>
    </row>
    <row r="52" spans="1:10" ht="12.95" customHeight="1">
      <c r="A52" s="18" t="s">
        <v>1297</v>
      </c>
      <c r="B52" s="19" t="s">
        <v>1298</v>
      </c>
      <c r="C52" s="15" t="s">
        <v>1299</v>
      </c>
      <c r="D52" s="15" t="s">
        <v>553</v>
      </c>
      <c r="E52" s="20">
        <v>1722073</v>
      </c>
      <c r="F52" s="21">
        <v>15558.068499999999</v>
      </c>
      <c r="G52" s="22">
        <v>6.7000000000000002E-3</v>
      </c>
      <c r="H52" s="40"/>
      <c r="I52" s="24"/>
      <c r="J52" s="5"/>
    </row>
    <row r="53" spans="1:10" ht="12.95" customHeight="1">
      <c r="A53" s="18" t="s">
        <v>1666</v>
      </c>
      <c r="B53" s="19" t="s">
        <v>1667</v>
      </c>
      <c r="C53" s="15" t="s">
        <v>1668</v>
      </c>
      <c r="D53" s="15" t="s">
        <v>433</v>
      </c>
      <c r="E53" s="20">
        <v>978007</v>
      </c>
      <c r="F53" s="21">
        <v>15238.3271</v>
      </c>
      <c r="G53" s="22">
        <v>6.6E-3</v>
      </c>
      <c r="H53" s="40"/>
      <c r="I53" s="24"/>
      <c r="J53" s="5"/>
    </row>
    <row r="54" spans="1:10" ht="12.95" customHeight="1">
      <c r="A54" s="18" t="s">
        <v>1228</v>
      </c>
      <c r="B54" s="19" t="s">
        <v>1229</v>
      </c>
      <c r="C54" s="15" t="s">
        <v>1230</v>
      </c>
      <c r="D54" s="15" t="s">
        <v>509</v>
      </c>
      <c r="E54" s="20">
        <v>2538132</v>
      </c>
      <c r="F54" s="21">
        <v>15185.6438</v>
      </c>
      <c r="G54" s="22">
        <v>6.6E-3</v>
      </c>
      <c r="H54" s="40"/>
      <c r="I54" s="24"/>
      <c r="J54" s="5"/>
    </row>
    <row r="55" spans="1:10" ht="12.95" customHeight="1">
      <c r="A55" s="18" t="s">
        <v>1176</v>
      </c>
      <c r="B55" s="19" t="s">
        <v>1177</v>
      </c>
      <c r="C55" s="15" t="s">
        <v>1178</v>
      </c>
      <c r="D55" s="15" t="s">
        <v>258</v>
      </c>
      <c r="E55" s="20">
        <v>2766448</v>
      </c>
      <c r="F55" s="21">
        <v>14789.431</v>
      </c>
      <c r="G55" s="22">
        <v>6.4000000000000003E-3</v>
      </c>
      <c r="H55" s="40"/>
      <c r="I55" s="24"/>
      <c r="J55" s="5"/>
    </row>
    <row r="56" spans="1:10" ht="12.95" customHeight="1">
      <c r="A56" s="18" t="s">
        <v>4434</v>
      </c>
      <c r="B56" s="19" t="s">
        <v>4435</v>
      </c>
      <c r="C56" s="15" t="s">
        <v>4436</v>
      </c>
      <c r="D56" s="15" t="s">
        <v>318</v>
      </c>
      <c r="E56" s="20">
        <v>6732692</v>
      </c>
      <c r="F56" s="21">
        <v>14788.358</v>
      </c>
      <c r="G56" s="22">
        <v>6.4000000000000003E-3</v>
      </c>
      <c r="H56" s="40"/>
      <c r="I56" s="24"/>
      <c r="J56" s="5"/>
    </row>
    <row r="57" spans="1:10" ht="12.95" customHeight="1">
      <c r="A57" s="18" t="s">
        <v>992</v>
      </c>
      <c r="B57" s="19" t="s">
        <v>993</v>
      </c>
      <c r="C57" s="15" t="s">
        <v>994</v>
      </c>
      <c r="D57" s="15" t="s">
        <v>422</v>
      </c>
      <c r="E57" s="20">
        <v>194983</v>
      </c>
      <c r="F57" s="21">
        <v>14608.028899999999</v>
      </c>
      <c r="G57" s="22">
        <v>6.3E-3</v>
      </c>
      <c r="H57" s="40"/>
      <c r="I57" s="24"/>
      <c r="J57" s="5"/>
    </row>
    <row r="58" spans="1:10" ht="12.95" customHeight="1">
      <c r="A58" s="18" t="s">
        <v>333</v>
      </c>
      <c r="B58" s="19" t="s">
        <v>334</v>
      </c>
      <c r="C58" s="15" t="s">
        <v>335</v>
      </c>
      <c r="D58" s="15" t="s">
        <v>258</v>
      </c>
      <c r="E58" s="20">
        <v>868319</v>
      </c>
      <c r="F58" s="21">
        <v>14539.567499999999</v>
      </c>
      <c r="G58" s="22">
        <v>6.3E-3</v>
      </c>
      <c r="H58" s="40"/>
      <c r="I58" s="24"/>
      <c r="J58" s="5"/>
    </row>
    <row r="59" spans="1:10" ht="12.95" customHeight="1">
      <c r="A59" s="18" t="s">
        <v>1855</v>
      </c>
      <c r="B59" s="19" t="s">
        <v>1856</v>
      </c>
      <c r="C59" s="15" t="s">
        <v>1857</v>
      </c>
      <c r="D59" s="15" t="s">
        <v>311</v>
      </c>
      <c r="E59" s="20">
        <v>2914727</v>
      </c>
      <c r="F59" s="21">
        <v>14051.8989</v>
      </c>
      <c r="G59" s="22">
        <v>6.1000000000000004E-3</v>
      </c>
      <c r="H59" s="40"/>
      <c r="I59" s="24"/>
      <c r="J59" s="5"/>
    </row>
    <row r="60" spans="1:10" ht="12.95" customHeight="1">
      <c r="A60" s="18" t="s">
        <v>941</v>
      </c>
      <c r="B60" s="19" t="s">
        <v>942</v>
      </c>
      <c r="C60" s="15" t="s">
        <v>943</v>
      </c>
      <c r="D60" s="15" t="s">
        <v>297</v>
      </c>
      <c r="E60" s="20">
        <v>1304697</v>
      </c>
      <c r="F60" s="21">
        <v>13761.2916</v>
      </c>
      <c r="G60" s="22">
        <v>5.8999999999999999E-3</v>
      </c>
      <c r="H60" s="40"/>
      <c r="I60" s="24"/>
      <c r="J60" s="5"/>
    </row>
    <row r="61" spans="1:10" ht="12.95" customHeight="1">
      <c r="A61" s="18" t="s">
        <v>3290</v>
      </c>
      <c r="B61" s="19" t="s">
        <v>3291</v>
      </c>
      <c r="C61" s="15" t="s">
        <v>3292</v>
      </c>
      <c r="D61" s="15" t="s">
        <v>534</v>
      </c>
      <c r="E61" s="20">
        <v>1377351</v>
      </c>
      <c r="F61" s="21">
        <v>13606.161899999999</v>
      </c>
      <c r="G61" s="22">
        <v>5.8999999999999999E-3</v>
      </c>
      <c r="H61" s="40"/>
      <c r="I61" s="24"/>
      <c r="J61" s="5"/>
    </row>
    <row r="62" spans="1:10" ht="12.95" customHeight="1">
      <c r="A62" s="18" t="s">
        <v>1017</v>
      </c>
      <c r="B62" s="19" t="s">
        <v>1018</v>
      </c>
      <c r="C62" s="15" t="s">
        <v>1019</v>
      </c>
      <c r="D62" s="15" t="s">
        <v>339</v>
      </c>
      <c r="E62" s="20">
        <v>1040464</v>
      </c>
      <c r="F62" s="21">
        <v>13578.055200000001</v>
      </c>
      <c r="G62" s="22">
        <v>5.8999999999999999E-3</v>
      </c>
      <c r="H62" s="40"/>
      <c r="I62" s="24"/>
      <c r="J62" s="5"/>
    </row>
    <row r="63" spans="1:10" ht="12.95" customHeight="1">
      <c r="A63" s="18" t="s">
        <v>596</v>
      </c>
      <c r="B63" s="19" t="s">
        <v>597</v>
      </c>
      <c r="C63" s="15" t="s">
        <v>598</v>
      </c>
      <c r="D63" s="15" t="s">
        <v>391</v>
      </c>
      <c r="E63" s="20">
        <v>2104693</v>
      </c>
      <c r="F63" s="21">
        <v>13474.2446</v>
      </c>
      <c r="G63" s="22">
        <v>5.7999999999999996E-3</v>
      </c>
      <c r="H63" s="40"/>
      <c r="I63" s="24"/>
      <c r="J63" s="5"/>
    </row>
    <row r="64" spans="1:10" ht="12.95" customHeight="1">
      <c r="A64" s="18" t="s">
        <v>1447</v>
      </c>
      <c r="B64" s="19" t="s">
        <v>1448</v>
      </c>
      <c r="C64" s="15" t="s">
        <v>1449</v>
      </c>
      <c r="D64" s="15" t="s">
        <v>297</v>
      </c>
      <c r="E64" s="20">
        <v>1445780</v>
      </c>
      <c r="F64" s="21">
        <v>13303.3447</v>
      </c>
      <c r="G64" s="22">
        <v>5.7000000000000002E-3</v>
      </c>
      <c r="H64" s="40"/>
      <c r="I64" s="24"/>
      <c r="J64" s="5"/>
    </row>
    <row r="65" spans="1:10" ht="12.95" customHeight="1">
      <c r="A65" s="18" t="s">
        <v>1316</v>
      </c>
      <c r="B65" s="19" t="s">
        <v>1317</v>
      </c>
      <c r="C65" s="15" t="s">
        <v>1318</v>
      </c>
      <c r="D65" s="15" t="s">
        <v>433</v>
      </c>
      <c r="E65" s="20">
        <v>7668017</v>
      </c>
      <c r="F65" s="21">
        <v>12932.110699999999</v>
      </c>
      <c r="G65" s="22">
        <v>5.5999999999999999E-3</v>
      </c>
      <c r="H65" s="40"/>
      <c r="I65" s="24"/>
      <c r="J65" s="5"/>
    </row>
    <row r="66" spans="1:10" ht="12.95" customHeight="1">
      <c r="A66" s="18" t="s">
        <v>1231</v>
      </c>
      <c r="B66" s="19" t="s">
        <v>1232</v>
      </c>
      <c r="C66" s="15" t="s">
        <v>1233</v>
      </c>
      <c r="D66" s="15" t="s">
        <v>513</v>
      </c>
      <c r="E66" s="20">
        <v>918139</v>
      </c>
      <c r="F66" s="21">
        <v>12668.941000000001</v>
      </c>
      <c r="G66" s="22">
        <v>5.4999999999999997E-3</v>
      </c>
      <c r="H66" s="40"/>
      <c r="I66" s="24"/>
      <c r="J66" s="5"/>
    </row>
    <row r="67" spans="1:10" ht="12.95" customHeight="1">
      <c r="A67" s="18" t="s">
        <v>1243</v>
      </c>
      <c r="B67" s="19" t="s">
        <v>1244</v>
      </c>
      <c r="C67" s="15" t="s">
        <v>1245</v>
      </c>
      <c r="D67" s="15" t="s">
        <v>523</v>
      </c>
      <c r="E67" s="20">
        <v>1078851</v>
      </c>
      <c r="F67" s="21">
        <v>12254.1291</v>
      </c>
      <c r="G67" s="22">
        <v>5.3E-3</v>
      </c>
      <c r="H67" s="40"/>
      <c r="I67" s="24"/>
      <c r="J67" s="5"/>
    </row>
    <row r="68" spans="1:10" ht="12.95" customHeight="1">
      <c r="A68" s="18" t="s">
        <v>1621</v>
      </c>
      <c r="B68" s="19" t="s">
        <v>1622</v>
      </c>
      <c r="C68" s="15" t="s">
        <v>1623</v>
      </c>
      <c r="D68" s="15" t="s">
        <v>269</v>
      </c>
      <c r="E68" s="20">
        <v>3805180</v>
      </c>
      <c r="F68" s="21">
        <v>12138.5242</v>
      </c>
      <c r="G68" s="22">
        <v>5.1999999999999998E-3</v>
      </c>
      <c r="H68" s="40"/>
      <c r="I68" s="24"/>
      <c r="J68" s="5"/>
    </row>
    <row r="69" spans="1:10" ht="12.95" customHeight="1">
      <c r="A69" s="18" t="s">
        <v>1124</v>
      </c>
      <c r="B69" s="19" t="s">
        <v>1125</v>
      </c>
      <c r="C69" s="15" t="s">
        <v>1126</v>
      </c>
      <c r="D69" s="15" t="s">
        <v>553</v>
      </c>
      <c r="E69" s="20">
        <v>1618639</v>
      </c>
      <c r="F69" s="21">
        <v>12010.3014</v>
      </c>
      <c r="G69" s="22">
        <v>5.1999999999999998E-3</v>
      </c>
      <c r="H69" s="40"/>
      <c r="I69" s="24"/>
      <c r="J69" s="5"/>
    </row>
    <row r="70" spans="1:10" ht="12.95" customHeight="1">
      <c r="A70" s="18" t="s">
        <v>1294</v>
      </c>
      <c r="B70" s="19" t="s">
        <v>1295</v>
      </c>
      <c r="C70" s="15" t="s">
        <v>1296</v>
      </c>
      <c r="D70" s="15" t="s">
        <v>391</v>
      </c>
      <c r="E70" s="20">
        <v>832916</v>
      </c>
      <c r="F70" s="21">
        <v>11858.641600000001</v>
      </c>
      <c r="G70" s="22">
        <v>5.1000000000000004E-3</v>
      </c>
      <c r="H70" s="40"/>
      <c r="I70" s="24"/>
      <c r="J70" s="5"/>
    </row>
    <row r="71" spans="1:10" ht="12.95" customHeight="1">
      <c r="A71" s="18" t="s">
        <v>1426</v>
      </c>
      <c r="B71" s="19" t="s">
        <v>1427</v>
      </c>
      <c r="C71" s="15" t="s">
        <v>1428</v>
      </c>
      <c r="D71" s="15" t="s">
        <v>433</v>
      </c>
      <c r="E71" s="20">
        <v>1533836</v>
      </c>
      <c r="F71" s="21">
        <v>11825.1086</v>
      </c>
      <c r="G71" s="22">
        <v>5.1000000000000004E-3</v>
      </c>
      <c r="H71" s="40"/>
      <c r="I71" s="24"/>
      <c r="J71" s="5"/>
    </row>
    <row r="72" spans="1:10" ht="12.95" customHeight="1">
      <c r="A72" s="18" t="s">
        <v>1552</v>
      </c>
      <c r="B72" s="19" t="s">
        <v>1553</v>
      </c>
      <c r="C72" s="15" t="s">
        <v>1554</v>
      </c>
      <c r="D72" s="15" t="s">
        <v>553</v>
      </c>
      <c r="E72" s="20">
        <v>941352</v>
      </c>
      <c r="F72" s="21">
        <v>11540.9755</v>
      </c>
      <c r="G72" s="22">
        <v>5.0000000000000001E-3</v>
      </c>
      <c r="H72" s="40"/>
      <c r="I72" s="24"/>
      <c r="J72" s="5"/>
    </row>
    <row r="73" spans="1:10" ht="12.95" customHeight="1">
      <c r="A73" s="18" t="s">
        <v>1567</v>
      </c>
      <c r="B73" s="19" t="s">
        <v>1568</v>
      </c>
      <c r="C73" s="15" t="s">
        <v>1569</v>
      </c>
      <c r="D73" s="15" t="s">
        <v>269</v>
      </c>
      <c r="E73" s="20">
        <v>3873356</v>
      </c>
      <c r="F73" s="21">
        <v>11494.1839</v>
      </c>
      <c r="G73" s="22">
        <v>5.0000000000000001E-3</v>
      </c>
      <c r="H73" s="40"/>
      <c r="I73" s="24"/>
      <c r="J73" s="5"/>
    </row>
    <row r="74" spans="1:10" ht="12.95" customHeight="1">
      <c r="A74" s="18" t="s">
        <v>434</v>
      </c>
      <c r="B74" s="19" t="s">
        <v>435</v>
      </c>
      <c r="C74" s="15" t="s">
        <v>436</v>
      </c>
      <c r="D74" s="15" t="s">
        <v>437</v>
      </c>
      <c r="E74" s="20">
        <v>1102866</v>
      </c>
      <c r="F74" s="21">
        <v>11300.5165</v>
      </c>
      <c r="G74" s="22">
        <v>4.8999999999999998E-3</v>
      </c>
      <c r="H74" s="40"/>
      <c r="I74" s="24"/>
      <c r="J74" s="5"/>
    </row>
    <row r="75" spans="1:10" ht="12.95" customHeight="1">
      <c r="A75" s="18" t="s">
        <v>4437</v>
      </c>
      <c r="B75" s="19" t="s">
        <v>4438</v>
      </c>
      <c r="C75" s="15" t="s">
        <v>4439</v>
      </c>
      <c r="D75" s="15" t="s">
        <v>426</v>
      </c>
      <c r="E75" s="20">
        <v>13847059</v>
      </c>
      <c r="F75" s="21">
        <v>11235.503699999999</v>
      </c>
      <c r="G75" s="22">
        <v>4.8999999999999998E-3</v>
      </c>
      <c r="H75" s="40"/>
      <c r="I75" s="24"/>
      <c r="J75" s="5"/>
    </row>
    <row r="76" spans="1:10" ht="12.95" customHeight="1">
      <c r="A76" s="18" t="s">
        <v>1419</v>
      </c>
      <c r="B76" s="19" t="s">
        <v>1420</v>
      </c>
      <c r="C76" s="15" t="s">
        <v>1421</v>
      </c>
      <c r="D76" s="15" t="s">
        <v>1422</v>
      </c>
      <c r="E76" s="20">
        <v>2803873</v>
      </c>
      <c r="F76" s="21">
        <v>11170.63</v>
      </c>
      <c r="G76" s="22">
        <v>4.7999999999999996E-3</v>
      </c>
      <c r="H76" s="40"/>
      <c r="I76" s="24"/>
      <c r="J76" s="5"/>
    </row>
    <row r="77" spans="1:10" ht="12.95" customHeight="1">
      <c r="A77" s="18" t="s">
        <v>4440</v>
      </c>
      <c r="B77" s="19" t="s">
        <v>4441</v>
      </c>
      <c r="C77" s="15" t="s">
        <v>4442</v>
      </c>
      <c r="D77" s="15" t="s">
        <v>325</v>
      </c>
      <c r="E77" s="20">
        <v>5040690</v>
      </c>
      <c r="F77" s="21">
        <v>10992.736800000001</v>
      </c>
      <c r="G77" s="22">
        <v>4.7999999999999996E-3</v>
      </c>
      <c r="H77" s="40"/>
      <c r="I77" s="24"/>
      <c r="J77" s="5"/>
    </row>
    <row r="78" spans="1:10" ht="12.95" customHeight="1">
      <c r="A78" s="18" t="s">
        <v>2294</v>
      </c>
      <c r="B78" s="19" t="s">
        <v>2295</v>
      </c>
      <c r="C78" s="15" t="s">
        <v>2296</v>
      </c>
      <c r="D78" s="15" t="s">
        <v>534</v>
      </c>
      <c r="E78" s="20">
        <v>854559</v>
      </c>
      <c r="F78" s="21">
        <v>10787.952799999999</v>
      </c>
      <c r="G78" s="22">
        <v>4.7000000000000002E-3</v>
      </c>
      <c r="H78" s="40"/>
      <c r="I78" s="24"/>
      <c r="J78" s="5"/>
    </row>
    <row r="79" spans="1:10" ht="12.95" customHeight="1">
      <c r="A79" s="18" t="s">
        <v>768</v>
      </c>
      <c r="B79" s="19" t="s">
        <v>769</v>
      </c>
      <c r="C79" s="15" t="s">
        <v>770</v>
      </c>
      <c r="D79" s="15" t="s">
        <v>247</v>
      </c>
      <c r="E79" s="20">
        <v>9265307</v>
      </c>
      <c r="F79" s="21">
        <v>10700.5031</v>
      </c>
      <c r="G79" s="22">
        <v>4.5999999999999999E-3</v>
      </c>
      <c r="H79" s="40"/>
      <c r="I79" s="24"/>
      <c r="J79" s="5"/>
    </row>
    <row r="80" spans="1:10" ht="12.95" customHeight="1">
      <c r="A80" s="18" t="s">
        <v>880</v>
      </c>
      <c r="B80" s="19" t="s">
        <v>881</v>
      </c>
      <c r="C80" s="15" t="s">
        <v>882</v>
      </c>
      <c r="D80" s="15" t="s">
        <v>883</v>
      </c>
      <c r="E80" s="20">
        <v>187250</v>
      </c>
      <c r="F80" s="21">
        <v>10203.9079</v>
      </c>
      <c r="G80" s="22">
        <v>4.4000000000000003E-3</v>
      </c>
      <c r="H80" s="40"/>
      <c r="I80" s="24"/>
      <c r="J80" s="5"/>
    </row>
    <row r="81" spans="1:10" ht="12.95" customHeight="1">
      <c r="A81" s="18" t="s">
        <v>743</v>
      </c>
      <c r="B81" s="19" t="s">
        <v>744</v>
      </c>
      <c r="C81" s="15" t="s">
        <v>745</v>
      </c>
      <c r="D81" s="15" t="s">
        <v>258</v>
      </c>
      <c r="E81" s="20">
        <v>704040</v>
      </c>
      <c r="F81" s="21">
        <v>9921.3317000000006</v>
      </c>
      <c r="G81" s="22">
        <v>4.3E-3</v>
      </c>
      <c r="H81" s="40"/>
      <c r="I81" s="24"/>
      <c r="J81" s="5"/>
    </row>
    <row r="82" spans="1:10" ht="12.95" customHeight="1">
      <c r="A82" s="18" t="s">
        <v>4443</v>
      </c>
      <c r="B82" s="19" t="s">
        <v>4444</v>
      </c>
      <c r="C82" s="15" t="s">
        <v>4445</v>
      </c>
      <c r="D82" s="15" t="s">
        <v>534</v>
      </c>
      <c r="E82" s="20">
        <v>1011361</v>
      </c>
      <c r="F82" s="21">
        <v>9897.1787000000004</v>
      </c>
      <c r="G82" s="22">
        <v>4.3E-3</v>
      </c>
      <c r="H82" s="40"/>
      <c r="I82" s="24"/>
      <c r="J82" s="5"/>
    </row>
    <row r="83" spans="1:10" ht="12.95" customHeight="1">
      <c r="A83" s="18" t="s">
        <v>263</v>
      </c>
      <c r="B83" s="19" t="s">
        <v>264</v>
      </c>
      <c r="C83" s="15" t="s">
        <v>265</v>
      </c>
      <c r="D83" s="15" t="s">
        <v>258</v>
      </c>
      <c r="E83" s="20">
        <v>237254</v>
      </c>
      <c r="F83" s="21">
        <v>9756.8335000000006</v>
      </c>
      <c r="G83" s="22">
        <v>4.1999999999999997E-3</v>
      </c>
      <c r="H83" s="40"/>
      <c r="I83" s="24"/>
      <c r="J83" s="5"/>
    </row>
    <row r="84" spans="1:10" ht="12.95" customHeight="1">
      <c r="A84" s="18" t="s">
        <v>554</v>
      </c>
      <c r="B84" s="19" t="s">
        <v>555</v>
      </c>
      <c r="C84" s="15" t="s">
        <v>556</v>
      </c>
      <c r="D84" s="15" t="s">
        <v>318</v>
      </c>
      <c r="E84" s="20">
        <v>611579</v>
      </c>
      <c r="F84" s="21">
        <v>9578.5503000000008</v>
      </c>
      <c r="G84" s="22">
        <v>4.1000000000000003E-3</v>
      </c>
      <c r="H84" s="40"/>
      <c r="I84" s="24"/>
      <c r="J84" s="5"/>
    </row>
    <row r="85" spans="1:10" ht="12.95" customHeight="1">
      <c r="A85" s="18" t="s">
        <v>1364</v>
      </c>
      <c r="B85" s="19" t="s">
        <v>1365</v>
      </c>
      <c r="C85" s="15" t="s">
        <v>1366</v>
      </c>
      <c r="D85" s="15" t="s">
        <v>290</v>
      </c>
      <c r="E85" s="20">
        <v>3103959</v>
      </c>
      <c r="F85" s="21">
        <v>9404.9958000000006</v>
      </c>
      <c r="G85" s="22">
        <v>4.1000000000000003E-3</v>
      </c>
      <c r="H85" s="40"/>
      <c r="I85" s="24"/>
      <c r="J85" s="5"/>
    </row>
    <row r="86" spans="1:10" ht="12.95" customHeight="1">
      <c r="A86" s="18" t="s">
        <v>1099</v>
      </c>
      <c r="B86" s="19" t="s">
        <v>1100</v>
      </c>
      <c r="C86" s="15" t="s">
        <v>1101</v>
      </c>
      <c r="D86" s="15" t="s">
        <v>553</v>
      </c>
      <c r="E86" s="20">
        <v>328425</v>
      </c>
      <c r="F86" s="21">
        <v>9385.7296999999999</v>
      </c>
      <c r="G86" s="22">
        <v>4.1000000000000003E-3</v>
      </c>
      <c r="H86" s="40"/>
      <c r="I86" s="24"/>
      <c r="J86" s="5"/>
    </row>
    <row r="87" spans="1:10" ht="12.95" customHeight="1">
      <c r="A87" s="18" t="s">
        <v>4446</v>
      </c>
      <c r="B87" s="19" t="s">
        <v>4447</v>
      </c>
      <c r="C87" s="15" t="s">
        <v>4448</v>
      </c>
      <c r="D87" s="15" t="s">
        <v>290</v>
      </c>
      <c r="E87" s="20">
        <v>3648762</v>
      </c>
      <c r="F87" s="21">
        <v>9260.5580000000009</v>
      </c>
      <c r="G87" s="22">
        <v>4.0000000000000001E-3</v>
      </c>
      <c r="H87" s="40"/>
      <c r="I87" s="24"/>
      <c r="J87" s="5"/>
    </row>
    <row r="88" spans="1:10" ht="12.95" customHeight="1">
      <c r="A88" s="18" t="s">
        <v>846</v>
      </c>
      <c r="B88" s="19" t="s">
        <v>847</v>
      </c>
      <c r="C88" s="15" t="s">
        <v>848</v>
      </c>
      <c r="D88" s="15" t="s">
        <v>534</v>
      </c>
      <c r="E88" s="20">
        <v>976563</v>
      </c>
      <c r="F88" s="21">
        <v>9234.3796999999995</v>
      </c>
      <c r="G88" s="22">
        <v>4.0000000000000001E-3</v>
      </c>
      <c r="H88" s="40"/>
      <c r="I88" s="24"/>
      <c r="J88" s="5"/>
    </row>
    <row r="89" spans="1:10" ht="12.95" customHeight="1">
      <c r="A89" s="18" t="s">
        <v>822</v>
      </c>
      <c r="B89" s="19" t="s">
        <v>823</v>
      </c>
      <c r="C89" s="15" t="s">
        <v>824</v>
      </c>
      <c r="D89" s="15" t="s">
        <v>422</v>
      </c>
      <c r="E89" s="20">
        <v>500000</v>
      </c>
      <c r="F89" s="21">
        <v>8937.5</v>
      </c>
      <c r="G89" s="22">
        <v>3.8999999999999998E-3</v>
      </c>
      <c r="H89" s="40"/>
      <c r="I89" s="24"/>
      <c r="J89" s="5"/>
    </row>
    <row r="90" spans="1:10" ht="12.95" customHeight="1">
      <c r="A90" s="18" t="s">
        <v>4449</v>
      </c>
      <c r="B90" s="19" t="s">
        <v>4450</v>
      </c>
      <c r="C90" s="15" t="s">
        <v>4451</v>
      </c>
      <c r="D90" s="15" t="s">
        <v>667</v>
      </c>
      <c r="E90" s="20">
        <v>915249</v>
      </c>
      <c r="F90" s="21">
        <v>8669.2384999999995</v>
      </c>
      <c r="G90" s="22">
        <v>3.7000000000000002E-3</v>
      </c>
      <c r="H90" s="40"/>
      <c r="I90" s="24"/>
      <c r="J90" s="5"/>
    </row>
    <row r="91" spans="1:10" ht="12.95" customHeight="1">
      <c r="A91" s="18" t="s">
        <v>1026</v>
      </c>
      <c r="B91" s="19" t="s">
        <v>1027</v>
      </c>
      <c r="C91" s="15" t="s">
        <v>1028</v>
      </c>
      <c r="D91" s="15" t="s">
        <v>318</v>
      </c>
      <c r="E91" s="20">
        <v>131500</v>
      </c>
      <c r="F91" s="21">
        <v>8549.8670000000002</v>
      </c>
      <c r="G91" s="22">
        <v>3.7000000000000002E-3</v>
      </c>
      <c r="H91" s="40"/>
      <c r="I91" s="24"/>
      <c r="J91" s="5"/>
    </row>
    <row r="92" spans="1:10" ht="12.95" customHeight="1">
      <c r="A92" s="18" t="s">
        <v>366</v>
      </c>
      <c r="B92" s="19" t="s">
        <v>367</v>
      </c>
      <c r="C92" s="15" t="s">
        <v>368</v>
      </c>
      <c r="D92" s="15" t="s">
        <v>369</v>
      </c>
      <c r="E92" s="20">
        <v>1430102</v>
      </c>
      <c r="F92" s="21">
        <v>8499.0962</v>
      </c>
      <c r="G92" s="22">
        <v>3.7000000000000002E-3</v>
      </c>
      <c r="H92" s="40"/>
      <c r="I92" s="24"/>
      <c r="J92" s="5"/>
    </row>
    <row r="93" spans="1:10" ht="12.95" customHeight="1">
      <c r="A93" s="18" t="s">
        <v>1032</v>
      </c>
      <c r="B93" s="19" t="s">
        <v>1033</v>
      </c>
      <c r="C93" s="15" t="s">
        <v>1034</v>
      </c>
      <c r="D93" s="15" t="s">
        <v>290</v>
      </c>
      <c r="E93" s="20">
        <v>5735710</v>
      </c>
      <c r="F93" s="21">
        <v>8343.7373000000007</v>
      </c>
      <c r="G93" s="22">
        <v>3.5999999999999999E-3</v>
      </c>
      <c r="H93" s="40"/>
      <c r="I93" s="24"/>
      <c r="J93" s="5"/>
    </row>
    <row r="94" spans="1:10" ht="12.95" customHeight="1">
      <c r="A94" s="18" t="s">
        <v>3607</v>
      </c>
      <c r="B94" s="19" t="s">
        <v>3608</v>
      </c>
      <c r="C94" s="15" t="s">
        <v>3609</v>
      </c>
      <c r="D94" s="15" t="s">
        <v>297</v>
      </c>
      <c r="E94" s="20">
        <v>1221202</v>
      </c>
      <c r="F94" s="21">
        <v>8020.8546999999999</v>
      </c>
      <c r="G94" s="22">
        <v>3.5000000000000001E-3</v>
      </c>
      <c r="H94" s="40"/>
      <c r="I94" s="24"/>
      <c r="J94" s="5"/>
    </row>
    <row r="95" spans="1:10" ht="12.95" customHeight="1">
      <c r="A95" s="18" t="s">
        <v>1282</v>
      </c>
      <c r="B95" s="19" t="s">
        <v>1283</v>
      </c>
      <c r="C95" s="15" t="s">
        <v>1284</v>
      </c>
      <c r="D95" s="15" t="s">
        <v>318</v>
      </c>
      <c r="E95" s="20">
        <v>694567</v>
      </c>
      <c r="F95" s="21">
        <v>7916.6746999999996</v>
      </c>
      <c r="G95" s="22">
        <v>3.3999999999999998E-3</v>
      </c>
      <c r="H95" s="40"/>
      <c r="I95" s="24"/>
      <c r="J95" s="5"/>
    </row>
    <row r="96" spans="1:10" ht="12.95" customHeight="1">
      <c r="A96" s="18" t="s">
        <v>734</v>
      </c>
      <c r="B96" s="19" t="s">
        <v>735</v>
      </c>
      <c r="C96" s="15" t="s">
        <v>736</v>
      </c>
      <c r="D96" s="15" t="s">
        <v>534</v>
      </c>
      <c r="E96" s="20">
        <v>1560068</v>
      </c>
      <c r="F96" s="21">
        <v>7867.4228999999996</v>
      </c>
      <c r="G96" s="22">
        <v>3.3999999999999998E-3</v>
      </c>
      <c r="H96" s="40"/>
      <c r="I96" s="24"/>
      <c r="J96" s="5"/>
    </row>
    <row r="97" spans="1:10" ht="12.95" customHeight="1">
      <c r="A97" s="18" t="s">
        <v>908</v>
      </c>
      <c r="B97" s="19" t="s">
        <v>909</v>
      </c>
      <c r="C97" s="15" t="s">
        <v>910</v>
      </c>
      <c r="D97" s="15" t="s">
        <v>523</v>
      </c>
      <c r="E97" s="20">
        <v>216518</v>
      </c>
      <c r="F97" s="21">
        <v>7746.0397000000003</v>
      </c>
      <c r="G97" s="22">
        <v>3.3E-3</v>
      </c>
      <c r="H97" s="40"/>
      <c r="I97" s="24"/>
      <c r="J97" s="5"/>
    </row>
    <row r="98" spans="1:10" ht="12.95" customHeight="1">
      <c r="A98" s="18" t="s">
        <v>1861</v>
      </c>
      <c r="B98" s="19" t="s">
        <v>1862</v>
      </c>
      <c r="C98" s="15" t="s">
        <v>1863</v>
      </c>
      <c r="D98" s="15" t="s">
        <v>318</v>
      </c>
      <c r="E98" s="20">
        <v>977927</v>
      </c>
      <c r="F98" s="21">
        <v>7652.2788</v>
      </c>
      <c r="G98" s="22">
        <v>3.3E-3</v>
      </c>
      <c r="H98" s="40"/>
      <c r="I98" s="24"/>
      <c r="J98" s="5"/>
    </row>
    <row r="99" spans="1:10" ht="12.95" customHeight="1">
      <c r="A99" s="18" t="s">
        <v>719</v>
      </c>
      <c r="B99" s="19" t="s">
        <v>720</v>
      </c>
      <c r="C99" s="15" t="s">
        <v>721</v>
      </c>
      <c r="D99" s="15" t="s">
        <v>553</v>
      </c>
      <c r="E99" s="20">
        <v>186565</v>
      </c>
      <c r="F99" s="21">
        <v>7506.6292999999996</v>
      </c>
      <c r="G99" s="22">
        <v>3.2000000000000002E-3</v>
      </c>
      <c r="H99" s="40"/>
      <c r="I99" s="24"/>
      <c r="J99" s="5"/>
    </row>
    <row r="100" spans="1:10" ht="12.95" customHeight="1">
      <c r="A100" s="18" t="s">
        <v>1078</v>
      </c>
      <c r="B100" s="19" t="s">
        <v>1079</v>
      </c>
      <c r="C100" s="15" t="s">
        <v>1080</v>
      </c>
      <c r="D100" s="15" t="s">
        <v>1007</v>
      </c>
      <c r="E100" s="20">
        <v>2205999</v>
      </c>
      <c r="F100" s="21">
        <v>7393.4056</v>
      </c>
      <c r="G100" s="22">
        <v>3.2000000000000002E-3</v>
      </c>
      <c r="H100" s="40"/>
      <c r="I100" s="24"/>
      <c r="J100" s="5"/>
    </row>
    <row r="101" spans="1:10" ht="12.95" customHeight="1">
      <c r="A101" s="18" t="s">
        <v>1404</v>
      </c>
      <c r="B101" s="19" t="s">
        <v>1405</v>
      </c>
      <c r="C101" s="15" t="s">
        <v>1406</v>
      </c>
      <c r="D101" s="15" t="s">
        <v>437</v>
      </c>
      <c r="E101" s="20">
        <v>1516056</v>
      </c>
      <c r="F101" s="21">
        <v>7388.4988999999996</v>
      </c>
      <c r="G101" s="22">
        <v>3.2000000000000002E-3</v>
      </c>
      <c r="H101" s="40"/>
      <c r="I101" s="24"/>
      <c r="J101" s="5"/>
    </row>
    <row r="102" spans="1:10" ht="12.95" customHeight="1">
      <c r="A102" s="18" t="s">
        <v>4452</v>
      </c>
      <c r="B102" s="19" t="s">
        <v>4453</v>
      </c>
      <c r="C102" s="15" t="s">
        <v>4454</v>
      </c>
      <c r="D102" s="15" t="s">
        <v>883</v>
      </c>
      <c r="E102" s="20">
        <v>417508</v>
      </c>
      <c r="F102" s="21">
        <v>7352.9421000000002</v>
      </c>
      <c r="G102" s="22">
        <v>3.2000000000000002E-3</v>
      </c>
      <c r="H102" s="40"/>
      <c r="I102" s="24"/>
      <c r="J102" s="5"/>
    </row>
    <row r="103" spans="1:10" ht="12.95" customHeight="1">
      <c r="A103" s="18" t="s">
        <v>1681</v>
      </c>
      <c r="B103" s="19" t="s">
        <v>1682</v>
      </c>
      <c r="C103" s="15" t="s">
        <v>1683</v>
      </c>
      <c r="D103" s="15" t="s">
        <v>509</v>
      </c>
      <c r="E103" s="20">
        <v>1718816</v>
      </c>
      <c r="F103" s="21">
        <v>7187.2290999999996</v>
      </c>
      <c r="G103" s="22">
        <v>3.0999999999999999E-3</v>
      </c>
      <c r="H103" s="40"/>
      <c r="I103" s="24"/>
      <c r="J103" s="5"/>
    </row>
    <row r="104" spans="1:10" ht="12.95" customHeight="1">
      <c r="A104" s="18" t="s">
        <v>4455</v>
      </c>
      <c r="B104" s="19" t="s">
        <v>4456</v>
      </c>
      <c r="C104" s="15" t="s">
        <v>4457</v>
      </c>
      <c r="D104" s="15" t="s">
        <v>667</v>
      </c>
      <c r="E104" s="20">
        <v>1399254</v>
      </c>
      <c r="F104" s="21">
        <v>6951.4939000000004</v>
      </c>
      <c r="G104" s="22">
        <v>3.0000000000000001E-3</v>
      </c>
      <c r="H104" s="40"/>
      <c r="I104" s="24"/>
      <c r="J104" s="5"/>
    </row>
    <row r="105" spans="1:10" ht="12.95" customHeight="1">
      <c r="A105" s="18" t="s">
        <v>1853</v>
      </c>
      <c r="B105" s="19" t="s">
        <v>5194</v>
      </c>
      <c r="C105" s="15" t="s">
        <v>1854</v>
      </c>
      <c r="D105" s="15" t="s">
        <v>422</v>
      </c>
      <c r="E105" s="20">
        <v>666750</v>
      </c>
      <c r="F105" s="21">
        <v>6743.5762000000004</v>
      </c>
      <c r="G105" s="22">
        <v>2.8999999999999998E-3</v>
      </c>
      <c r="H105" s="40"/>
      <c r="I105" s="24"/>
      <c r="J105" s="5"/>
    </row>
    <row r="106" spans="1:10" ht="12.95" customHeight="1">
      <c r="A106" s="18" t="s">
        <v>4052</v>
      </c>
      <c r="B106" s="19" t="s">
        <v>4053</v>
      </c>
      <c r="C106" s="15" t="s">
        <v>4054</v>
      </c>
      <c r="D106" s="15" t="s">
        <v>258</v>
      </c>
      <c r="E106" s="20">
        <v>948692</v>
      </c>
      <c r="F106" s="21">
        <v>6632.7800999999999</v>
      </c>
      <c r="G106" s="22">
        <v>2.8999999999999998E-3</v>
      </c>
      <c r="H106" s="40"/>
      <c r="I106" s="24"/>
      <c r="J106" s="5"/>
    </row>
    <row r="107" spans="1:10" ht="12.95" customHeight="1">
      <c r="A107" s="18" t="s">
        <v>3299</v>
      </c>
      <c r="B107" s="19" t="s">
        <v>3300</v>
      </c>
      <c r="C107" s="15" t="s">
        <v>3301</v>
      </c>
      <c r="D107" s="15" t="s">
        <v>1007</v>
      </c>
      <c r="E107" s="20">
        <v>271086</v>
      </c>
      <c r="F107" s="21">
        <v>6620.3266999999996</v>
      </c>
      <c r="G107" s="22">
        <v>2.8999999999999998E-3</v>
      </c>
      <c r="H107" s="40"/>
      <c r="I107" s="24"/>
      <c r="J107" s="5"/>
    </row>
    <row r="108" spans="1:10" ht="12.95" customHeight="1">
      <c r="A108" s="18" t="s">
        <v>4458</v>
      </c>
      <c r="B108" s="19" t="s">
        <v>4459</v>
      </c>
      <c r="C108" s="15" t="s">
        <v>4460</v>
      </c>
      <c r="D108" s="15" t="s">
        <v>1379</v>
      </c>
      <c r="E108" s="20">
        <v>1897412</v>
      </c>
      <c r="F108" s="21">
        <v>6079.308</v>
      </c>
      <c r="G108" s="22">
        <v>2.5999999999999999E-3</v>
      </c>
      <c r="H108" s="40"/>
      <c r="I108" s="24"/>
      <c r="J108" s="5"/>
    </row>
    <row r="109" spans="1:10" ht="12.95" customHeight="1">
      <c r="A109" s="18" t="s">
        <v>4049</v>
      </c>
      <c r="B109" s="19" t="s">
        <v>4050</v>
      </c>
      <c r="C109" s="15" t="s">
        <v>4051</v>
      </c>
      <c r="D109" s="15" t="s">
        <v>391</v>
      </c>
      <c r="E109" s="20">
        <v>372713</v>
      </c>
      <c r="F109" s="21">
        <v>6071.8675000000003</v>
      </c>
      <c r="G109" s="22">
        <v>2.5999999999999999E-3</v>
      </c>
      <c r="H109" s="40"/>
      <c r="I109" s="24"/>
      <c r="J109" s="5"/>
    </row>
    <row r="110" spans="1:10" ht="12.95" customHeight="1">
      <c r="A110" s="18" t="s">
        <v>1841</v>
      </c>
      <c r="B110" s="19" t="s">
        <v>1842</v>
      </c>
      <c r="C110" s="15" t="s">
        <v>1843</v>
      </c>
      <c r="D110" s="15" t="s">
        <v>297</v>
      </c>
      <c r="E110" s="20">
        <v>367514</v>
      </c>
      <c r="F110" s="21">
        <v>5812.2339000000002</v>
      </c>
      <c r="G110" s="22">
        <v>2.5000000000000001E-3</v>
      </c>
      <c r="H110" s="40"/>
      <c r="I110" s="24"/>
      <c r="J110" s="5"/>
    </row>
    <row r="111" spans="1:10" ht="12.95" customHeight="1">
      <c r="A111" s="18" t="s">
        <v>1744</v>
      </c>
      <c r="B111" s="19" t="s">
        <v>1745</v>
      </c>
      <c r="C111" s="15" t="s">
        <v>1746</v>
      </c>
      <c r="D111" s="15" t="s">
        <v>290</v>
      </c>
      <c r="E111" s="20">
        <v>6390734</v>
      </c>
      <c r="F111" s="21">
        <v>5448.1007</v>
      </c>
      <c r="G111" s="22">
        <v>2.3999999999999998E-3</v>
      </c>
      <c r="H111" s="40"/>
      <c r="I111" s="24"/>
      <c r="J111" s="5"/>
    </row>
    <row r="112" spans="1:10" ht="12.95" customHeight="1">
      <c r="A112" s="18" t="s">
        <v>783</v>
      </c>
      <c r="B112" s="19" t="s">
        <v>784</v>
      </c>
      <c r="C112" s="15" t="s">
        <v>785</v>
      </c>
      <c r="D112" s="15" t="s">
        <v>373</v>
      </c>
      <c r="E112" s="20">
        <v>672423</v>
      </c>
      <c r="F112" s="21">
        <v>5245.5717999999997</v>
      </c>
      <c r="G112" s="22">
        <v>2.3E-3</v>
      </c>
      <c r="H112" s="40"/>
      <c r="I112" s="24"/>
      <c r="J112" s="5"/>
    </row>
    <row r="113" spans="1:10" ht="12.95" customHeight="1">
      <c r="A113" s="18" t="s">
        <v>1534</v>
      </c>
      <c r="B113" s="19" t="s">
        <v>1535</v>
      </c>
      <c r="C113" s="15" t="s">
        <v>1536</v>
      </c>
      <c r="D113" s="15" t="s">
        <v>290</v>
      </c>
      <c r="E113" s="20">
        <v>4765585</v>
      </c>
      <c r="F113" s="21">
        <v>5245.4794000000002</v>
      </c>
      <c r="G113" s="22">
        <v>2.3E-3</v>
      </c>
      <c r="H113" s="40"/>
      <c r="I113" s="24"/>
      <c r="J113" s="5"/>
    </row>
    <row r="114" spans="1:10" ht="12.95" customHeight="1">
      <c r="A114" s="18" t="s">
        <v>737</v>
      </c>
      <c r="B114" s="19" t="s">
        <v>738</v>
      </c>
      <c r="C114" s="15" t="s">
        <v>739</v>
      </c>
      <c r="D114" s="15" t="s">
        <v>297</v>
      </c>
      <c r="E114" s="20">
        <v>866534</v>
      </c>
      <c r="F114" s="21">
        <v>5060.9917999999998</v>
      </c>
      <c r="G114" s="22">
        <v>2.2000000000000001E-3</v>
      </c>
      <c r="H114" s="40"/>
      <c r="I114" s="24"/>
      <c r="J114" s="5"/>
    </row>
    <row r="115" spans="1:10" ht="12.95" customHeight="1">
      <c r="A115" s="18" t="s">
        <v>1850</v>
      </c>
      <c r="B115" s="19" t="s">
        <v>1851</v>
      </c>
      <c r="C115" s="15" t="s">
        <v>1852</v>
      </c>
      <c r="D115" s="15" t="s">
        <v>297</v>
      </c>
      <c r="E115" s="20">
        <v>735028</v>
      </c>
      <c r="F115" s="21">
        <v>5038.6169</v>
      </c>
      <c r="G115" s="22">
        <v>2.2000000000000001E-3</v>
      </c>
      <c r="H115" s="40"/>
      <c r="I115" s="24"/>
      <c r="J115" s="5"/>
    </row>
    <row r="116" spans="1:10" ht="12.95" customHeight="1">
      <c r="A116" s="18" t="s">
        <v>1222</v>
      </c>
      <c r="B116" s="19" t="s">
        <v>1223</v>
      </c>
      <c r="C116" s="15" t="s">
        <v>1224</v>
      </c>
      <c r="D116" s="15" t="s">
        <v>879</v>
      </c>
      <c r="E116" s="20">
        <v>493757</v>
      </c>
      <c r="F116" s="21">
        <v>5031.1369999999997</v>
      </c>
      <c r="G116" s="22">
        <v>2.2000000000000001E-3</v>
      </c>
      <c r="H116" s="40"/>
      <c r="I116" s="24"/>
      <c r="J116" s="5"/>
    </row>
    <row r="117" spans="1:10" ht="12.95" customHeight="1">
      <c r="A117" s="18" t="s">
        <v>1053</v>
      </c>
      <c r="B117" s="19" t="s">
        <v>1054</v>
      </c>
      <c r="C117" s="15" t="s">
        <v>1055</v>
      </c>
      <c r="D117" s="15" t="s">
        <v>1056</v>
      </c>
      <c r="E117" s="20">
        <v>231613</v>
      </c>
      <c r="F117" s="21">
        <v>4987.4385000000002</v>
      </c>
      <c r="G117" s="22">
        <v>2.2000000000000001E-3</v>
      </c>
      <c r="H117" s="40"/>
      <c r="I117" s="24"/>
      <c r="J117" s="5"/>
    </row>
    <row r="118" spans="1:10" ht="12.95" customHeight="1">
      <c r="A118" s="18" t="s">
        <v>4412</v>
      </c>
      <c r="B118" s="19" t="s">
        <v>4413</v>
      </c>
      <c r="C118" s="15" t="s">
        <v>4414</v>
      </c>
      <c r="D118" s="15" t="s">
        <v>422</v>
      </c>
      <c r="E118" s="20">
        <v>736675</v>
      </c>
      <c r="F118" s="21">
        <v>4863.8967000000002</v>
      </c>
      <c r="G118" s="22">
        <v>2.0999999999999999E-3</v>
      </c>
      <c r="H118" s="40"/>
      <c r="I118" s="24"/>
      <c r="J118" s="5"/>
    </row>
    <row r="119" spans="1:10" ht="12.95" customHeight="1">
      <c r="A119" s="18" t="s">
        <v>1835</v>
      </c>
      <c r="B119" s="19" t="s">
        <v>1836</v>
      </c>
      <c r="C119" s="15" t="s">
        <v>1837</v>
      </c>
      <c r="D119" s="15" t="s">
        <v>523</v>
      </c>
      <c r="E119" s="20">
        <v>585452</v>
      </c>
      <c r="F119" s="21">
        <v>4854.2753000000002</v>
      </c>
      <c r="G119" s="22">
        <v>2.0999999999999999E-3</v>
      </c>
      <c r="H119" s="40"/>
      <c r="I119" s="24"/>
      <c r="J119" s="5"/>
    </row>
    <row r="120" spans="1:10" ht="12.95" customHeight="1">
      <c r="A120" s="18" t="s">
        <v>3604</v>
      </c>
      <c r="B120" s="19" t="s">
        <v>3605</v>
      </c>
      <c r="C120" s="15" t="s">
        <v>3606</v>
      </c>
      <c r="D120" s="15" t="s">
        <v>534</v>
      </c>
      <c r="E120" s="20">
        <v>258310</v>
      </c>
      <c r="F120" s="21">
        <v>4623.1031999999996</v>
      </c>
      <c r="G120" s="22">
        <v>2E-3</v>
      </c>
      <c r="H120" s="40"/>
      <c r="I120" s="24"/>
      <c r="J120" s="5"/>
    </row>
    <row r="121" spans="1:10" ht="12.95" customHeight="1">
      <c r="A121" s="18" t="s">
        <v>2297</v>
      </c>
      <c r="B121" s="19" t="s">
        <v>2298</v>
      </c>
      <c r="C121" s="15" t="s">
        <v>2299</v>
      </c>
      <c r="D121" s="15" t="s">
        <v>339</v>
      </c>
      <c r="E121" s="20">
        <v>282833</v>
      </c>
      <c r="F121" s="21">
        <v>4593.4907999999996</v>
      </c>
      <c r="G121" s="22">
        <v>2E-3</v>
      </c>
      <c r="H121" s="40"/>
      <c r="I121" s="24"/>
      <c r="J121" s="5"/>
    </row>
    <row r="122" spans="1:10" ht="12.95" customHeight="1">
      <c r="A122" s="18" t="s">
        <v>4461</v>
      </c>
      <c r="B122" s="19" t="s">
        <v>4462</v>
      </c>
      <c r="C122" s="15" t="s">
        <v>4463</v>
      </c>
      <c r="D122" s="15" t="s">
        <v>553</v>
      </c>
      <c r="E122" s="20">
        <v>1586570</v>
      </c>
      <c r="F122" s="21">
        <v>3622.9326000000001</v>
      </c>
      <c r="G122" s="22">
        <v>1.6000000000000001E-3</v>
      </c>
      <c r="H122" s="40"/>
      <c r="I122" s="24"/>
      <c r="J122" s="5"/>
    </row>
    <row r="123" spans="1:10" ht="12.95" customHeight="1">
      <c r="A123" s="18" t="s">
        <v>1164</v>
      </c>
      <c r="B123" s="19" t="s">
        <v>1165</v>
      </c>
      <c r="C123" s="15" t="s">
        <v>1166</v>
      </c>
      <c r="D123" s="15" t="s">
        <v>523</v>
      </c>
      <c r="E123" s="20">
        <v>785001</v>
      </c>
      <c r="F123" s="21">
        <v>3490.8993999999998</v>
      </c>
      <c r="G123" s="22">
        <v>1.5E-3</v>
      </c>
      <c r="H123" s="40"/>
      <c r="I123" s="24"/>
      <c r="J123" s="5"/>
    </row>
    <row r="124" spans="1:10" ht="12.95" customHeight="1">
      <c r="A124" s="18" t="s">
        <v>1495</v>
      </c>
      <c r="B124" s="19" t="s">
        <v>1496</v>
      </c>
      <c r="C124" s="15" t="s">
        <v>1497</v>
      </c>
      <c r="D124" s="15" t="s">
        <v>269</v>
      </c>
      <c r="E124" s="20">
        <v>1955947</v>
      </c>
      <c r="F124" s="21">
        <v>3345.6473000000001</v>
      </c>
      <c r="G124" s="22">
        <v>1.4E-3</v>
      </c>
      <c r="H124" s="40"/>
      <c r="I124" s="24"/>
      <c r="J124" s="5"/>
    </row>
    <row r="125" spans="1:10" ht="12.95" customHeight="1">
      <c r="A125" s="18" t="s">
        <v>4464</v>
      </c>
      <c r="B125" s="19" t="s">
        <v>4465</v>
      </c>
      <c r="C125" s="15" t="s">
        <v>4466</v>
      </c>
      <c r="D125" s="15" t="s">
        <v>534</v>
      </c>
      <c r="E125" s="20">
        <v>739565</v>
      </c>
      <c r="F125" s="21">
        <v>3008.1806000000001</v>
      </c>
      <c r="G125" s="22">
        <v>1.2999999999999999E-3</v>
      </c>
      <c r="H125" s="40"/>
      <c r="I125" s="24"/>
      <c r="J125" s="5"/>
    </row>
    <row r="126" spans="1:10" ht="12.95" customHeight="1">
      <c r="A126" s="18" t="s">
        <v>3601</v>
      </c>
      <c r="B126" s="19" t="s">
        <v>3602</v>
      </c>
      <c r="C126" s="15" t="s">
        <v>3603</v>
      </c>
      <c r="D126" s="15" t="s">
        <v>553</v>
      </c>
      <c r="E126" s="20">
        <v>275287</v>
      </c>
      <c r="F126" s="21">
        <v>2920.5198</v>
      </c>
      <c r="G126" s="22">
        <v>1.2999999999999999E-3</v>
      </c>
      <c r="H126" s="40"/>
      <c r="I126" s="24"/>
      <c r="J126" s="5"/>
    </row>
    <row r="127" spans="1:10" ht="12.95" customHeight="1">
      <c r="A127" s="18" t="s">
        <v>4467</v>
      </c>
      <c r="B127" s="19" t="s">
        <v>4468</v>
      </c>
      <c r="C127" s="15" t="s">
        <v>4469</v>
      </c>
      <c r="D127" s="15" t="s">
        <v>534</v>
      </c>
      <c r="E127" s="20">
        <v>3081767</v>
      </c>
      <c r="F127" s="21">
        <v>2770.2004000000002</v>
      </c>
      <c r="G127" s="22">
        <v>1.1999999999999999E-3</v>
      </c>
      <c r="H127" s="40"/>
      <c r="I127" s="24"/>
      <c r="J127" s="5"/>
    </row>
    <row r="128" spans="1:10" ht="12.95" customHeight="1">
      <c r="A128" s="18" t="s">
        <v>1867</v>
      </c>
      <c r="B128" s="19" t="s">
        <v>1868</v>
      </c>
      <c r="C128" s="15" t="s">
        <v>1869</v>
      </c>
      <c r="D128" s="15" t="s">
        <v>269</v>
      </c>
      <c r="E128" s="20">
        <v>679561</v>
      </c>
      <c r="F128" s="21">
        <v>2077.4180000000001</v>
      </c>
      <c r="G128" s="22">
        <v>8.9999999999999998E-4</v>
      </c>
      <c r="H128" s="40"/>
      <c r="I128" s="24"/>
      <c r="J128" s="5"/>
    </row>
    <row r="129" spans="1:10" ht="12.95" customHeight="1">
      <c r="A129" s="18" t="s">
        <v>1870</v>
      </c>
      <c r="B129" s="19" t="s">
        <v>1871</v>
      </c>
      <c r="C129" s="15" t="s">
        <v>1854</v>
      </c>
      <c r="D129" s="15" t="s">
        <v>422</v>
      </c>
      <c r="E129" s="20">
        <v>199484</v>
      </c>
      <c r="F129" s="21">
        <v>2058.7746000000002</v>
      </c>
      <c r="G129" s="22">
        <v>8.9999999999999998E-4</v>
      </c>
      <c r="H129" s="40"/>
      <c r="I129" s="24"/>
      <c r="J129" s="5"/>
    </row>
    <row r="130" spans="1:10" ht="12.95" customHeight="1">
      <c r="A130" s="5"/>
      <c r="B130" s="14" t="s">
        <v>184</v>
      </c>
      <c r="C130" s="15"/>
      <c r="D130" s="15"/>
      <c r="E130" s="15"/>
      <c r="F130" s="25">
        <v>2025039.9184000001</v>
      </c>
      <c r="G130" s="26">
        <v>0.87519999999999998</v>
      </c>
      <c r="H130" s="27"/>
      <c r="I130" s="28"/>
      <c r="J130" s="5"/>
    </row>
    <row r="131" spans="1:10" ht="12.95" customHeight="1">
      <c r="A131" s="5"/>
      <c r="B131" s="29" t="s">
        <v>1799</v>
      </c>
      <c r="C131" s="2"/>
      <c r="D131" s="2"/>
      <c r="E131" s="2"/>
      <c r="F131" s="27" t="s">
        <v>186</v>
      </c>
      <c r="G131" s="27" t="s">
        <v>186</v>
      </c>
      <c r="H131" s="27"/>
      <c r="I131" s="28"/>
      <c r="J131" s="5"/>
    </row>
    <row r="132" spans="1:10" ht="12.95" customHeight="1">
      <c r="A132" s="5"/>
      <c r="B132" s="29" t="s">
        <v>184</v>
      </c>
      <c r="C132" s="2"/>
      <c r="D132" s="2"/>
      <c r="E132" s="2"/>
      <c r="F132" s="27" t="s">
        <v>186</v>
      </c>
      <c r="G132" s="27" t="s">
        <v>186</v>
      </c>
      <c r="H132" s="27"/>
      <c r="I132" s="28"/>
      <c r="J132" s="5"/>
    </row>
    <row r="133" spans="1:10" ht="12.95" customHeight="1">
      <c r="A133" s="5"/>
      <c r="B133" s="29" t="s">
        <v>187</v>
      </c>
      <c r="C133" s="30"/>
      <c r="D133" s="2"/>
      <c r="E133" s="30"/>
      <c r="F133" s="25">
        <v>2025039.9184000001</v>
      </c>
      <c r="G133" s="26">
        <v>0.87519999999999998</v>
      </c>
      <c r="H133" s="27"/>
      <c r="I133" s="28"/>
      <c r="J133" s="5"/>
    </row>
    <row r="134" spans="1:10" ht="12.95" customHeight="1">
      <c r="A134" s="5"/>
      <c r="B134" s="14" t="s">
        <v>1872</v>
      </c>
      <c r="C134" s="15"/>
      <c r="D134" s="15"/>
      <c r="E134" s="15"/>
      <c r="F134" s="15"/>
      <c r="G134" s="15"/>
      <c r="H134" s="16"/>
      <c r="I134" s="17"/>
      <c r="J134" s="5"/>
    </row>
    <row r="135" spans="1:10" ht="12.95" customHeight="1">
      <c r="A135" s="5"/>
      <c r="B135" s="14" t="s">
        <v>2810</v>
      </c>
      <c r="C135" s="15"/>
      <c r="D135" s="15"/>
      <c r="E135" s="15"/>
      <c r="F135" s="5"/>
      <c r="G135" s="16"/>
      <c r="H135" s="16"/>
      <c r="I135" s="17"/>
      <c r="J135" s="5"/>
    </row>
    <row r="136" spans="1:10" ht="12.95" customHeight="1">
      <c r="A136" s="18" t="s">
        <v>3273</v>
      </c>
      <c r="B136" s="19" t="s">
        <v>3274</v>
      </c>
      <c r="C136" s="15"/>
      <c r="D136" s="15"/>
      <c r="E136" s="20">
        <v>99975</v>
      </c>
      <c r="F136" s="21">
        <v>23614.294999999998</v>
      </c>
      <c r="G136" s="22">
        <v>1.0200000000000001E-2</v>
      </c>
      <c r="H136" s="40"/>
      <c r="I136" s="24"/>
      <c r="J136" s="5"/>
    </row>
    <row r="137" spans="1:10" ht="12.95" customHeight="1">
      <c r="A137" s="5"/>
      <c r="B137" s="14" t="s">
        <v>184</v>
      </c>
      <c r="C137" s="15"/>
      <c r="D137" s="15"/>
      <c r="E137" s="15"/>
      <c r="F137" s="25">
        <v>23614.294999999998</v>
      </c>
      <c r="G137" s="26">
        <v>1.0200000000000001E-2</v>
      </c>
      <c r="H137" s="27"/>
      <c r="I137" s="28"/>
      <c r="J137" s="5"/>
    </row>
    <row r="138" spans="1:10" ht="12.95" customHeight="1">
      <c r="A138" s="5"/>
      <c r="B138" s="29" t="s">
        <v>187</v>
      </c>
      <c r="C138" s="30"/>
      <c r="D138" s="2"/>
      <c r="E138" s="30"/>
      <c r="F138" s="25">
        <v>23614.294999999998</v>
      </c>
      <c r="G138" s="26">
        <v>1.0200000000000001E-2</v>
      </c>
      <c r="H138" s="27"/>
      <c r="I138" s="28"/>
      <c r="J138" s="5"/>
    </row>
    <row r="139" spans="1:10" ht="12.95" customHeight="1">
      <c r="A139" s="5"/>
      <c r="B139" s="14" t="s">
        <v>1880</v>
      </c>
      <c r="C139" s="15"/>
      <c r="D139" s="15"/>
      <c r="E139" s="15"/>
      <c r="F139" s="15"/>
      <c r="G139" s="15"/>
      <c r="H139" s="16"/>
      <c r="I139" s="17"/>
      <c r="J139" s="5"/>
    </row>
    <row r="140" spans="1:10" ht="12.95" customHeight="1">
      <c r="A140" s="5"/>
      <c r="B140" s="14" t="s">
        <v>1881</v>
      </c>
      <c r="C140" s="15"/>
      <c r="D140" s="15"/>
      <c r="E140" s="15"/>
      <c r="F140" s="5"/>
      <c r="G140" s="16"/>
      <c r="H140" s="16"/>
      <c r="I140" s="17"/>
      <c r="J140" s="5"/>
    </row>
    <row r="141" spans="1:10" ht="12.95" customHeight="1">
      <c r="A141" s="18" t="s">
        <v>1882</v>
      </c>
      <c r="B141" s="19" t="s">
        <v>1883</v>
      </c>
      <c r="C141" s="15" t="s">
        <v>1884</v>
      </c>
      <c r="D141" s="15" t="s">
        <v>180</v>
      </c>
      <c r="E141" s="20">
        <v>16000000</v>
      </c>
      <c r="F141" s="21">
        <v>15846.575999999999</v>
      </c>
      <c r="G141" s="22">
        <v>6.7999999999999996E-3</v>
      </c>
      <c r="H141" s="23">
        <v>6.4252000000000004E-2</v>
      </c>
      <c r="I141" s="24"/>
      <c r="J141" s="5"/>
    </row>
    <row r="142" spans="1:10" ht="12.95" customHeight="1">
      <c r="A142" s="5"/>
      <c r="B142" s="14" t="s">
        <v>184</v>
      </c>
      <c r="C142" s="15"/>
      <c r="D142" s="15"/>
      <c r="E142" s="15"/>
      <c r="F142" s="25">
        <v>15846.575999999999</v>
      </c>
      <c r="G142" s="26">
        <v>6.7999999999999996E-3</v>
      </c>
      <c r="H142" s="27"/>
      <c r="I142" s="28"/>
      <c r="J142" s="5"/>
    </row>
    <row r="143" spans="1:10" ht="12.95" customHeight="1">
      <c r="A143" s="5"/>
      <c r="B143" s="29" t="s">
        <v>187</v>
      </c>
      <c r="C143" s="30"/>
      <c r="D143" s="2"/>
      <c r="E143" s="30"/>
      <c r="F143" s="25">
        <v>15846.575999999999</v>
      </c>
      <c r="G143" s="26">
        <v>6.7999999999999996E-3</v>
      </c>
      <c r="H143" s="27"/>
      <c r="I143" s="28"/>
      <c r="J143" s="5"/>
    </row>
    <row r="144" spans="1:10" ht="12.95" customHeight="1">
      <c r="A144" s="5"/>
      <c r="B144" s="14" t="s">
        <v>188</v>
      </c>
      <c r="C144" s="15"/>
      <c r="D144" s="15"/>
      <c r="E144" s="15"/>
      <c r="F144" s="15"/>
      <c r="G144" s="15"/>
      <c r="H144" s="16"/>
      <c r="I144" s="17"/>
      <c r="J144" s="5"/>
    </row>
    <row r="145" spans="1:10" ht="12.95" customHeight="1">
      <c r="A145" s="18" t="s">
        <v>189</v>
      </c>
      <c r="B145" s="19" t="s">
        <v>190</v>
      </c>
      <c r="C145" s="15"/>
      <c r="D145" s="15"/>
      <c r="E145" s="20"/>
      <c r="F145" s="21">
        <v>229916.55650000001</v>
      </c>
      <c r="G145" s="22">
        <v>9.9400000000000002E-2</v>
      </c>
      <c r="H145" s="23">
        <v>6.5639321343445051E-2</v>
      </c>
      <c r="I145" s="24"/>
      <c r="J145" s="5"/>
    </row>
    <row r="146" spans="1:10" ht="12.95" customHeight="1">
      <c r="A146" s="5"/>
      <c r="B146" s="14" t="s">
        <v>184</v>
      </c>
      <c r="C146" s="15"/>
      <c r="D146" s="15"/>
      <c r="E146" s="15"/>
      <c r="F146" s="25">
        <v>229916.55650000001</v>
      </c>
      <c r="G146" s="26">
        <v>9.9400000000000002E-2</v>
      </c>
      <c r="H146" s="27"/>
      <c r="I146" s="28"/>
      <c r="J146" s="5"/>
    </row>
    <row r="147" spans="1:10" ht="12.95" customHeight="1">
      <c r="A147" s="5"/>
      <c r="B147" s="29" t="s">
        <v>187</v>
      </c>
      <c r="C147" s="30"/>
      <c r="D147" s="2"/>
      <c r="E147" s="30"/>
      <c r="F147" s="25">
        <v>229916.55650000001</v>
      </c>
      <c r="G147" s="26">
        <v>9.9400000000000002E-2</v>
      </c>
      <c r="H147" s="27"/>
      <c r="I147" s="28"/>
      <c r="J147" s="5"/>
    </row>
    <row r="148" spans="1:10" ht="12.95" customHeight="1">
      <c r="A148" s="5"/>
      <c r="B148" s="29" t="s">
        <v>191</v>
      </c>
      <c r="C148" s="15"/>
      <c r="D148" s="2"/>
      <c r="E148" s="15"/>
      <c r="F148" s="31">
        <v>19490.864099999999</v>
      </c>
      <c r="G148" s="26">
        <v>8.3999999999999995E-3</v>
      </c>
      <c r="H148" s="27"/>
      <c r="I148" s="28"/>
      <c r="J148" s="5"/>
    </row>
    <row r="149" spans="1:10" ht="12.95" customHeight="1">
      <c r="A149" s="5"/>
      <c r="B149" s="32" t="s">
        <v>192</v>
      </c>
      <c r="C149" s="33"/>
      <c r="D149" s="33"/>
      <c r="E149" s="33"/>
      <c r="F149" s="34">
        <v>2313908.21</v>
      </c>
      <c r="G149" s="35">
        <v>1</v>
      </c>
      <c r="H149" s="36"/>
      <c r="I149" s="37"/>
      <c r="J149" s="5"/>
    </row>
    <row r="150" spans="1:10" ht="12.95" customHeight="1">
      <c r="A150" s="5"/>
      <c r="B150" s="7"/>
      <c r="C150" s="5"/>
      <c r="D150" s="5"/>
      <c r="E150" s="5"/>
      <c r="F150" s="5"/>
      <c r="G150" s="5"/>
      <c r="H150" s="5"/>
      <c r="I150" s="5"/>
      <c r="J150" s="5"/>
    </row>
    <row r="151" spans="1:10" ht="12.95" customHeight="1">
      <c r="A151" s="5"/>
      <c r="B151" s="4" t="s">
        <v>193</v>
      </c>
      <c r="C151" s="5"/>
      <c r="D151" s="5"/>
      <c r="E151" s="5"/>
      <c r="F151" s="5"/>
      <c r="G151" s="5"/>
      <c r="H151" s="5"/>
      <c r="I151" s="5"/>
      <c r="J151" s="5"/>
    </row>
    <row r="152" spans="1:10" ht="12.95" customHeight="1">
      <c r="A152" s="5"/>
      <c r="B152" s="4" t="s">
        <v>240</v>
      </c>
      <c r="C152" s="5"/>
      <c r="D152" s="5"/>
      <c r="E152" s="5"/>
      <c r="F152" s="5"/>
      <c r="G152" s="5"/>
      <c r="H152" s="5"/>
      <c r="I152" s="5"/>
      <c r="J152" s="5"/>
    </row>
    <row r="153" spans="1:10" ht="12.95" customHeight="1">
      <c r="A153" s="5"/>
      <c r="B153" s="4" t="s">
        <v>194</v>
      </c>
      <c r="C153" s="5"/>
      <c r="D153" s="5"/>
      <c r="E153" s="5"/>
      <c r="F153" s="5"/>
      <c r="G153" s="5"/>
      <c r="H153" s="5"/>
      <c r="I153" s="5"/>
      <c r="J153" s="5"/>
    </row>
    <row r="154" spans="1:10" ht="26.1" customHeight="1">
      <c r="A154" s="5"/>
      <c r="B154" s="76" t="s">
        <v>195</v>
      </c>
      <c r="C154" s="76"/>
      <c r="D154" s="76"/>
      <c r="E154" s="76"/>
      <c r="F154" s="76"/>
      <c r="G154" s="76"/>
      <c r="H154" s="76"/>
      <c r="I154" s="76"/>
      <c r="J154" s="5"/>
    </row>
    <row r="155" spans="1:10" ht="12.95" customHeight="1">
      <c r="A155" s="5"/>
      <c r="B155" s="76" t="s">
        <v>196</v>
      </c>
      <c r="C155" s="76"/>
      <c r="D155" s="76"/>
      <c r="E155" s="76"/>
      <c r="F155" s="76"/>
      <c r="G155" s="76"/>
      <c r="H155" s="76"/>
      <c r="I155" s="76"/>
      <c r="J155" s="5"/>
    </row>
    <row r="156" spans="1:10" ht="12.95" customHeight="1">
      <c r="A156" s="5"/>
      <c r="B156" s="76"/>
      <c r="C156" s="76"/>
      <c r="D156" s="76"/>
      <c r="E156" s="76"/>
      <c r="F156" s="76"/>
      <c r="G156" s="76"/>
      <c r="H156" s="76"/>
      <c r="I156" s="76"/>
      <c r="J156" s="5"/>
    </row>
    <row r="157" spans="1:10" ht="12.95" customHeight="1">
      <c r="A157" s="5"/>
      <c r="B157" s="76"/>
      <c r="C157" s="76"/>
      <c r="D157" s="76"/>
      <c r="E157" s="76"/>
      <c r="F157" s="76"/>
      <c r="G157" s="76"/>
      <c r="H157" s="76"/>
      <c r="I157" s="76"/>
      <c r="J157" s="5"/>
    </row>
    <row r="158" spans="1:10" ht="12.95" customHeight="1">
      <c r="A158" s="5"/>
      <c r="B158" s="76"/>
      <c r="C158" s="76"/>
      <c r="D158" s="76"/>
      <c r="E158" s="76"/>
      <c r="F158" s="76"/>
      <c r="G158" s="76"/>
      <c r="H158" s="76"/>
      <c r="I158" s="76"/>
      <c r="J158" s="5"/>
    </row>
    <row r="159" spans="1:10" ht="12.95" customHeight="1">
      <c r="A159" s="5"/>
      <c r="B159" s="76"/>
      <c r="C159" s="76"/>
      <c r="D159" s="76"/>
      <c r="E159" s="76"/>
      <c r="F159" s="76"/>
      <c r="G159" s="76"/>
      <c r="H159" s="76"/>
      <c r="I159" s="76"/>
      <c r="J159" s="5"/>
    </row>
    <row r="160" spans="1:10" ht="12.95" customHeight="1">
      <c r="A160" s="5"/>
      <c r="B160" s="5"/>
      <c r="C160" s="77" t="s">
        <v>4470</v>
      </c>
      <c r="D160" s="77"/>
      <c r="E160" s="77"/>
      <c r="F160" s="77"/>
      <c r="G160" s="5"/>
      <c r="H160" s="5"/>
      <c r="I160" s="5"/>
      <c r="J160" s="5"/>
    </row>
    <row r="161" spans="1:10" ht="12.95" customHeight="1">
      <c r="A161" s="5"/>
      <c r="B161" s="38" t="s">
        <v>200</v>
      </c>
      <c r="C161" s="77" t="s">
        <v>201</v>
      </c>
      <c r="D161" s="77"/>
      <c r="E161" s="77"/>
      <c r="F161" s="77"/>
      <c r="G161" s="5"/>
      <c r="H161" s="5"/>
      <c r="I161" s="5"/>
      <c r="J161" s="5"/>
    </row>
    <row r="162" spans="1:10" ht="135" customHeight="1">
      <c r="A162" s="5"/>
      <c r="B162" s="39"/>
      <c r="C162" s="78"/>
      <c r="D162" s="78"/>
      <c r="E162" s="5"/>
      <c r="F162" s="5"/>
      <c r="G162" s="5"/>
      <c r="H162" s="5"/>
      <c r="I162" s="5"/>
      <c r="J162" s="5"/>
    </row>
  </sheetData>
  <mergeCells count="9">
    <mergeCell ref="B159:I159"/>
    <mergeCell ref="C160:F160"/>
    <mergeCell ref="C161:F161"/>
    <mergeCell ref="C162:D162"/>
    <mergeCell ref="B154:I154"/>
    <mergeCell ref="B155:I155"/>
    <mergeCell ref="B156:I156"/>
    <mergeCell ref="B157:I157"/>
    <mergeCell ref="B158:I158"/>
  </mergeCells>
  <hyperlinks>
    <hyperlink ref="A1" location="AxisSmallCapFund" display="AXISSCF" xr:uid="{00000000-0004-0000-4200-000000000000}"/>
    <hyperlink ref="B1" location="AxisSmallCapFund" display="Axis Small Cap Fund" xr:uid="{00000000-0004-0000-42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7">
    <outlinePr summaryBelow="0"/>
  </sheetPr>
  <dimension ref="A1:J40"/>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134</v>
      </c>
      <c r="B1" s="4" t="s">
        <v>135</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175</v>
      </c>
      <c r="C5" s="15"/>
      <c r="D5" s="15"/>
      <c r="E5" s="15"/>
      <c r="F5" s="15"/>
      <c r="G5" s="15"/>
      <c r="H5" s="16"/>
      <c r="I5" s="17"/>
      <c r="J5" s="5"/>
    </row>
    <row r="6" spans="1:10" ht="12.95" customHeight="1">
      <c r="A6" s="5"/>
      <c r="B6" s="14" t="s">
        <v>176</v>
      </c>
      <c r="C6" s="15"/>
      <c r="D6" s="15"/>
      <c r="E6" s="15"/>
      <c r="F6" s="5"/>
      <c r="G6" s="16"/>
      <c r="H6" s="16"/>
      <c r="I6" s="17"/>
      <c r="J6" s="5"/>
    </row>
    <row r="7" spans="1:10" ht="12.95" customHeight="1">
      <c r="A7" s="18" t="s">
        <v>4471</v>
      </c>
      <c r="B7" s="19" t="s">
        <v>4472</v>
      </c>
      <c r="C7" s="15" t="s">
        <v>4473</v>
      </c>
      <c r="D7" s="15" t="s">
        <v>180</v>
      </c>
      <c r="E7" s="20">
        <v>4000000</v>
      </c>
      <c r="F7" s="21">
        <v>4029.3319999999999</v>
      </c>
      <c r="G7" s="22">
        <v>0.53979999999999995</v>
      </c>
      <c r="H7" s="23">
        <v>7.0046999999999998E-2</v>
      </c>
      <c r="I7" s="24"/>
      <c r="J7" s="5"/>
    </row>
    <row r="8" spans="1:10" ht="12.95" customHeight="1">
      <c r="A8" s="18" t="s">
        <v>2956</v>
      </c>
      <c r="B8" s="19" t="s">
        <v>2957</v>
      </c>
      <c r="C8" s="15" t="s">
        <v>2958</v>
      </c>
      <c r="D8" s="15" t="s">
        <v>180</v>
      </c>
      <c r="E8" s="20">
        <v>800000</v>
      </c>
      <c r="F8" s="21">
        <v>793.47680000000003</v>
      </c>
      <c r="G8" s="22">
        <v>0.10630000000000001</v>
      </c>
      <c r="H8" s="23">
        <v>6.9250000000000006E-2</v>
      </c>
      <c r="I8" s="24"/>
      <c r="J8" s="5"/>
    </row>
    <row r="9" spans="1:10" ht="12.95" customHeight="1">
      <c r="A9" s="18" t="s">
        <v>4474</v>
      </c>
      <c r="B9" s="19" t="s">
        <v>4475</v>
      </c>
      <c r="C9" s="15" t="s">
        <v>4476</v>
      </c>
      <c r="D9" s="15" t="s">
        <v>180</v>
      </c>
      <c r="E9" s="20">
        <v>500000</v>
      </c>
      <c r="F9" s="21">
        <v>505.4205</v>
      </c>
      <c r="G9" s="22">
        <v>6.7699999999999996E-2</v>
      </c>
      <c r="H9" s="23">
        <v>6.9529999999999995E-2</v>
      </c>
      <c r="I9" s="24"/>
      <c r="J9" s="5"/>
    </row>
    <row r="10" spans="1:10" ht="12.95" customHeight="1">
      <c r="A10" s="18" t="s">
        <v>4477</v>
      </c>
      <c r="B10" s="19" t="s">
        <v>4478</v>
      </c>
      <c r="C10" s="15" t="s">
        <v>4479</v>
      </c>
      <c r="D10" s="15" t="s">
        <v>180</v>
      </c>
      <c r="E10" s="20">
        <v>500000</v>
      </c>
      <c r="F10" s="21">
        <v>505.17349999999999</v>
      </c>
      <c r="G10" s="22">
        <v>6.7699999999999996E-2</v>
      </c>
      <c r="H10" s="23">
        <v>6.9988999999999996E-2</v>
      </c>
      <c r="I10" s="24"/>
      <c r="J10" s="5"/>
    </row>
    <row r="11" spans="1:10" ht="12.95" customHeight="1">
      <c r="A11" s="18" t="s">
        <v>4480</v>
      </c>
      <c r="B11" s="19" t="s">
        <v>4481</v>
      </c>
      <c r="C11" s="15" t="s">
        <v>4482</v>
      </c>
      <c r="D11" s="15" t="s">
        <v>180</v>
      </c>
      <c r="E11" s="20">
        <v>500000</v>
      </c>
      <c r="F11" s="21">
        <v>502.12299999999999</v>
      </c>
      <c r="G11" s="22">
        <v>6.7299999999999999E-2</v>
      </c>
      <c r="H11" s="23">
        <v>7.0046999999999998E-2</v>
      </c>
      <c r="I11" s="24"/>
      <c r="J11" s="5"/>
    </row>
    <row r="12" spans="1:10" ht="12.95" customHeight="1">
      <c r="A12" s="18" t="s">
        <v>2178</v>
      </c>
      <c r="B12" s="19" t="s">
        <v>2179</v>
      </c>
      <c r="C12" s="15" t="s">
        <v>2180</v>
      </c>
      <c r="D12" s="15" t="s">
        <v>180</v>
      </c>
      <c r="E12" s="20">
        <v>355000</v>
      </c>
      <c r="F12" s="21">
        <v>365.07209999999998</v>
      </c>
      <c r="G12" s="22">
        <v>4.8899999999999999E-2</v>
      </c>
      <c r="H12" s="23">
        <v>6.9622000000000003E-2</v>
      </c>
      <c r="I12" s="24"/>
      <c r="J12" s="5"/>
    </row>
    <row r="13" spans="1:10" ht="12.95" customHeight="1">
      <c r="A13" s="18" t="s">
        <v>4483</v>
      </c>
      <c r="B13" s="19" t="s">
        <v>4484</v>
      </c>
      <c r="C13" s="15" t="s">
        <v>4485</v>
      </c>
      <c r="D13" s="15" t="s">
        <v>180</v>
      </c>
      <c r="E13" s="20">
        <v>200000</v>
      </c>
      <c r="F13" s="21">
        <v>202.1782</v>
      </c>
      <c r="G13" s="22">
        <v>2.7099999999999999E-2</v>
      </c>
      <c r="H13" s="23">
        <v>6.9457000000000005E-2</v>
      </c>
      <c r="I13" s="24"/>
      <c r="J13" s="5"/>
    </row>
    <row r="14" spans="1:10" ht="12.95" customHeight="1">
      <c r="A14" s="18" t="s">
        <v>4486</v>
      </c>
      <c r="B14" s="19" t="s">
        <v>4487</v>
      </c>
      <c r="C14" s="15" t="s">
        <v>4488</v>
      </c>
      <c r="D14" s="15" t="s">
        <v>180</v>
      </c>
      <c r="E14" s="20">
        <v>150000</v>
      </c>
      <c r="F14" s="21">
        <v>151.24160000000001</v>
      </c>
      <c r="G14" s="22">
        <v>2.0299999999999999E-2</v>
      </c>
      <c r="H14" s="23">
        <v>6.9302000000000002E-2</v>
      </c>
      <c r="I14" s="24"/>
      <c r="J14" s="5"/>
    </row>
    <row r="15" spans="1:10" ht="12.95" customHeight="1">
      <c r="A15" s="18" t="s">
        <v>4489</v>
      </c>
      <c r="B15" s="19" t="s">
        <v>4490</v>
      </c>
      <c r="C15" s="15" t="s">
        <v>4491</v>
      </c>
      <c r="D15" s="15" t="s">
        <v>180</v>
      </c>
      <c r="E15" s="20">
        <v>100000</v>
      </c>
      <c r="F15" s="21">
        <v>101.02809999999999</v>
      </c>
      <c r="G15" s="22">
        <v>1.35E-2</v>
      </c>
      <c r="H15" s="23">
        <v>6.9988999999999996E-2</v>
      </c>
      <c r="I15" s="24"/>
      <c r="J15" s="5"/>
    </row>
    <row r="16" spans="1:10" ht="12.95" customHeight="1">
      <c r="A16" s="18" t="s">
        <v>4492</v>
      </c>
      <c r="B16" s="19" t="s">
        <v>4493</v>
      </c>
      <c r="C16" s="15" t="s">
        <v>4494</v>
      </c>
      <c r="D16" s="15" t="s">
        <v>180</v>
      </c>
      <c r="E16" s="20">
        <v>65300</v>
      </c>
      <c r="F16" s="21">
        <v>65.640100000000004</v>
      </c>
      <c r="G16" s="22">
        <v>8.8000000000000005E-3</v>
      </c>
      <c r="H16" s="23">
        <v>6.9302000000000002E-2</v>
      </c>
      <c r="I16" s="24"/>
      <c r="J16" s="5"/>
    </row>
    <row r="17" spans="1:10" ht="12.95" customHeight="1">
      <c r="A17" s="5"/>
      <c r="B17" s="14" t="s">
        <v>184</v>
      </c>
      <c r="C17" s="15"/>
      <c r="D17" s="15"/>
      <c r="E17" s="15"/>
      <c r="F17" s="25">
        <v>7220.6859000000004</v>
      </c>
      <c r="G17" s="26">
        <v>0.96740000000000004</v>
      </c>
      <c r="H17" s="27"/>
      <c r="I17" s="28"/>
      <c r="J17" s="5"/>
    </row>
    <row r="18" spans="1:10" ht="12.95" customHeight="1">
      <c r="A18" s="5"/>
      <c r="B18" s="29" t="s">
        <v>185</v>
      </c>
      <c r="C18" s="2"/>
      <c r="D18" s="2"/>
      <c r="E18" s="2"/>
      <c r="F18" s="27" t="s">
        <v>186</v>
      </c>
      <c r="G18" s="27" t="s">
        <v>186</v>
      </c>
      <c r="H18" s="27"/>
      <c r="I18" s="28"/>
      <c r="J18" s="5"/>
    </row>
    <row r="19" spans="1:10" ht="12.95" customHeight="1">
      <c r="A19" s="5"/>
      <c r="B19" s="29" t="s">
        <v>184</v>
      </c>
      <c r="C19" s="2"/>
      <c r="D19" s="2"/>
      <c r="E19" s="2"/>
      <c r="F19" s="27" t="s">
        <v>186</v>
      </c>
      <c r="G19" s="27" t="s">
        <v>186</v>
      </c>
      <c r="H19" s="27"/>
      <c r="I19" s="28"/>
      <c r="J19" s="5"/>
    </row>
    <row r="20" spans="1:10" ht="12.95" customHeight="1">
      <c r="A20" s="5"/>
      <c r="B20" s="29" t="s">
        <v>187</v>
      </c>
      <c r="C20" s="30"/>
      <c r="D20" s="2"/>
      <c r="E20" s="30"/>
      <c r="F20" s="25">
        <v>7220.6859000000004</v>
      </c>
      <c r="G20" s="26">
        <v>0.96740000000000004</v>
      </c>
      <c r="H20" s="27"/>
      <c r="I20" s="28"/>
      <c r="J20" s="5"/>
    </row>
    <row r="21" spans="1:10" ht="12.95" customHeight="1">
      <c r="A21" s="5"/>
      <c r="B21" s="14" t="s">
        <v>188</v>
      </c>
      <c r="C21" s="15"/>
      <c r="D21" s="15"/>
      <c r="E21" s="15"/>
      <c r="F21" s="15"/>
      <c r="G21" s="15"/>
      <c r="H21" s="16"/>
      <c r="I21" s="17"/>
      <c r="J21" s="5"/>
    </row>
    <row r="22" spans="1:10" ht="12.95" customHeight="1">
      <c r="A22" s="18" t="s">
        <v>189</v>
      </c>
      <c r="B22" s="19" t="s">
        <v>190</v>
      </c>
      <c r="C22" s="15"/>
      <c r="D22" s="15"/>
      <c r="E22" s="20"/>
      <c r="F22" s="21">
        <v>8.4570000000000007</v>
      </c>
      <c r="G22" s="22">
        <v>1.1000000000000001E-3</v>
      </c>
      <c r="H22" s="23">
        <v>6.563946927479998E-2</v>
      </c>
      <c r="I22" s="24"/>
      <c r="J22" s="5"/>
    </row>
    <row r="23" spans="1:10" ht="12.95" customHeight="1">
      <c r="A23" s="5"/>
      <c r="B23" s="14" t="s">
        <v>184</v>
      </c>
      <c r="C23" s="15"/>
      <c r="D23" s="15"/>
      <c r="E23" s="15"/>
      <c r="F23" s="25">
        <v>8.4570000000000007</v>
      </c>
      <c r="G23" s="26">
        <v>1.1000000000000001E-3</v>
      </c>
      <c r="H23" s="27"/>
      <c r="I23" s="28"/>
      <c r="J23" s="5"/>
    </row>
    <row r="24" spans="1:10" ht="12.95" customHeight="1">
      <c r="A24" s="5"/>
      <c r="B24" s="29" t="s">
        <v>185</v>
      </c>
      <c r="C24" s="2"/>
      <c r="D24" s="2"/>
      <c r="E24" s="2"/>
      <c r="F24" s="27" t="s">
        <v>186</v>
      </c>
      <c r="G24" s="27" t="s">
        <v>186</v>
      </c>
      <c r="H24" s="27"/>
      <c r="I24" s="28"/>
      <c r="J24" s="5"/>
    </row>
    <row r="25" spans="1:10" ht="12.95" customHeight="1">
      <c r="A25" s="5"/>
      <c r="B25" s="29" t="s">
        <v>184</v>
      </c>
      <c r="C25" s="2"/>
      <c r="D25" s="2"/>
      <c r="E25" s="2"/>
      <c r="F25" s="27" t="s">
        <v>186</v>
      </c>
      <c r="G25" s="27" t="s">
        <v>186</v>
      </c>
      <c r="H25" s="27"/>
      <c r="I25" s="28"/>
      <c r="J25" s="5"/>
    </row>
    <row r="26" spans="1:10" ht="12.95" customHeight="1">
      <c r="A26" s="5"/>
      <c r="B26" s="29" t="s">
        <v>187</v>
      </c>
      <c r="C26" s="30"/>
      <c r="D26" s="2"/>
      <c r="E26" s="30"/>
      <c r="F26" s="25">
        <v>8.4570000000000007</v>
      </c>
      <c r="G26" s="26">
        <v>1.1000000000000001E-3</v>
      </c>
      <c r="H26" s="27"/>
      <c r="I26" s="28"/>
      <c r="J26" s="5"/>
    </row>
    <row r="27" spans="1:10" ht="12.95" customHeight="1">
      <c r="A27" s="5"/>
      <c r="B27" s="29" t="s">
        <v>191</v>
      </c>
      <c r="C27" s="15"/>
      <c r="D27" s="2"/>
      <c r="E27" s="15"/>
      <c r="F27" s="31">
        <v>235.02709999999999</v>
      </c>
      <c r="G27" s="26">
        <v>3.15E-2</v>
      </c>
      <c r="H27" s="27"/>
      <c r="I27" s="28"/>
      <c r="J27" s="5"/>
    </row>
    <row r="28" spans="1:10" ht="12.95" customHeight="1">
      <c r="A28" s="5"/>
      <c r="B28" s="32" t="s">
        <v>192</v>
      </c>
      <c r="C28" s="33"/>
      <c r="D28" s="33"/>
      <c r="E28" s="33"/>
      <c r="F28" s="34">
        <v>7464.17</v>
      </c>
      <c r="G28" s="35">
        <v>1</v>
      </c>
      <c r="H28" s="36"/>
      <c r="I28" s="37"/>
      <c r="J28" s="5"/>
    </row>
    <row r="29" spans="1:10" ht="12.95" customHeight="1">
      <c r="A29" s="5"/>
      <c r="B29" s="7"/>
      <c r="C29" s="5"/>
      <c r="D29" s="5"/>
      <c r="E29" s="5"/>
      <c r="F29" s="5"/>
      <c r="G29" s="5"/>
      <c r="H29" s="5"/>
      <c r="I29" s="5"/>
      <c r="J29" s="5"/>
    </row>
    <row r="30" spans="1:10" ht="12.95" customHeight="1">
      <c r="A30" s="5"/>
      <c r="B30" s="4" t="s">
        <v>193</v>
      </c>
      <c r="C30" s="5"/>
      <c r="D30" s="5"/>
      <c r="E30" s="5"/>
      <c r="F30" s="5"/>
      <c r="G30" s="5"/>
      <c r="H30" s="5"/>
      <c r="I30" s="5"/>
      <c r="J30" s="5"/>
    </row>
    <row r="31" spans="1:10" ht="12.95" customHeight="1">
      <c r="A31" s="5"/>
      <c r="B31" s="4" t="s">
        <v>194</v>
      </c>
      <c r="C31" s="5"/>
      <c r="D31" s="5"/>
      <c r="E31" s="5"/>
      <c r="F31" s="5"/>
      <c r="G31" s="5"/>
      <c r="H31" s="5"/>
      <c r="I31" s="5"/>
      <c r="J31" s="5"/>
    </row>
    <row r="32" spans="1:10" ht="26.1" customHeight="1">
      <c r="A32" s="5"/>
      <c r="B32" s="76" t="s">
        <v>195</v>
      </c>
      <c r="C32" s="76"/>
      <c r="D32" s="76"/>
      <c r="E32" s="76"/>
      <c r="F32" s="76"/>
      <c r="G32" s="76"/>
      <c r="H32" s="76"/>
      <c r="I32" s="76"/>
      <c r="J32" s="5"/>
    </row>
    <row r="33" spans="1:10" ht="12.95" customHeight="1">
      <c r="A33" s="5"/>
      <c r="B33" s="76" t="s">
        <v>196</v>
      </c>
      <c r="C33" s="76"/>
      <c r="D33" s="76"/>
      <c r="E33" s="76"/>
      <c r="F33" s="76"/>
      <c r="G33" s="76"/>
      <c r="H33" s="76"/>
      <c r="I33" s="76"/>
      <c r="J33" s="5"/>
    </row>
    <row r="34" spans="1:10" ht="12.95" customHeight="1">
      <c r="A34" s="5"/>
      <c r="B34" s="76"/>
      <c r="C34" s="76"/>
      <c r="D34" s="76"/>
      <c r="E34" s="76"/>
      <c r="F34" s="76"/>
      <c r="G34" s="76"/>
      <c r="H34" s="76"/>
      <c r="I34" s="76"/>
      <c r="J34" s="5"/>
    </row>
    <row r="35" spans="1:10" ht="12.95" customHeight="1">
      <c r="A35" s="5"/>
      <c r="B35" s="76"/>
      <c r="C35" s="76"/>
      <c r="D35" s="76"/>
      <c r="E35" s="76"/>
      <c r="F35" s="76"/>
      <c r="G35" s="76"/>
      <c r="H35" s="76"/>
      <c r="I35" s="76"/>
      <c r="J35" s="5"/>
    </row>
    <row r="36" spans="1:10" ht="12.95" customHeight="1">
      <c r="A36" s="5"/>
      <c r="B36" s="76"/>
      <c r="C36" s="76"/>
      <c r="D36" s="76"/>
      <c r="E36" s="76"/>
      <c r="F36" s="76"/>
      <c r="G36" s="76"/>
      <c r="H36" s="76"/>
      <c r="I36" s="76"/>
      <c r="J36" s="5"/>
    </row>
    <row r="37" spans="1:10" ht="12.95" customHeight="1">
      <c r="A37" s="5"/>
      <c r="B37" s="76"/>
      <c r="C37" s="76"/>
      <c r="D37" s="76"/>
      <c r="E37" s="76"/>
      <c r="F37" s="76"/>
      <c r="G37" s="76"/>
      <c r="H37" s="76"/>
      <c r="I37" s="76"/>
      <c r="J37" s="5"/>
    </row>
    <row r="38" spans="1:10" ht="12.95" customHeight="1">
      <c r="A38" s="5"/>
      <c r="B38" s="5"/>
      <c r="C38" s="77" t="s">
        <v>4495</v>
      </c>
      <c r="D38" s="77"/>
      <c r="E38" s="77"/>
      <c r="F38" s="77"/>
      <c r="G38" s="5"/>
      <c r="H38" s="5"/>
      <c r="I38" s="5"/>
      <c r="J38" s="5"/>
    </row>
    <row r="39" spans="1:10" ht="12.95" customHeight="1">
      <c r="A39" s="5"/>
      <c r="B39" s="38" t="s">
        <v>200</v>
      </c>
      <c r="C39" s="77" t="s">
        <v>201</v>
      </c>
      <c r="D39" s="77"/>
      <c r="E39" s="77"/>
      <c r="F39" s="77"/>
      <c r="G39" s="5"/>
      <c r="H39" s="5"/>
      <c r="I39" s="5"/>
      <c r="J39" s="5"/>
    </row>
    <row r="40" spans="1:10" ht="135" customHeight="1">
      <c r="A40" s="5"/>
      <c r="B40" s="39"/>
      <c r="C40" s="78"/>
      <c r="D40" s="78"/>
      <c r="E40" s="5"/>
      <c r="F40" s="5"/>
      <c r="G40" s="5"/>
      <c r="H40" s="5"/>
      <c r="I40" s="5"/>
      <c r="J40" s="5"/>
    </row>
  </sheetData>
  <mergeCells count="9">
    <mergeCell ref="B37:I37"/>
    <mergeCell ref="C38:F38"/>
    <mergeCell ref="C39:F39"/>
    <mergeCell ref="C40:D40"/>
    <mergeCell ref="B32:I32"/>
    <mergeCell ref="B33:I33"/>
    <mergeCell ref="B34:I34"/>
    <mergeCell ref="B35:I35"/>
    <mergeCell ref="B36:I36"/>
  </mergeCells>
  <hyperlinks>
    <hyperlink ref="A1" location="AxisNIFTYSDLSeptember2026DebtIndexFund" display="AXISSDI" xr:uid="{00000000-0004-0000-4300-000000000000}"/>
    <hyperlink ref="B1" location="AxisNIFTYSDLSeptember2026DebtIndexFund" display="Axis NIFTY SDL September 2026 Debt Index Fund" xr:uid="{00000000-0004-0000-43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8">
    <outlinePr summaryBelow="0"/>
  </sheetPr>
  <dimension ref="A1:J27"/>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136</v>
      </c>
      <c r="B1" s="4" t="s">
        <v>137</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1800</v>
      </c>
      <c r="C5" s="15"/>
      <c r="D5" s="15"/>
      <c r="E5" s="15"/>
      <c r="F5" s="15"/>
      <c r="G5" s="15"/>
      <c r="H5" s="16"/>
      <c r="I5" s="17"/>
      <c r="J5" s="5"/>
    </row>
    <row r="6" spans="1:10" ht="12.95" customHeight="1">
      <c r="A6" s="5"/>
      <c r="B6" s="14" t="s">
        <v>1803</v>
      </c>
      <c r="C6" s="15"/>
      <c r="D6" s="15"/>
      <c r="E6" s="15"/>
      <c r="F6" s="5"/>
      <c r="G6" s="16"/>
      <c r="H6" s="16"/>
      <c r="I6" s="17"/>
      <c r="J6" s="5"/>
    </row>
    <row r="7" spans="1:10" ht="12.95" customHeight="1">
      <c r="A7" s="18" t="s">
        <v>4496</v>
      </c>
      <c r="B7" s="19" t="s">
        <v>4497</v>
      </c>
      <c r="C7" s="15" t="s">
        <v>4498</v>
      </c>
      <c r="D7" s="15"/>
      <c r="E7" s="20">
        <v>223223513</v>
      </c>
      <c r="F7" s="21">
        <v>27501.1368</v>
      </c>
      <c r="G7" s="22">
        <v>0.99870000000000003</v>
      </c>
      <c r="H7" s="40"/>
      <c r="I7" s="24"/>
      <c r="J7" s="5"/>
    </row>
    <row r="8" spans="1:10" ht="12.95" customHeight="1">
      <c r="A8" s="5"/>
      <c r="B8" s="14" t="s">
        <v>184</v>
      </c>
      <c r="C8" s="15"/>
      <c r="D8" s="15"/>
      <c r="E8" s="15"/>
      <c r="F8" s="25">
        <v>27501.1368</v>
      </c>
      <c r="G8" s="26">
        <v>0.99870000000000003</v>
      </c>
      <c r="H8" s="27"/>
      <c r="I8" s="28"/>
      <c r="J8" s="5"/>
    </row>
    <row r="9" spans="1:10" ht="12.95" customHeight="1">
      <c r="A9" s="5"/>
      <c r="B9" s="29" t="s">
        <v>187</v>
      </c>
      <c r="C9" s="30"/>
      <c r="D9" s="2"/>
      <c r="E9" s="30"/>
      <c r="F9" s="25">
        <v>27501.1368</v>
      </c>
      <c r="G9" s="26">
        <v>0.99870000000000003</v>
      </c>
      <c r="H9" s="27"/>
      <c r="I9" s="28"/>
      <c r="J9" s="5"/>
    </row>
    <row r="10" spans="1:10" ht="12.95" customHeight="1">
      <c r="A10" s="5"/>
      <c r="B10" s="14" t="s">
        <v>188</v>
      </c>
      <c r="C10" s="15"/>
      <c r="D10" s="15"/>
      <c r="E10" s="15"/>
      <c r="F10" s="15"/>
      <c r="G10" s="15"/>
      <c r="H10" s="16"/>
      <c r="I10" s="17"/>
      <c r="J10" s="5"/>
    </row>
    <row r="11" spans="1:10" ht="12.95" customHeight="1">
      <c r="A11" s="18" t="s">
        <v>189</v>
      </c>
      <c r="B11" s="19" t="s">
        <v>190</v>
      </c>
      <c r="C11" s="15"/>
      <c r="D11" s="15"/>
      <c r="E11" s="20"/>
      <c r="F11" s="21">
        <v>41.844900000000003</v>
      </c>
      <c r="G11" s="22">
        <v>1.5E-3</v>
      </c>
      <c r="H11" s="23">
        <v>6.5639456490608816E-2</v>
      </c>
      <c r="I11" s="24"/>
      <c r="J11" s="5"/>
    </row>
    <row r="12" spans="1:10" ht="12.95" customHeight="1">
      <c r="A12" s="5"/>
      <c r="B12" s="14" t="s">
        <v>184</v>
      </c>
      <c r="C12" s="15"/>
      <c r="D12" s="15"/>
      <c r="E12" s="15"/>
      <c r="F12" s="25">
        <v>41.844900000000003</v>
      </c>
      <c r="G12" s="26">
        <v>1.5E-3</v>
      </c>
      <c r="H12" s="27"/>
      <c r="I12" s="28"/>
      <c r="J12" s="5"/>
    </row>
    <row r="13" spans="1:10" ht="12.95" customHeight="1">
      <c r="A13" s="5"/>
      <c r="B13" s="29" t="s">
        <v>187</v>
      </c>
      <c r="C13" s="30"/>
      <c r="D13" s="2"/>
      <c r="E13" s="30"/>
      <c r="F13" s="25">
        <v>41.844900000000003</v>
      </c>
      <c r="G13" s="26">
        <v>1.5E-3</v>
      </c>
      <c r="H13" s="27"/>
      <c r="I13" s="28"/>
      <c r="J13" s="5"/>
    </row>
    <row r="14" spans="1:10" ht="12.95" customHeight="1">
      <c r="A14" s="5"/>
      <c r="B14" s="29" t="s">
        <v>191</v>
      </c>
      <c r="C14" s="15"/>
      <c r="D14" s="2"/>
      <c r="E14" s="15"/>
      <c r="F14" s="31">
        <v>-5.8216999999999999</v>
      </c>
      <c r="G14" s="26">
        <v>-2.0000000000000001E-4</v>
      </c>
      <c r="H14" s="27"/>
      <c r="I14" s="28"/>
      <c r="J14" s="5"/>
    </row>
    <row r="15" spans="1:10" ht="12.95" customHeight="1">
      <c r="A15" s="5"/>
      <c r="B15" s="32" t="s">
        <v>192</v>
      </c>
      <c r="C15" s="33"/>
      <c r="D15" s="33"/>
      <c r="E15" s="33"/>
      <c r="F15" s="34">
        <v>27537.16</v>
      </c>
      <c r="G15" s="35">
        <v>1</v>
      </c>
      <c r="H15" s="36"/>
      <c r="I15" s="37"/>
      <c r="J15" s="5"/>
    </row>
    <row r="16" spans="1:10" ht="12.95" customHeight="1">
      <c r="A16" s="5"/>
      <c r="B16" s="7"/>
      <c r="C16" s="5"/>
      <c r="D16" s="5"/>
      <c r="E16" s="5"/>
      <c r="F16" s="5"/>
      <c r="G16" s="5"/>
      <c r="H16" s="5"/>
      <c r="I16" s="5"/>
      <c r="J16" s="5"/>
    </row>
    <row r="17" spans="1:10" ht="12.95" customHeight="1">
      <c r="A17" s="5"/>
      <c r="B17" s="4" t="s">
        <v>193</v>
      </c>
      <c r="C17" s="5"/>
      <c r="D17" s="5"/>
      <c r="E17" s="5"/>
      <c r="F17" s="5"/>
      <c r="G17" s="5"/>
      <c r="H17" s="5"/>
      <c r="I17" s="5"/>
      <c r="J17" s="5"/>
    </row>
    <row r="18" spans="1:10" ht="12.95" customHeight="1">
      <c r="A18" s="5"/>
      <c r="B18" s="4" t="s">
        <v>194</v>
      </c>
      <c r="C18" s="5"/>
      <c r="D18" s="5"/>
      <c r="E18" s="5"/>
      <c r="F18" s="5"/>
      <c r="G18" s="5"/>
      <c r="H18" s="5"/>
      <c r="I18" s="5"/>
      <c r="J18" s="5"/>
    </row>
    <row r="19" spans="1:10" ht="26.1" customHeight="1">
      <c r="A19" s="5"/>
      <c r="B19" s="76" t="s">
        <v>195</v>
      </c>
      <c r="C19" s="76"/>
      <c r="D19" s="76"/>
      <c r="E19" s="76"/>
      <c r="F19" s="76"/>
      <c r="G19" s="76"/>
      <c r="H19" s="76"/>
      <c r="I19" s="76"/>
      <c r="J19" s="5"/>
    </row>
    <row r="20" spans="1:10" ht="12.95" customHeight="1">
      <c r="A20" s="5"/>
      <c r="B20" s="76" t="s">
        <v>196</v>
      </c>
      <c r="C20" s="76"/>
      <c r="D20" s="76"/>
      <c r="E20" s="76"/>
      <c r="F20" s="76"/>
      <c r="G20" s="76"/>
      <c r="H20" s="76"/>
      <c r="I20" s="76"/>
      <c r="J20" s="5"/>
    </row>
    <row r="21" spans="1:10" ht="12.95" customHeight="1">
      <c r="A21" s="5"/>
      <c r="B21" s="76"/>
      <c r="C21" s="76"/>
      <c r="D21" s="76"/>
      <c r="E21" s="76"/>
      <c r="F21" s="76"/>
      <c r="G21" s="76"/>
      <c r="H21" s="76"/>
      <c r="I21" s="76"/>
      <c r="J21" s="5"/>
    </row>
    <row r="22" spans="1:10" ht="12.95" customHeight="1">
      <c r="A22" s="5"/>
      <c r="B22" s="76"/>
      <c r="C22" s="76"/>
      <c r="D22" s="76"/>
      <c r="E22" s="76"/>
      <c r="F22" s="76"/>
      <c r="G22" s="76"/>
      <c r="H22" s="76"/>
      <c r="I22" s="76"/>
      <c r="J22" s="5"/>
    </row>
    <row r="23" spans="1:10" ht="12.95" customHeight="1">
      <c r="A23" s="5"/>
      <c r="B23" s="76"/>
      <c r="C23" s="76"/>
      <c r="D23" s="76"/>
      <c r="E23" s="76"/>
      <c r="F23" s="76"/>
      <c r="G23" s="76"/>
      <c r="H23" s="76"/>
      <c r="I23" s="76"/>
      <c r="J23" s="5"/>
    </row>
    <row r="24" spans="1:10" ht="12.95" customHeight="1">
      <c r="A24" s="5"/>
      <c r="B24" s="76"/>
      <c r="C24" s="76"/>
      <c r="D24" s="76"/>
      <c r="E24" s="76"/>
      <c r="F24" s="76"/>
      <c r="G24" s="76"/>
      <c r="H24" s="76"/>
      <c r="I24" s="76"/>
      <c r="J24" s="5"/>
    </row>
    <row r="25" spans="1:10" ht="12.95" customHeight="1">
      <c r="A25" s="5"/>
      <c r="B25" s="5"/>
      <c r="C25" s="77" t="s">
        <v>4499</v>
      </c>
      <c r="D25" s="77"/>
      <c r="E25" s="77"/>
      <c r="F25" s="77"/>
      <c r="G25" s="5"/>
      <c r="H25" s="5"/>
      <c r="I25" s="5"/>
      <c r="J25" s="5"/>
    </row>
    <row r="26" spans="1:10" ht="12.95" customHeight="1">
      <c r="A26" s="5"/>
      <c r="B26" s="38" t="s">
        <v>200</v>
      </c>
      <c r="C26" s="77" t="s">
        <v>201</v>
      </c>
      <c r="D26" s="77"/>
      <c r="E26" s="77"/>
      <c r="F26" s="77"/>
      <c r="G26" s="5"/>
      <c r="H26" s="5"/>
      <c r="I26" s="5"/>
      <c r="J26" s="5"/>
    </row>
    <row r="27" spans="1:10" ht="135" customHeight="1">
      <c r="A27" s="5"/>
      <c r="B27" s="39"/>
      <c r="C27" s="78"/>
      <c r="D27" s="78"/>
      <c r="E27" s="5"/>
      <c r="F27" s="5"/>
      <c r="G27" s="5"/>
      <c r="H27" s="5"/>
      <c r="I27" s="5"/>
      <c r="J27" s="5"/>
    </row>
  </sheetData>
  <mergeCells count="9">
    <mergeCell ref="B24:I24"/>
    <mergeCell ref="C25:F25"/>
    <mergeCell ref="C26:F26"/>
    <mergeCell ref="C27:D27"/>
    <mergeCell ref="B19:I19"/>
    <mergeCell ref="B20:I20"/>
    <mergeCell ref="B21:I21"/>
    <mergeCell ref="B22:I22"/>
    <mergeCell ref="B23:I23"/>
  </mergeCells>
  <hyperlinks>
    <hyperlink ref="A1" location="AxisNiftyAAABondPlusSDLApr20265050ETFFOF" display="AXISSDL" xr:uid="{00000000-0004-0000-4400-000000000000}"/>
    <hyperlink ref="B1" location="AxisNiftyAAABondPlusSDLApr20265050ETFFOF" display="Axis Nifty AAA Bond Plus SDL Apr 2026 50:50 ETF FOF" xr:uid="{00000000-0004-0000-44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9">
    <outlinePr summaryBelow="0"/>
  </sheetPr>
  <dimension ref="A1:J68"/>
  <sheetViews>
    <sheetView topLeftCell="A54" workbookViewId="0">
      <selection activeCell="B64" sqref="B64:E64"/>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138</v>
      </c>
      <c r="B1" s="4" t="s">
        <v>139</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202</v>
      </c>
      <c r="E4" s="11" t="s">
        <v>169</v>
      </c>
      <c r="F4" s="11" t="s">
        <v>170</v>
      </c>
      <c r="G4" s="11" t="s">
        <v>171</v>
      </c>
      <c r="H4" s="11" t="s">
        <v>172</v>
      </c>
      <c r="I4" s="12" t="s">
        <v>173</v>
      </c>
      <c r="J4" s="13" t="s">
        <v>17</v>
      </c>
    </row>
    <row r="5" spans="1:10" ht="12.95" customHeight="1">
      <c r="A5" s="5"/>
      <c r="B5" s="14" t="s">
        <v>175</v>
      </c>
      <c r="C5" s="15"/>
      <c r="D5" s="15"/>
      <c r="E5" s="15"/>
      <c r="F5" s="15"/>
      <c r="G5" s="15"/>
      <c r="H5" s="16"/>
      <c r="I5" s="17"/>
      <c r="J5" s="5"/>
    </row>
    <row r="6" spans="1:10" ht="12.95" customHeight="1">
      <c r="A6" s="5"/>
      <c r="B6" s="14" t="s">
        <v>176</v>
      </c>
      <c r="C6" s="15"/>
      <c r="D6" s="15"/>
      <c r="E6" s="15"/>
      <c r="F6" s="5"/>
      <c r="G6" s="16"/>
      <c r="H6" s="16"/>
      <c r="I6" s="17"/>
      <c r="J6" s="5"/>
    </row>
    <row r="7" spans="1:10" ht="12.95" customHeight="1">
      <c r="A7" s="18" t="s">
        <v>3585</v>
      </c>
      <c r="B7" s="19" t="s">
        <v>3586</v>
      </c>
      <c r="C7" s="15" t="s">
        <v>3587</v>
      </c>
      <c r="D7" s="15" t="s">
        <v>206</v>
      </c>
      <c r="E7" s="20">
        <v>1175</v>
      </c>
      <c r="F7" s="21">
        <v>11563.316000000001</v>
      </c>
      <c r="G7" s="22">
        <v>9.8799999999999999E-2</v>
      </c>
      <c r="H7" s="23">
        <v>7.7204999999999996E-2</v>
      </c>
      <c r="I7" s="24"/>
      <c r="J7" s="5"/>
    </row>
    <row r="8" spans="1:10" ht="12.95" customHeight="1">
      <c r="A8" s="18" t="s">
        <v>4500</v>
      </c>
      <c r="B8" s="19" t="s">
        <v>4501</v>
      </c>
      <c r="C8" s="15" t="s">
        <v>4502</v>
      </c>
      <c r="D8" s="15" t="s">
        <v>206</v>
      </c>
      <c r="E8" s="20">
        <v>1081</v>
      </c>
      <c r="F8" s="21">
        <v>10651.817300000001</v>
      </c>
      <c r="G8" s="22">
        <v>9.0999999999999998E-2</v>
      </c>
      <c r="H8" s="23">
        <v>7.5385999999999995E-2</v>
      </c>
      <c r="I8" s="24"/>
      <c r="J8" s="5"/>
    </row>
    <row r="9" spans="1:10" ht="12.95" customHeight="1">
      <c r="A9" s="18" t="s">
        <v>4503</v>
      </c>
      <c r="B9" s="19" t="s">
        <v>4504</v>
      </c>
      <c r="C9" s="15" t="s">
        <v>4505</v>
      </c>
      <c r="D9" s="15" t="s">
        <v>180</v>
      </c>
      <c r="E9" s="20">
        <v>9500000</v>
      </c>
      <c r="F9" s="21">
        <v>9437.2904999999992</v>
      </c>
      <c r="G9" s="22">
        <v>8.0600000000000005E-2</v>
      </c>
      <c r="H9" s="23">
        <v>6.8836999999999995E-2</v>
      </c>
      <c r="I9" s="24"/>
      <c r="J9" s="5"/>
    </row>
    <row r="10" spans="1:10" ht="12.95" customHeight="1">
      <c r="A10" s="18" t="s">
        <v>2103</v>
      </c>
      <c r="B10" s="19" t="s">
        <v>2104</v>
      </c>
      <c r="C10" s="15" t="s">
        <v>2105</v>
      </c>
      <c r="D10" s="15" t="s">
        <v>206</v>
      </c>
      <c r="E10" s="20">
        <v>901</v>
      </c>
      <c r="F10" s="21">
        <v>8931.1083999999992</v>
      </c>
      <c r="G10" s="22">
        <v>7.6300000000000007E-2</v>
      </c>
      <c r="H10" s="23">
        <v>7.7799999999999994E-2</v>
      </c>
      <c r="I10" s="24"/>
      <c r="J10" s="5"/>
    </row>
    <row r="11" spans="1:10" ht="12.95" customHeight="1">
      <c r="A11" s="18" t="s">
        <v>4506</v>
      </c>
      <c r="B11" s="19" t="s">
        <v>4507</v>
      </c>
      <c r="C11" s="15" t="s">
        <v>4508</v>
      </c>
      <c r="D11" s="15" t="s">
        <v>180</v>
      </c>
      <c r="E11" s="20">
        <v>7737500</v>
      </c>
      <c r="F11" s="21">
        <v>7813.2114000000001</v>
      </c>
      <c r="G11" s="22">
        <v>6.6799999999999998E-2</v>
      </c>
      <c r="H11" s="23">
        <v>6.9401000000000004E-2</v>
      </c>
      <c r="I11" s="24"/>
      <c r="J11" s="5"/>
    </row>
    <row r="12" spans="1:10" ht="12.95" customHeight="1">
      <c r="A12" s="18" t="s">
        <v>4509</v>
      </c>
      <c r="B12" s="19" t="s">
        <v>4510</v>
      </c>
      <c r="C12" s="15" t="s">
        <v>4511</v>
      </c>
      <c r="D12" s="15" t="s">
        <v>206</v>
      </c>
      <c r="E12" s="20">
        <v>700</v>
      </c>
      <c r="F12" s="21">
        <v>6918.6180000000004</v>
      </c>
      <c r="G12" s="22">
        <v>5.91E-2</v>
      </c>
      <c r="H12" s="23">
        <v>7.6700000000000004E-2</v>
      </c>
      <c r="I12" s="24"/>
      <c r="J12" s="5"/>
    </row>
    <row r="13" spans="1:10" ht="12.95" customHeight="1">
      <c r="A13" s="18" t="s">
        <v>4512</v>
      </c>
      <c r="B13" s="19" t="s">
        <v>4513</v>
      </c>
      <c r="C13" s="15" t="s">
        <v>4514</v>
      </c>
      <c r="D13" s="15" t="s">
        <v>180</v>
      </c>
      <c r="E13" s="20">
        <v>6715000</v>
      </c>
      <c r="F13" s="21">
        <v>6853.6580000000004</v>
      </c>
      <c r="G13" s="22">
        <v>5.8599999999999999E-2</v>
      </c>
      <c r="H13" s="23">
        <v>6.9431000000000007E-2</v>
      </c>
      <c r="I13" s="24"/>
      <c r="J13" s="5"/>
    </row>
    <row r="14" spans="1:10" ht="12.95" customHeight="1">
      <c r="A14" s="18" t="s">
        <v>4515</v>
      </c>
      <c r="B14" s="19" t="s">
        <v>4516</v>
      </c>
      <c r="C14" s="15" t="s">
        <v>4517</v>
      </c>
      <c r="D14" s="15" t="s">
        <v>206</v>
      </c>
      <c r="E14" s="20">
        <v>560</v>
      </c>
      <c r="F14" s="21">
        <v>5518.4863999999998</v>
      </c>
      <c r="G14" s="22">
        <v>4.7199999999999999E-2</v>
      </c>
      <c r="H14" s="23">
        <v>7.5124999999999997E-2</v>
      </c>
      <c r="I14" s="24"/>
      <c r="J14" s="5"/>
    </row>
    <row r="15" spans="1:10" ht="12.95" customHeight="1">
      <c r="A15" s="18" t="s">
        <v>2109</v>
      </c>
      <c r="B15" s="19" t="s">
        <v>2110</v>
      </c>
      <c r="C15" s="15" t="s">
        <v>2111</v>
      </c>
      <c r="D15" s="15" t="s">
        <v>206</v>
      </c>
      <c r="E15" s="20">
        <v>550</v>
      </c>
      <c r="F15" s="21">
        <v>5517.424</v>
      </c>
      <c r="G15" s="22">
        <v>4.7100000000000003E-2</v>
      </c>
      <c r="H15" s="23">
        <v>7.6850000000000002E-2</v>
      </c>
      <c r="I15" s="24"/>
      <c r="J15" s="5"/>
    </row>
    <row r="16" spans="1:10" ht="12.95" customHeight="1">
      <c r="A16" s="18" t="s">
        <v>4518</v>
      </c>
      <c r="B16" s="19" t="s">
        <v>4519</v>
      </c>
      <c r="C16" s="15" t="s">
        <v>4520</v>
      </c>
      <c r="D16" s="15" t="s">
        <v>180</v>
      </c>
      <c r="E16" s="20">
        <v>5000000</v>
      </c>
      <c r="F16" s="21">
        <v>5042.58</v>
      </c>
      <c r="G16" s="22">
        <v>4.3099999999999999E-2</v>
      </c>
      <c r="H16" s="23">
        <v>6.8846000000000004E-2</v>
      </c>
      <c r="I16" s="24"/>
      <c r="J16" s="5"/>
    </row>
    <row r="17" spans="1:10" ht="12.95" customHeight="1">
      <c r="A17" s="18" t="s">
        <v>4521</v>
      </c>
      <c r="B17" s="19" t="s">
        <v>4522</v>
      </c>
      <c r="C17" s="15" t="s">
        <v>4523</v>
      </c>
      <c r="D17" s="15" t="s">
        <v>206</v>
      </c>
      <c r="E17" s="20">
        <v>400</v>
      </c>
      <c r="F17" s="21">
        <v>4019.0160000000001</v>
      </c>
      <c r="G17" s="22">
        <v>3.4299999999999997E-2</v>
      </c>
      <c r="H17" s="23">
        <v>7.5274999999999995E-2</v>
      </c>
      <c r="I17" s="24"/>
      <c r="J17" s="5"/>
    </row>
    <row r="18" spans="1:10" ht="12.95" customHeight="1">
      <c r="A18" s="18" t="s">
        <v>4524</v>
      </c>
      <c r="B18" s="19" t="s">
        <v>4525</v>
      </c>
      <c r="C18" s="15" t="s">
        <v>4526</v>
      </c>
      <c r="D18" s="15" t="s">
        <v>206</v>
      </c>
      <c r="E18" s="20">
        <v>400</v>
      </c>
      <c r="F18" s="21">
        <v>3981.8560000000002</v>
      </c>
      <c r="G18" s="22">
        <v>3.4000000000000002E-2</v>
      </c>
      <c r="H18" s="23">
        <v>7.7799999999999994E-2</v>
      </c>
      <c r="I18" s="24"/>
      <c r="J18" s="5"/>
    </row>
    <row r="19" spans="1:10" ht="12.95" customHeight="1">
      <c r="A19" s="18" t="s">
        <v>4527</v>
      </c>
      <c r="B19" s="19" t="s">
        <v>4528</v>
      </c>
      <c r="C19" s="15" t="s">
        <v>4529</v>
      </c>
      <c r="D19" s="15" t="s">
        <v>180</v>
      </c>
      <c r="E19" s="20">
        <v>3500000</v>
      </c>
      <c r="F19" s="21">
        <v>3540.873</v>
      </c>
      <c r="G19" s="22">
        <v>3.0300000000000001E-2</v>
      </c>
      <c r="H19" s="23">
        <v>6.8897E-2</v>
      </c>
      <c r="I19" s="24"/>
      <c r="J19" s="5"/>
    </row>
    <row r="20" spans="1:10" ht="12.95" customHeight="1">
      <c r="A20" s="18" t="s">
        <v>4530</v>
      </c>
      <c r="B20" s="19" t="s">
        <v>4531</v>
      </c>
      <c r="C20" s="15" t="s">
        <v>4532</v>
      </c>
      <c r="D20" s="15" t="s">
        <v>206</v>
      </c>
      <c r="E20" s="20">
        <v>300</v>
      </c>
      <c r="F20" s="21">
        <v>2950.134</v>
      </c>
      <c r="G20" s="22">
        <v>2.52E-2</v>
      </c>
      <c r="H20" s="23">
        <v>7.7209E-2</v>
      </c>
      <c r="I20" s="24"/>
      <c r="J20" s="5"/>
    </row>
    <row r="21" spans="1:10" ht="12.95" customHeight="1">
      <c r="A21" s="18" t="s">
        <v>4119</v>
      </c>
      <c r="B21" s="19" t="s">
        <v>4120</v>
      </c>
      <c r="C21" s="15" t="s">
        <v>4121</v>
      </c>
      <c r="D21" s="15" t="s">
        <v>180</v>
      </c>
      <c r="E21" s="20">
        <v>2500000</v>
      </c>
      <c r="F21" s="21">
        <v>2533.7975000000001</v>
      </c>
      <c r="G21" s="22">
        <v>2.1700000000000001E-2</v>
      </c>
      <c r="H21" s="23">
        <v>6.8846000000000004E-2</v>
      </c>
      <c r="I21" s="24"/>
      <c r="J21" s="5"/>
    </row>
    <row r="22" spans="1:10" ht="12.95" customHeight="1">
      <c r="A22" s="18" t="s">
        <v>4533</v>
      </c>
      <c r="B22" s="19" t="s">
        <v>4534</v>
      </c>
      <c r="C22" s="15" t="s">
        <v>4535</v>
      </c>
      <c r="D22" s="15" t="s">
        <v>180</v>
      </c>
      <c r="E22" s="20">
        <v>2425000</v>
      </c>
      <c r="F22" s="21">
        <v>2458.8942000000002</v>
      </c>
      <c r="G22" s="22">
        <v>2.1000000000000001E-2</v>
      </c>
      <c r="H22" s="23">
        <v>6.9043999999999994E-2</v>
      </c>
      <c r="I22" s="24"/>
      <c r="J22" s="5"/>
    </row>
    <row r="23" spans="1:10" ht="12.95" customHeight="1">
      <c r="A23" s="18" t="s">
        <v>4536</v>
      </c>
      <c r="B23" s="19" t="s">
        <v>4537</v>
      </c>
      <c r="C23" s="15" t="s">
        <v>4538</v>
      </c>
      <c r="D23" s="15" t="s">
        <v>206</v>
      </c>
      <c r="E23" s="20">
        <v>203</v>
      </c>
      <c r="F23" s="21">
        <v>2032.4807000000001</v>
      </c>
      <c r="G23" s="22">
        <v>1.7399999999999999E-2</v>
      </c>
      <c r="H23" s="23">
        <v>7.6850000000000002E-2</v>
      </c>
      <c r="I23" s="24"/>
      <c r="J23" s="5"/>
    </row>
    <row r="24" spans="1:10" ht="12.95" customHeight="1">
      <c r="A24" s="18" t="s">
        <v>4539</v>
      </c>
      <c r="B24" s="19" t="s">
        <v>4540</v>
      </c>
      <c r="C24" s="15" t="s">
        <v>4541</v>
      </c>
      <c r="D24" s="15" t="s">
        <v>180</v>
      </c>
      <c r="E24" s="20">
        <v>1700000</v>
      </c>
      <c r="F24" s="21">
        <v>1690.9151999999999</v>
      </c>
      <c r="G24" s="22">
        <v>1.44E-2</v>
      </c>
      <c r="H24" s="23">
        <v>6.8629999999999997E-2</v>
      </c>
      <c r="I24" s="24"/>
      <c r="J24" s="5"/>
    </row>
    <row r="25" spans="1:10" ht="12.95" customHeight="1">
      <c r="A25" s="18" t="s">
        <v>4542</v>
      </c>
      <c r="B25" s="19" t="s">
        <v>4543</v>
      </c>
      <c r="C25" s="15" t="s">
        <v>4544</v>
      </c>
      <c r="D25" s="15" t="s">
        <v>180</v>
      </c>
      <c r="E25" s="20">
        <v>1500000</v>
      </c>
      <c r="F25" s="21">
        <v>1520.4735000000001</v>
      </c>
      <c r="G25" s="22">
        <v>1.2999999999999999E-2</v>
      </c>
      <c r="H25" s="23">
        <v>6.9161E-2</v>
      </c>
      <c r="I25" s="24"/>
      <c r="J25" s="5"/>
    </row>
    <row r="26" spans="1:10" ht="12.95" customHeight="1">
      <c r="A26" s="18" t="s">
        <v>4545</v>
      </c>
      <c r="B26" s="19" t="s">
        <v>4546</v>
      </c>
      <c r="C26" s="15" t="s">
        <v>4547</v>
      </c>
      <c r="D26" s="15" t="s">
        <v>180</v>
      </c>
      <c r="E26" s="20">
        <v>1500000</v>
      </c>
      <c r="F26" s="21">
        <v>1515.1755000000001</v>
      </c>
      <c r="G26" s="22">
        <v>1.29E-2</v>
      </c>
      <c r="H26" s="23">
        <v>6.8846000000000004E-2</v>
      </c>
      <c r="I26" s="24"/>
      <c r="J26" s="5"/>
    </row>
    <row r="27" spans="1:10" ht="12.95" customHeight="1">
      <c r="A27" s="18" t="s">
        <v>4548</v>
      </c>
      <c r="B27" s="19" t="s">
        <v>4549</v>
      </c>
      <c r="C27" s="15" t="s">
        <v>4550</v>
      </c>
      <c r="D27" s="15" t="s">
        <v>180</v>
      </c>
      <c r="E27" s="20">
        <v>1500000</v>
      </c>
      <c r="F27" s="21">
        <v>1512.3015</v>
      </c>
      <c r="G27" s="22">
        <v>1.29E-2</v>
      </c>
      <c r="H27" s="23">
        <v>6.9208000000000006E-2</v>
      </c>
      <c r="I27" s="24"/>
      <c r="J27" s="5"/>
    </row>
    <row r="28" spans="1:10" ht="12.95" customHeight="1">
      <c r="A28" s="18" t="s">
        <v>4551</v>
      </c>
      <c r="B28" s="19" t="s">
        <v>4552</v>
      </c>
      <c r="C28" s="15" t="s">
        <v>4553</v>
      </c>
      <c r="D28" s="15" t="s">
        <v>206</v>
      </c>
      <c r="E28" s="20">
        <v>150</v>
      </c>
      <c r="F28" s="21">
        <v>1497.069</v>
      </c>
      <c r="G28" s="22">
        <v>1.2800000000000001E-2</v>
      </c>
      <c r="H28" s="23">
        <v>7.7200000000000005E-2</v>
      </c>
      <c r="I28" s="24"/>
      <c r="J28" s="5"/>
    </row>
    <row r="29" spans="1:10" ht="12.95" customHeight="1">
      <c r="A29" s="18" t="s">
        <v>4554</v>
      </c>
      <c r="B29" s="19" t="s">
        <v>4555</v>
      </c>
      <c r="C29" s="15" t="s">
        <v>4556</v>
      </c>
      <c r="D29" s="15" t="s">
        <v>180</v>
      </c>
      <c r="E29" s="20">
        <v>1000000</v>
      </c>
      <c r="F29" s="21">
        <v>1013.473</v>
      </c>
      <c r="G29" s="22">
        <v>8.6999999999999994E-3</v>
      </c>
      <c r="H29" s="23">
        <v>6.8898000000000001E-2</v>
      </c>
      <c r="I29" s="24"/>
      <c r="J29" s="5"/>
    </row>
    <row r="30" spans="1:10" ht="12.95" customHeight="1">
      <c r="A30" s="18" t="s">
        <v>4557</v>
      </c>
      <c r="B30" s="19" t="s">
        <v>4558</v>
      </c>
      <c r="C30" s="15" t="s">
        <v>4559</v>
      </c>
      <c r="D30" s="15" t="s">
        <v>180</v>
      </c>
      <c r="E30" s="20">
        <v>1000000</v>
      </c>
      <c r="F30" s="21">
        <v>1007.989</v>
      </c>
      <c r="G30" s="22">
        <v>8.6E-3</v>
      </c>
      <c r="H30" s="23">
        <v>6.9763000000000006E-2</v>
      </c>
      <c r="I30" s="24"/>
      <c r="J30" s="5"/>
    </row>
    <row r="31" spans="1:10" ht="12.95" customHeight="1">
      <c r="A31" s="18" t="s">
        <v>3266</v>
      </c>
      <c r="B31" s="19" t="s">
        <v>3267</v>
      </c>
      <c r="C31" s="15" t="s">
        <v>3268</v>
      </c>
      <c r="D31" s="15" t="s">
        <v>180</v>
      </c>
      <c r="E31" s="20">
        <v>950000</v>
      </c>
      <c r="F31" s="21">
        <v>960.20780000000002</v>
      </c>
      <c r="G31" s="22">
        <v>8.2000000000000007E-3</v>
      </c>
      <c r="H31" s="23">
        <v>6.8846000000000004E-2</v>
      </c>
      <c r="I31" s="24"/>
      <c r="J31" s="5"/>
    </row>
    <row r="32" spans="1:10" ht="12.95" customHeight="1">
      <c r="A32" s="18" t="s">
        <v>4560</v>
      </c>
      <c r="B32" s="19" t="s">
        <v>4561</v>
      </c>
      <c r="C32" s="15" t="s">
        <v>4562</v>
      </c>
      <c r="D32" s="15" t="s">
        <v>180</v>
      </c>
      <c r="E32" s="20">
        <v>500000</v>
      </c>
      <c r="F32" s="21">
        <v>506.83150000000001</v>
      </c>
      <c r="G32" s="22">
        <v>4.3E-3</v>
      </c>
      <c r="H32" s="23">
        <v>6.9250999999999993E-2</v>
      </c>
      <c r="I32" s="24"/>
      <c r="J32" s="5"/>
    </row>
    <row r="33" spans="1:10" ht="12.95" customHeight="1">
      <c r="A33" s="18" t="s">
        <v>4563</v>
      </c>
      <c r="B33" s="19" t="s">
        <v>4564</v>
      </c>
      <c r="C33" s="15" t="s">
        <v>4565</v>
      </c>
      <c r="D33" s="15" t="s">
        <v>180</v>
      </c>
      <c r="E33" s="20">
        <v>500000</v>
      </c>
      <c r="F33" s="21">
        <v>506.2835</v>
      </c>
      <c r="G33" s="22">
        <v>4.3E-3</v>
      </c>
      <c r="H33" s="23">
        <v>6.8897E-2</v>
      </c>
      <c r="I33" s="24"/>
      <c r="J33" s="5"/>
    </row>
    <row r="34" spans="1:10" ht="12.95" customHeight="1">
      <c r="A34" s="18" t="s">
        <v>4566</v>
      </c>
      <c r="B34" s="19" t="s">
        <v>4567</v>
      </c>
      <c r="C34" s="15" t="s">
        <v>4568</v>
      </c>
      <c r="D34" s="15" t="s">
        <v>180</v>
      </c>
      <c r="E34" s="20">
        <v>500000</v>
      </c>
      <c r="F34" s="21">
        <v>505.738</v>
      </c>
      <c r="G34" s="22">
        <v>4.3E-3</v>
      </c>
      <c r="H34" s="23">
        <v>6.9251999999999994E-2</v>
      </c>
      <c r="I34" s="24"/>
      <c r="J34" s="5"/>
    </row>
    <row r="35" spans="1:10" ht="12.95" customHeight="1">
      <c r="A35" s="18" t="s">
        <v>4569</v>
      </c>
      <c r="B35" s="19" t="s">
        <v>4570</v>
      </c>
      <c r="C35" s="15" t="s">
        <v>4571</v>
      </c>
      <c r="D35" s="15" t="s">
        <v>180</v>
      </c>
      <c r="E35" s="20">
        <v>500000</v>
      </c>
      <c r="F35" s="21">
        <v>504.22250000000003</v>
      </c>
      <c r="G35" s="22">
        <v>4.3E-3</v>
      </c>
      <c r="H35" s="23">
        <v>6.8948999999999996E-2</v>
      </c>
      <c r="I35" s="24"/>
      <c r="J35" s="5"/>
    </row>
    <row r="36" spans="1:10" ht="12.95" customHeight="1">
      <c r="A36" s="18" t="s">
        <v>4572</v>
      </c>
      <c r="B36" s="19" t="s">
        <v>4573</v>
      </c>
      <c r="C36" s="15" t="s">
        <v>4574</v>
      </c>
      <c r="D36" s="15" t="s">
        <v>180</v>
      </c>
      <c r="E36" s="20">
        <v>500000</v>
      </c>
      <c r="F36" s="21">
        <v>504.21899999999999</v>
      </c>
      <c r="G36" s="22">
        <v>4.3E-3</v>
      </c>
      <c r="H36" s="23">
        <v>6.9060999999999997E-2</v>
      </c>
      <c r="I36" s="24"/>
      <c r="J36" s="5"/>
    </row>
    <row r="37" spans="1:10" ht="12.95" customHeight="1">
      <c r="A37" s="18" t="s">
        <v>4575</v>
      </c>
      <c r="B37" s="19" t="s">
        <v>4576</v>
      </c>
      <c r="C37" s="15" t="s">
        <v>4577</v>
      </c>
      <c r="D37" s="15" t="s">
        <v>206</v>
      </c>
      <c r="E37" s="20">
        <v>50</v>
      </c>
      <c r="F37" s="21">
        <v>501.1275</v>
      </c>
      <c r="G37" s="22">
        <v>4.3E-3</v>
      </c>
      <c r="H37" s="23">
        <v>7.6700000000000004E-2</v>
      </c>
      <c r="I37" s="24"/>
      <c r="J37" s="5"/>
    </row>
    <row r="38" spans="1:10" ht="12.95" customHeight="1">
      <c r="A38" s="18" t="s">
        <v>2100</v>
      </c>
      <c r="B38" s="19" t="s">
        <v>2101</v>
      </c>
      <c r="C38" s="15" t="s">
        <v>2102</v>
      </c>
      <c r="D38" s="15" t="s">
        <v>206</v>
      </c>
      <c r="E38" s="20">
        <v>500</v>
      </c>
      <c r="F38" s="21">
        <v>498.78699999999998</v>
      </c>
      <c r="G38" s="22">
        <v>4.3E-3</v>
      </c>
      <c r="H38" s="23">
        <v>7.6249999999999998E-2</v>
      </c>
      <c r="I38" s="24"/>
      <c r="J38" s="5"/>
    </row>
    <row r="39" spans="1:10" ht="12.95" customHeight="1">
      <c r="A39" s="18" t="s">
        <v>4578</v>
      </c>
      <c r="B39" s="19" t="s">
        <v>4579</v>
      </c>
      <c r="C39" s="15" t="s">
        <v>4580</v>
      </c>
      <c r="D39" s="15" t="s">
        <v>180</v>
      </c>
      <c r="E39" s="20">
        <v>250000</v>
      </c>
      <c r="F39" s="21">
        <v>249.51499999999999</v>
      </c>
      <c r="G39" s="22">
        <v>2.0999999999999999E-3</v>
      </c>
      <c r="H39" s="23">
        <v>6.7201999999999998E-2</v>
      </c>
      <c r="I39" s="24"/>
      <c r="J39" s="5"/>
    </row>
    <row r="40" spans="1:10" ht="12.95" customHeight="1">
      <c r="A40" s="18" t="s">
        <v>4581</v>
      </c>
      <c r="B40" s="19" t="s">
        <v>4582</v>
      </c>
      <c r="C40" s="15" t="s">
        <v>4583</v>
      </c>
      <c r="D40" s="15" t="s">
        <v>180</v>
      </c>
      <c r="E40" s="20">
        <v>120000</v>
      </c>
      <c r="F40" s="21">
        <v>122.2868</v>
      </c>
      <c r="G40" s="22">
        <v>1E-3</v>
      </c>
      <c r="H40" s="23">
        <v>6.9103999999999999E-2</v>
      </c>
      <c r="I40" s="24"/>
      <c r="J40" s="5"/>
    </row>
    <row r="41" spans="1:10" ht="12.95" customHeight="1">
      <c r="A41" s="18" t="s">
        <v>4584</v>
      </c>
      <c r="B41" s="19" t="s">
        <v>4585</v>
      </c>
      <c r="C41" s="15" t="s">
        <v>4586</v>
      </c>
      <c r="D41" s="15" t="s">
        <v>180</v>
      </c>
      <c r="E41" s="20">
        <v>50000</v>
      </c>
      <c r="F41" s="21">
        <v>50.764400000000002</v>
      </c>
      <c r="G41" s="22">
        <v>4.0000000000000002E-4</v>
      </c>
      <c r="H41" s="23">
        <v>6.9155999999999995E-2</v>
      </c>
      <c r="I41" s="24"/>
      <c r="J41" s="5"/>
    </row>
    <row r="42" spans="1:10" ht="12.95" customHeight="1">
      <c r="A42" s="18" t="s">
        <v>4587</v>
      </c>
      <c r="B42" s="19" t="s">
        <v>4588</v>
      </c>
      <c r="C42" s="15" t="s">
        <v>4589</v>
      </c>
      <c r="D42" s="15" t="s">
        <v>180</v>
      </c>
      <c r="E42" s="20">
        <v>45000</v>
      </c>
      <c r="F42" s="21">
        <v>45.8461</v>
      </c>
      <c r="G42" s="22">
        <v>4.0000000000000002E-4</v>
      </c>
      <c r="H42" s="23">
        <v>6.9155999999999995E-2</v>
      </c>
      <c r="I42" s="24"/>
      <c r="J42" s="5"/>
    </row>
    <row r="43" spans="1:10" ht="12.95" customHeight="1">
      <c r="A43" s="5"/>
      <c r="B43" s="14" t="s">
        <v>184</v>
      </c>
      <c r="C43" s="15"/>
      <c r="D43" s="15"/>
      <c r="E43" s="15"/>
      <c r="F43" s="25">
        <v>114477.7873</v>
      </c>
      <c r="G43" s="26">
        <v>0.97819999999999996</v>
      </c>
      <c r="H43" s="27"/>
      <c r="I43" s="28"/>
      <c r="J43" s="5"/>
    </row>
    <row r="44" spans="1:10" ht="12.95" customHeight="1">
      <c r="A44" s="5"/>
      <c r="B44" s="29" t="s">
        <v>185</v>
      </c>
      <c r="C44" s="2"/>
      <c r="D44" s="2"/>
      <c r="E44" s="2"/>
      <c r="F44" s="27" t="s">
        <v>186</v>
      </c>
      <c r="G44" s="27" t="s">
        <v>186</v>
      </c>
      <c r="H44" s="27"/>
      <c r="I44" s="28"/>
      <c r="J44" s="5"/>
    </row>
    <row r="45" spans="1:10" ht="12.95" customHeight="1">
      <c r="A45" s="5"/>
      <c r="B45" s="29" t="s">
        <v>184</v>
      </c>
      <c r="C45" s="2"/>
      <c r="D45" s="2"/>
      <c r="E45" s="2"/>
      <c r="F45" s="27" t="s">
        <v>186</v>
      </c>
      <c r="G45" s="27" t="s">
        <v>186</v>
      </c>
      <c r="H45" s="27"/>
      <c r="I45" s="28"/>
      <c r="J45" s="5"/>
    </row>
    <row r="46" spans="1:10" ht="12.95" customHeight="1">
      <c r="A46" s="5"/>
      <c r="B46" s="29" t="s">
        <v>187</v>
      </c>
      <c r="C46" s="30"/>
      <c r="D46" s="2"/>
      <c r="E46" s="30"/>
      <c r="F46" s="25">
        <v>114477.7873</v>
      </c>
      <c r="G46" s="26">
        <v>0.97819999999999996</v>
      </c>
      <c r="H46" s="27"/>
      <c r="I46" s="28"/>
      <c r="J46" s="5"/>
    </row>
    <row r="47" spans="1:10" ht="12.95" customHeight="1">
      <c r="A47" s="5"/>
      <c r="B47" s="14" t="s">
        <v>188</v>
      </c>
      <c r="C47" s="15"/>
      <c r="D47" s="15"/>
      <c r="E47" s="15"/>
      <c r="F47" s="15"/>
      <c r="G47" s="15"/>
      <c r="H47" s="16"/>
      <c r="I47" s="17"/>
      <c r="J47" s="5"/>
    </row>
    <row r="48" spans="1:10" ht="12.95" customHeight="1">
      <c r="A48" s="18" t="s">
        <v>189</v>
      </c>
      <c r="B48" s="19" t="s">
        <v>190</v>
      </c>
      <c r="C48" s="15"/>
      <c r="D48" s="15"/>
      <c r="E48" s="20"/>
      <c r="F48" s="21">
        <v>321.4744</v>
      </c>
      <c r="G48" s="22">
        <v>2.7000000000000001E-3</v>
      </c>
      <c r="H48" s="23">
        <v>6.5639326822384117E-2</v>
      </c>
      <c r="I48" s="24"/>
      <c r="J48" s="5"/>
    </row>
    <row r="49" spans="1:10" ht="12.95" customHeight="1">
      <c r="A49" s="5"/>
      <c r="B49" s="14" t="s">
        <v>184</v>
      </c>
      <c r="C49" s="15"/>
      <c r="D49" s="15"/>
      <c r="E49" s="15"/>
      <c r="F49" s="25">
        <v>321.4744</v>
      </c>
      <c r="G49" s="26">
        <v>2.7000000000000001E-3</v>
      </c>
      <c r="H49" s="27"/>
      <c r="I49" s="28"/>
      <c r="J49" s="5"/>
    </row>
    <row r="50" spans="1:10" ht="12.95" customHeight="1">
      <c r="A50" s="5"/>
      <c r="B50" s="29" t="s">
        <v>185</v>
      </c>
      <c r="C50" s="2"/>
      <c r="D50" s="2"/>
      <c r="E50" s="2"/>
      <c r="F50" s="27" t="s">
        <v>186</v>
      </c>
      <c r="G50" s="27" t="s">
        <v>186</v>
      </c>
      <c r="H50" s="27"/>
      <c r="I50" s="28"/>
      <c r="J50" s="5"/>
    </row>
    <row r="51" spans="1:10" ht="12.95" customHeight="1">
      <c r="A51" s="5"/>
      <c r="B51" s="29" t="s">
        <v>184</v>
      </c>
      <c r="C51" s="2"/>
      <c r="D51" s="2"/>
      <c r="E51" s="2"/>
      <c r="F51" s="27" t="s">
        <v>186</v>
      </c>
      <c r="G51" s="27" t="s">
        <v>186</v>
      </c>
      <c r="H51" s="27"/>
      <c r="I51" s="28"/>
      <c r="J51" s="5"/>
    </row>
    <row r="52" spans="1:10" ht="12.95" customHeight="1">
      <c r="A52" s="5"/>
      <c r="B52" s="29" t="s">
        <v>187</v>
      </c>
      <c r="C52" s="30"/>
      <c r="D52" s="2"/>
      <c r="E52" s="30"/>
      <c r="F52" s="25">
        <v>321.4744</v>
      </c>
      <c r="G52" s="26">
        <v>2.7000000000000001E-3</v>
      </c>
      <c r="H52" s="27"/>
      <c r="I52" s="28"/>
      <c r="J52" s="5"/>
    </row>
    <row r="53" spans="1:10" ht="12.95" customHeight="1">
      <c r="A53" s="5"/>
      <c r="B53" s="29" t="s">
        <v>191</v>
      </c>
      <c r="C53" s="15"/>
      <c r="D53" s="2"/>
      <c r="E53" s="15"/>
      <c r="F53" s="31">
        <v>2226.9783000000002</v>
      </c>
      <c r="G53" s="26">
        <v>1.9099999999999999E-2</v>
      </c>
      <c r="H53" s="27"/>
      <c r="I53" s="28"/>
      <c r="J53" s="5"/>
    </row>
    <row r="54" spans="1:10" ht="12.95" customHeight="1">
      <c r="A54" s="5"/>
      <c r="B54" s="32" t="s">
        <v>192</v>
      </c>
      <c r="C54" s="33"/>
      <c r="D54" s="33"/>
      <c r="E54" s="33"/>
      <c r="F54" s="34">
        <v>117026.24000000001</v>
      </c>
      <c r="G54" s="35">
        <v>1</v>
      </c>
      <c r="H54" s="36"/>
      <c r="I54" s="37"/>
      <c r="J54" s="5"/>
    </row>
    <row r="55" spans="1:10" ht="12.95" customHeight="1">
      <c r="A55" s="5"/>
      <c r="B55" s="7"/>
      <c r="C55" s="5"/>
      <c r="D55" s="5"/>
      <c r="E55" s="5"/>
      <c r="F55" s="5"/>
      <c r="G55" s="5"/>
      <c r="H55" s="5"/>
      <c r="I55" s="5"/>
      <c r="J55" s="5"/>
    </row>
    <row r="56" spans="1:10" ht="12.95" customHeight="1">
      <c r="A56" s="5"/>
      <c r="B56" s="4" t="s">
        <v>193</v>
      </c>
      <c r="C56" s="5"/>
      <c r="D56" s="5"/>
      <c r="E56" s="5"/>
      <c r="F56" s="5"/>
      <c r="G56" s="5"/>
      <c r="H56" s="5"/>
      <c r="I56" s="5"/>
      <c r="J56" s="5"/>
    </row>
    <row r="57" spans="1:10" ht="12.95" customHeight="1">
      <c r="A57" s="5"/>
      <c r="B57" s="4" t="s">
        <v>240</v>
      </c>
      <c r="C57" s="5"/>
      <c r="D57" s="5"/>
      <c r="E57" s="5"/>
      <c r="F57" s="5"/>
      <c r="G57" s="5"/>
      <c r="H57" s="5"/>
      <c r="I57" s="5"/>
      <c r="J57" s="5"/>
    </row>
    <row r="58" spans="1:10" ht="12.95" customHeight="1">
      <c r="A58" s="5"/>
      <c r="B58" s="4" t="s">
        <v>194</v>
      </c>
      <c r="C58" s="5"/>
      <c r="D58" s="5"/>
      <c r="E58" s="5"/>
      <c r="F58" s="5"/>
      <c r="G58" s="5"/>
      <c r="H58" s="5"/>
      <c r="I58" s="5"/>
      <c r="J58" s="5"/>
    </row>
    <row r="59" spans="1:10" ht="26.1" customHeight="1">
      <c r="A59" s="5"/>
      <c r="B59" s="76" t="s">
        <v>195</v>
      </c>
      <c r="C59" s="76"/>
      <c r="D59" s="76"/>
      <c r="E59" s="76"/>
      <c r="F59" s="76"/>
      <c r="G59" s="76"/>
      <c r="H59" s="76"/>
      <c r="I59" s="76"/>
      <c r="J59" s="5"/>
    </row>
    <row r="60" spans="1:10" ht="12.95" customHeight="1">
      <c r="A60" s="5"/>
      <c r="B60" s="76" t="s">
        <v>196</v>
      </c>
      <c r="C60" s="76"/>
      <c r="D60" s="76"/>
      <c r="E60" s="76"/>
      <c r="F60" s="76"/>
      <c r="G60" s="76"/>
      <c r="H60" s="76"/>
      <c r="I60" s="76"/>
      <c r="J60" s="5"/>
    </row>
    <row r="61" spans="1:10" ht="12.95" customHeight="1">
      <c r="A61" s="5"/>
      <c r="B61" s="76"/>
      <c r="C61" s="76"/>
      <c r="D61" s="76"/>
      <c r="E61" s="76"/>
      <c r="F61" s="76"/>
      <c r="G61" s="76"/>
      <c r="H61" s="76"/>
      <c r="I61" s="76"/>
      <c r="J61" s="5"/>
    </row>
    <row r="62" spans="1:10" ht="12.95" customHeight="1">
      <c r="A62" s="5"/>
      <c r="B62" s="76"/>
      <c r="C62" s="76"/>
      <c r="D62" s="76"/>
      <c r="E62" s="76"/>
      <c r="F62" s="76"/>
      <c r="G62" s="76"/>
      <c r="H62" s="76"/>
      <c r="I62" s="76"/>
      <c r="J62" s="5"/>
    </row>
    <row r="63" spans="1:10" ht="12.95" customHeight="1">
      <c r="A63" s="5"/>
      <c r="B63" s="76"/>
      <c r="C63" s="76"/>
      <c r="D63" s="76"/>
      <c r="E63" s="76"/>
      <c r="F63" s="76"/>
      <c r="G63" s="76"/>
      <c r="H63" s="76"/>
      <c r="I63" s="76"/>
      <c r="J63" s="5"/>
    </row>
    <row r="64" spans="1:10" ht="12.95" customHeight="1">
      <c r="A64" s="5"/>
      <c r="B64" s="82" t="s">
        <v>5204</v>
      </c>
      <c r="C64" s="82"/>
      <c r="D64" s="82"/>
      <c r="E64" s="82"/>
      <c r="F64" s="5"/>
      <c r="G64" s="5"/>
      <c r="H64" s="5"/>
      <c r="I64" s="5"/>
      <c r="J64" s="5"/>
    </row>
    <row r="65" spans="1:10" ht="12.95" customHeight="1">
      <c r="A65" s="5"/>
      <c r="B65" s="76"/>
      <c r="C65" s="76"/>
      <c r="D65" s="76"/>
      <c r="E65" s="76"/>
      <c r="F65" s="76"/>
      <c r="G65" s="76"/>
      <c r="H65" s="76"/>
      <c r="I65" s="76"/>
      <c r="J65" s="5"/>
    </row>
    <row r="66" spans="1:10" ht="12.95" customHeight="1">
      <c r="A66" s="5"/>
      <c r="B66" s="5"/>
      <c r="C66" s="77" t="s">
        <v>4499</v>
      </c>
      <c r="D66" s="77"/>
      <c r="E66" s="77"/>
      <c r="F66" s="77"/>
      <c r="G66" s="5"/>
      <c r="H66" s="5"/>
      <c r="I66" s="5"/>
      <c r="J66" s="5"/>
    </row>
    <row r="67" spans="1:10" ht="12.95" customHeight="1">
      <c r="A67" s="5"/>
      <c r="B67" s="38" t="s">
        <v>200</v>
      </c>
      <c r="C67" s="77" t="s">
        <v>201</v>
      </c>
      <c r="D67" s="77"/>
      <c r="E67" s="77"/>
      <c r="F67" s="77"/>
      <c r="G67" s="5"/>
      <c r="H67" s="5"/>
      <c r="I67" s="5"/>
      <c r="J67" s="5"/>
    </row>
    <row r="68" spans="1:10" ht="135" customHeight="1">
      <c r="A68" s="5"/>
      <c r="B68" s="39"/>
      <c r="C68" s="78"/>
      <c r="D68" s="78"/>
      <c r="E68" s="5"/>
      <c r="F68" s="5"/>
      <c r="G68" s="5"/>
      <c r="H68" s="5"/>
      <c r="I68" s="5"/>
      <c r="J68" s="5"/>
    </row>
  </sheetData>
  <mergeCells count="10">
    <mergeCell ref="B59:I59"/>
    <mergeCell ref="B60:I60"/>
    <mergeCell ref="B61:I61"/>
    <mergeCell ref="B62:I62"/>
    <mergeCell ref="B63:I63"/>
    <mergeCell ref="B64:E64"/>
    <mergeCell ref="B65:I65"/>
    <mergeCell ref="C66:F66"/>
    <mergeCell ref="C67:F67"/>
    <mergeCell ref="C68:D68"/>
  </mergeCells>
  <hyperlinks>
    <hyperlink ref="A1" location="AxisNiftyAAABondPlusSDLApr20265050ETF" display="AXISSETF" xr:uid="{00000000-0004-0000-4500-000000000000}"/>
    <hyperlink ref="B1" location="AxisNiftyAAABondPlusSDLApr20265050ETF" display="Axis Nifty AAA Bond Plus SDL Apr 2026 50:50 ETF" xr:uid="{00000000-0004-0000-45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outlinePr summaryBelow="0"/>
  </sheetPr>
  <dimension ref="A1:J161"/>
  <sheetViews>
    <sheetView topLeftCell="A153"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13</v>
      </c>
      <c r="B1" s="4" t="s">
        <v>14</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202</v>
      </c>
      <c r="E4" s="11" t="s">
        <v>169</v>
      </c>
      <c r="F4" s="11" t="s">
        <v>170</v>
      </c>
      <c r="G4" s="11" t="s">
        <v>171</v>
      </c>
      <c r="H4" s="11" t="s">
        <v>172</v>
      </c>
      <c r="I4" s="12" t="s">
        <v>173</v>
      </c>
      <c r="J4" s="13" t="s">
        <v>174</v>
      </c>
    </row>
    <row r="5" spans="1:10" ht="12.95" customHeight="1">
      <c r="A5" s="5"/>
      <c r="B5" s="14" t="s">
        <v>1872</v>
      </c>
      <c r="C5" s="15"/>
      <c r="D5" s="15"/>
      <c r="E5" s="15"/>
      <c r="F5" s="15"/>
      <c r="G5" s="15"/>
      <c r="H5" s="16"/>
      <c r="I5" s="17"/>
      <c r="J5" s="5"/>
    </row>
    <row r="6" spans="1:10" ht="12.95" customHeight="1">
      <c r="A6" s="5"/>
      <c r="B6" s="14" t="s">
        <v>1885</v>
      </c>
      <c r="C6" s="15"/>
      <c r="D6" s="15"/>
      <c r="E6" s="15"/>
      <c r="F6" s="5"/>
      <c r="G6" s="16"/>
      <c r="H6" s="16"/>
      <c r="I6" s="17"/>
      <c r="J6" s="5"/>
    </row>
    <row r="7" spans="1:10" ht="12.95" customHeight="1">
      <c r="A7" s="18" t="s">
        <v>1886</v>
      </c>
      <c r="B7" s="19" t="s">
        <v>1887</v>
      </c>
      <c r="C7" s="15"/>
      <c r="D7" s="15"/>
      <c r="E7" s="41"/>
      <c r="F7" s="21">
        <v>4.1550000000000002</v>
      </c>
      <c r="G7" s="40" t="s">
        <v>1798</v>
      </c>
      <c r="H7" s="40"/>
      <c r="I7" s="24"/>
      <c r="J7" s="5"/>
    </row>
    <row r="8" spans="1:10" ht="12.95" customHeight="1">
      <c r="A8" s="5"/>
      <c r="B8" s="14" t="s">
        <v>184</v>
      </c>
      <c r="C8" s="15"/>
      <c r="D8" s="15"/>
      <c r="E8" s="15"/>
      <c r="F8" s="25">
        <v>4.1550000000000002</v>
      </c>
      <c r="G8" s="26" t="s">
        <v>1798</v>
      </c>
      <c r="H8" s="27"/>
      <c r="I8" s="28"/>
      <c r="J8" s="5"/>
    </row>
    <row r="9" spans="1:10" ht="12.95" customHeight="1">
      <c r="A9" s="5"/>
      <c r="B9" s="29" t="s">
        <v>187</v>
      </c>
      <c r="C9" s="30"/>
      <c r="D9" s="2"/>
      <c r="E9" s="30"/>
      <c r="F9" s="25">
        <v>4.1550000000000002</v>
      </c>
      <c r="G9" s="26" t="s">
        <v>1798</v>
      </c>
      <c r="H9" s="27"/>
      <c r="I9" s="28"/>
      <c r="J9" s="5"/>
    </row>
    <row r="10" spans="1:10" ht="12.95" customHeight="1">
      <c r="A10" s="5"/>
      <c r="B10" s="14" t="s">
        <v>175</v>
      </c>
      <c r="C10" s="15"/>
      <c r="D10" s="15"/>
      <c r="E10" s="15"/>
      <c r="F10" s="15"/>
      <c r="G10" s="15"/>
      <c r="H10" s="16"/>
      <c r="I10" s="17"/>
      <c r="J10" s="5"/>
    </row>
    <row r="11" spans="1:10" ht="12.95" customHeight="1">
      <c r="A11" s="5"/>
      <c r="B11" s="14" t="s">
        <v>176</v>
      </c>
      <c r="C11" s="15"/>
      <c r="D11" s="15"/>
      <c r="E11" s="15"/>
      <c r="F11" s="5"/>
      <c r="G11" s="16"/>
      <c r="H11" s="16"/>
      <c r="I11" s="17"/>
      <c r="J11" s="5"/>
    </row>
    <row r="12" spans="1:10" ht="12.95" customHeight="1">
      <c r="A12" s="18" t="s">
        <v>1888</v>
      </c>
      <c r="B12" s="19" t="s">
        <v>1889</v>
      </c>
      <c r="C12" s="15" t="s">
        <v>1890</v>
      </c>
      <c r="D12" s="15" t="s">
        <v>180</v>
      </c>
      <c r="E12" s="20">
        <v>97000000</v>
      </c>
      <c r="F12" s="21">
        <v>99334.207999999999</v>
      </c>
      <c r="G12" s="22">
        <v>7.6600000000000001E-2</v>
      </c>
      <c r="H12" s="23">
        <v>6.8558999999999995E-2</v>
      </c>
      <c r="I12" s="24"/>
      <c r="J12" s="5"/>
    </row>
    <row r="13" spans="1:10" ht="12.95" customHeight="1">
      <c r="A13" s="18" t="s">
        <v>1891</v>
      </c>
      <c r="B13" s="19" t="s">
        <v>1892</v>
      </c>
      <c r="C13" s="15" t="s">
        <v>1893</v>
      </c>
      <c r="D13" s="15" t="s">
        <v>206</v>
      </c>
      <c r="E13" s="20">
        <v>8740</v>
      </c>
      <c r="F13" s="21">
        <v>87039.911999999997</v>
      </c>
      <c r="G13" s="22">
        <v>6.7100000000000007E-2</v>
      </c>
      <c r="H13" s="23">
        <v>7.4890999999999999E-2</v>
      </c>
      <c r="I13" s="24"/>
      <c r="J13" s="5"/>
    </row>
    <row r="14" spans="1:10" ht="12.95" customHeight="1">
      <c r="A14" s="18" t="s">
        <v>1894</v>
      </c>
      <c r="B14" s="19" t="s">
        <v>1895</v>
      </c>
      <c r="C14" s="15" t="s">
        <v>1896</v>
      </c>
      <c r="D14" s="15" t="s">
        <v>180</v>
      </c>
      <c r="E14" s="20">
        <v>68500000</v>
      </c>
      <c r="F14" s="21">
        <v>70373.132500000007</v>
      </c>
      <c r="G14" s="22">
        <v>5.4300000000000001E-2</v>
      </c>
      <c r="H14" s="23">
        <v>6.8666000000000005E-2</v>
      </c>
      <c r="I14" s="24"/>
      <c r="J14" s="5"/>
    </row>
    <row r="15" spans="1:10" ht="12.95" customHeight="1">
      <c r="A15" s="18" t="s">
        <v>203</v>
      </c>
      <c r="B15" s="19" t="s">
        <v>204</v>
      </c>
      <c r="C15" s="15" t="s">
        <v>205</v>
      </c>
      <c r="D15" s="15" t="s">
        <v>206</v>
      </c>
      <c r="E15" s="20">
        <v>64050</v>
      </c>
      <c r="F15" s="21">
        <v>63945.5985</v>
      </c>
      <c r="G15" s="22">
        <v>4.9299999999999997E-2</v>
      </c>
      <c r="H15" s="23">
        <v>7.5511999999999996E-2</v>
      </c>
      <c r="I15" s="24"/>
      <c r="J15" s="5"/>
    </row>
    <row r="16" spans="1:10" ht="12.95" customHeight="1">
      <c r="A16" s="18" t="s">
        <v>1897</v>
      </c>
      <c r="B16" s="19" t="s">
        <v>1898</v>
      </c>
      <c r="C16" s="15" t="s">
        <v>1899</v>
      </c>
      <c r="D16" s="15" t="s">
        <v>1900</v>
      </c>
      <c r="E16" s="20">
        <v>6150</v>
      </c>
      <c r="F16" s="21">
        <v>61106.769</v>
      </c>
      <c r="G16" s="22">
        <v>4.7100000000000003E-2</v>
      </c>
      <c r="H16" s="23">
        <v>7.7499999999999999E-2</v>
      </c>
      <c r="I16" s="24"/>
      <c r="J16" s="5"/>
    </row>
    <row r="17" spans="1:10" ht="12.95" customHeight="1">
      <c r="A17" s="18" t="s">
        <v>1901</v>
      </c>
      <c r="B17" s="19" t="s">
        <v>1902</v>
      </c>
      <c r="C17" s="15" t="s">
        <v>1903</v>
      </c>
      <c r="D17" s="15" t="s">
        <v>1900</v>
      </c>
      <c r="E17" s="20">
        <v>46000</v>
      </c>
      <c r="F17" s="21">
        <v>46428.904000000002</v>
      </c>
      <c r="G17" s="22">
        <v>3.5799999999999998E-2</v>
      </c>
      <c r="H17" s="23">
        <v>7.3950000000000002E-2</v>
      </c>
      <c r="I17" s="24"/>
      <c r="J17" s="5"/>
    </row>
    <row r="18" spans="1:10" ht="12.95" customHeight="1">
      <c r="A18" s="18" t="s">
        <v>1904</v>
      </c>
      <c r="B18" s="19" t="s">
        <v>1905</v>
      </c>
      <c r="C18" s="15" t="s">
        <v>1906</v>
      </c>
      <c r="D18" s="15" t="s">
        <v>206</v>
      </c>
      <c r="E18" s="20">
        <v>37500</v>
      </c>
      <c r="F18" s="21">
        <v>37690.162499999999</v>
      </c>
      <c r="G18" s="22">
        <v>2.9100000000000001E-2</v>
      </c>
      <c r="H18" s="23">
        <v>7.3400000000000007E-2</v>
      </c>
      <c r="I18" s="24"/>
      <c r="J18" s="5"/>
    </row>
    <row r="19" spans="1:10" ht="12.95" customHeight="1">
      <c r="A19" s="18" t="s">
        <v>1907</v>
      </c>
      <c r="B19" s="19" t="s">
        <v>1908</v>
      </c>
      <c r="C19" s="15" t="s">
        <v>1909</v>
      </c>
      <c r="D19" s="15" t="s">
        <v>180</v>
      </c>
      <c r="E19" s="20">
        <v>34000000</v>
      </c>
      <c r="F19" s="21">
        <v>34224.264000000003</v>
      </c>
      <c r="G19" s="22">
        <v>2.64E-2</v>
      </c>
      <c r="H19" s="23">
        <v>6.8065000000000001E-2</v>
      </c>
      <c r="I19" s="24"/>
      <c r="J19" s="5"/>
    </row>
    <row r="20" spans="1:10" ht="12.95" customHeight="1">
      <c r="A20" s="18" t="s">
        <v>1910</v>
      </c>
      <c r="B20" s="19" t="s">
        <v>1911</v>
      </c>
      <c r="C20" s="15" t="s">
        <v>1912</v>
      </c>
      <c r="D20" s="15" t="s">
        <v>206</v>
      </c>
      <c r="E20" s="20">
        <v>32500</v>
      </c>
      <c r="F20" s="21">
        <v>32539.747500000001</v>
      </c>
      <c r="G20" s="22">
        <v>2.5100000000000001E-2</v>
      </c>
      <c r="H20" s="23">
        <v>7.4899999999999994E-2</v>
      </c>
      <c r="I20" s="24"/>
      <c r="J20" s="5"/>
    </row>
    <row r="21" spans="1:10" ht="12.95" customHeight="1">
      <c r="A21" s="18" t="s">
        <v>1913</v>
      </c>
      <c r="B21" s="19" t="s">
        <v>1914</v>
      </c>
      <c r="C21" s="15" t="s">
        <v>1915</v>
      </c>
      <c r="D21" s="15" t="s">
        <v>206</v>
      </c>
      <c r="E21" s="20">
        <v>32500</v>
      </c>
      <c r="F21" s="21">
        <v>32450.924999999999</v>
      </c>
      <c r="G21" s="22">
        <v>2.5000000000000001E-2</v>
      </c>
      <c r="H21" s="23">
        <v>7.6249999999999998E-2</v>
      </c>
      <c r="I21" s="24"/>
      <c r="J21" s="5"/>
    </row>
    <row r="22" spans="1:10" ht="12.95" customHeight="1">
      <c r="A22" s="18" t="s">
        <v>1916</v>
      </c>
      <c r="B22" s="19" t="s">
        <v>1917</v>
      </c>
      <c r="C22" s="15" t="s">
        <v>1918</v>
      </c>
      <c r="D22" s="15" t="s">
        <v>206</v>
      </c>
      <c r="E22" s="20">
        <v>3100</v>
      </c>
      <c r="F22" s="21">
        <v>30932.916000000001</v>
      </c>
      <c r="G22" s="22">
        <v>2.3900000000000001E-2</v>
      </c>
      <c r="H22" s="23">
        <v>7.8648999999999997E-2</v>
      </c>
      <c r="I22" s="24"/>
      <c r="J22" s="5"/>
    </row>
    <row r="23" spans="1:10" ht="12.95" customHeight="1">
      <c r="A23" s="18" t="s">
        <v>1919</v>
      </c>
      <c r="B23" s="19" t="s">
        <v>1920</v>
      </c>
      <c r="C23" s="15" t="s">
        <v>1921</v>
      </c>
      <c r="D23" s="15" t="s">
        <v>1922</v>
      </c>
      <c r="E23" s="20">
        <v>30000</v>
      </c>
      <c r="F23" s="21">
        <v>30004.560000000001</v>
      </c>
      <c r="G23" s="22">
        <v>2.3099999999999999E-2</v>
      </c>
      <c r="H23" s="23">
        <v>7.2942999999999994E-2</v>
      </c>
      <c r="I23" s="24"/>
      <c r="J23" s="5"/>
    </row>
    <row r="24" spans="1:10" ht="12.95" customHeight="1">
      <c r="A24" s="18" t="s">
        <v>1923</v>
      </c>
      <c r="B24" s="19" t="s">
        <v>1924</v>
      </c>
      <c r="C24" s="15" t="s">
        <v>1925</v>
      </c>
      <c r="D24" s="15" t="s">
        <v>1900</v>
      </c>
      <c r="E24" s="20">
        <v>27100</v>
      </c>
      <c r="F24" s="21">
        <v>27196.8825</v>
      </c>
      <c r="G24" s="22">
        <v>2.1000000000000001E-2</v>
      </c>
      <c r="H24" s="23">
        <v>7.5200000000000003E-2</v>
      </c>
      <c r="I24" s="24"/>
      <c r="J24" s="5"/>
    </row>
    <row r="25" spans="1:10" ht="12.95" customHeight="1">
      <c r="A25" s="18" t="s">
        <v>1926</v>
      </c>
      <c r="B25" s="19" t="s">
        <v>1927</v>
      </c>
      <c r="C25" s="15" t="s">
        <v>1928</v>
      </c>
      <c r="D25" s="15" t="s">
        <v>206</v>
      </c>
      <c r="E25" s="20">
        <v>2400</v>
      </c>
      <c r="F25" s="21">
        <v>23968.416000000001</v>
      </c>
      <c r="G25" s="22">
        <v>1.8499999999999999E-2</v>
      </c>
      <c r="H25" s="23">
        <v>7.7149999999999996E-2</v>
      </c>
      <c r="I25" s="24"/>
      <c r="J25" s="5"/>
    </row>
    <row r="26" spans="1:10" ht="12.95" customHeight="1">
      <c r="A26" s="18" t="s">
        <v>1929</v>
      </c>
      <c r="B26" s="19" t="s">
        <v>1930</v>
      </c>
      <c r="C26" s="15" t="s">
        <v>1931</v>
      </c>
      <c r="D26" s="15" t="s">
        <v>206</v>
      </c>
      <c r="E26" s="20">
        <v>22800</v>
      </c>
      <c r="F26" s="21">
        <v>22704.240000000002</v>
      </c>
      <c r="G26" s="22">
        <v>1.7500000000000002E-2</v>
      </c>
      <c r="H26" s="23">
        <v>7.5122999999999995E-2</v>
      </c>
      <c r="I26" s="24"/>
      <c r="J26" s="5"/>
    </row>
    <row r="27" spans="1:10" ht="12.95" customHeight="1">
      <c r="A27" s="18" t="s">
        <v>1932</v>
      </c>
      <c r="B27" s="19" t="s">
        <v>1933</v>
      </c>
      <c r="C27" s="15" t="s">
        <v>1934</v>
      </c>
      <c r="D27" s="15" t="s">
        <v>206</v>
      </c>
      <c r="E27" s="20">
        <v>22000</v>
      </c>
      <c r="F27" s="21">
        <v>22119.592000000001</v>
      </c>
      <c r="G27" s="22">
        <v>1.7100000000000001E-2</v>
      </c>
      <c r="H27" s="23">
        <v>7.3400000000000007E-2</v>
      </c>
      <c r="I27" s="24"/>
      <c r="J27" s="5"/>
    </row>
    <row r="28" spans="1:10" ht="12.95" customHeight="1">
      <c r="A28" s="18" t="s">
        <v>1935</v>
      </c>
      <c r="B28" s="19" t="s">
        <v>1936</v>
      </c>
      <c r="C28" s="15" t="s">
        <v>1937</v>
      </c>
      <c r="D28" s="15" t="s">
        <v>206</v>
      </c>
      <c r="E28" s="20">
        <v>2150</v>
      </c>
      <c r="F28" s="21">
        <v>21123.728500000001</v>
      </c>
      <c r="G28" s="22">
        <v>1.6299999999999999E-2</v>
      </c>
      <c r="H28" s="23">
        <v>6.5425999999999998E-2</v>
      </c>
      <c r="I28" s="42">
        <v>8.1434839999999994E-2</v>
      </c>
      <c r="J28" s="5"/>
    </row>
    <row r="29" spans="1:10" ht="12.95" customHeight="1">
      <c r="A29" s="18" t="s">
        <v>1938</v>
      </c>
      <c r="B29" s="19" t="s">
        <v>1939</v>
      </c>
      <c r="C29" s="15" t="s">
        <v>1940</v>
      </c>
      <c r="D29" s="15" t="s">
        <v>206</v>
      </c>
      <c r="E29" s="20">
        <v>20785</v>
      </c>
      <c r="F29" s="21">
        <v>20827.546900000001</v>
      </c>
      <c r="G29" s="22">
        <v>1.61E-2</v>
      </c>
      <c r="H29" s="23">
        <v>7.3987999999999998E-2</v>
      </c>
      <c r="I29" s="42"/>
      <c r="J29" s="5"/>
    </row>
    <row r="30" spans="1:10" ht="12.95" customHeight="1">
      <c r="A30" s="18" t="s">
        <v>1941</v>
      </c>
      <c r="B30" s="19" t="s">
        <v>1942</v>
      </c>
      <c r="C30" s="15" t="s">
        <v>1943</v>
      </c>
      <c r="D30" s="15" t="s">
        <v>206</v>
      </c>
      <c r="E30" s="20">
        <v>20000</v>
      </c>
      <c r="F30" s="21">
        <v>19954</v>
      </c>
      <c r="G30" s="22">
        <v>1.54E-2</v>
      </c>
      <c r="H30" s="23">
        <v>7.3050000000000004E-2</v>
      </c>
      <c r="I30" s="42"/>
      <c r="J30" s="5"/>
    </row>
    <row r="31" spans="1:10" ht="12.95" customHeight="1">
      <c r="A31" s="18" t="s">
        <v>1944</v>
      </c>
      <c r="B31" s="19" t="s">
        <v>1945</v>
      </c>
      <c r="C31" s="15" t="s">
        <v>1946</v>
      </c>
      <c r="D31" s="15" t="s">
        <v>206</v>
      </c>
      <c r="E31" s="20">
        <v>20000</v>
      </c>
      <c r="F31" s="21">
        <v>19951.78</v>
      </c>
      <c r="G31" s="22">
        <v>1.54E-2</v>
      </c>
      <c r="H31" s="23">
        <v>7.4073E-2</v>
      </c>
      <c r="I31" s="42"/>
      <c r="J31" s="5"/>
    </row>
    <row r="32" spans="1:10" ht="12.95" customHeight="1">
      <c r="A32" s="18" t="s">
        <v>1947</v>
      </c>
      <c r="B32" s="19" t="s">
        <v>1948</v>
      </c>
      <c r="C32" s="15" t="s">
        <v>1949</v>
      </c>
      <c r="D32" s="15" t="s">
        <v>206</v>
      </c>
      <c r="E32" s="20">
        <v>1830</v>
      </c>
      <c r="F32" s="21">
        <v>17965.073400000001</v>
      </c>
      <c r="G32" s="22">
        <v>1.3899999999999999E-2</v>
      </c>
      <c r="H32" s="23">
        <v>6.2121999999999997E-2</v>
      </c>
      <c r="I32" s="42">
        <v>8.3730842999999999E-2</v>
      </c>
      <c r="J32" s="5"/>
    </row>
    <row r="33" spans="1:10" ht="12.95" customHeight="1">
      <c r="A33" s="18" t="s">
        <v>1950</v>
      </c>
      <c r="B33" s="19" t="s">
        <v>1951</v>
      </c>
      <c r="C33" s="15" t="s">
        <v>1952</v>
      </c>
      <c r="D33" s="15" t="s">
        <v>206</v>
      </c>
      <c r="E33" s="20">
        <v>1750</v>
      </c>
      <c r="F33" s="21">
        <v>17323.547500000001</v>
      </c>
      <c r="G33" s="22">
        <v>1.34E-2</v>
      </c>
      <c r="H33" s="23">
        <v>6.4493999999999996E-2</v>
      </c>
      <c r="I33" s="42">
        <v>7.7422821000000003E-2</v>
      </c>
      <c r="J33" s="5"/>
    </row>
    <row r="34" spans="1:10" ht="12.95" customHeight="1">
      <c r="A34" s="18" t="s">
        <v>1953</v>
      </c>
      <c r="B34" s="19" t="s">
        <v>1954</v>
      </c>
      <c r="C34" s="15" t="s">
        <v>1955</v>
      </c>
      <c r="D34" s="15" t="s">
        <v>180</v>
      </c>
      <c r="E34" s="20">
        <v>16000000</v>
      </c>
      <c r="F34" s="21">
        <v>16486.047999999999</v>
      </c>
      <c r="G34" s="22">
        <v>1.2699999999999999E-2</v>
      </c>
      <c r="H34" s="23">
        <v>6.7864999999999995E-2</v>
      </c>
      <c r="I34" s="42"/>
      <c r="J34" s="5"/>
    </row>
    <row r="35" spans="1:10" ht="12.95" customHeight="1">
      <c r="A35" s="18" t="s">
        <v>1956</v>
      </c>
      <c r="B35" s="19" t="s">
        <v>1957</v>
      </c>
      <c r="C35" s="15" t="s">
        <v>1958</v>
      </c>
      <c r="D35" s="15" t="s">
        <v>1900</v>
      </c>
      <c r="E35" s="20">
        <v>1650</v>
      </c>
      <c r="F35" s="21">
        <v>16465.234499999999</v>
      </c>
      <c r="G35" s="22">
        <v>1.2699999999999999E-2</v>
      </c>
      <c r="H35" s="23">
        <v>7.7649999999999997E-2</v>
      </c>
      <c r="I35" s="42"/>
      <c r="J35" s="5"/>
    </row>
    <row r="36" spans="1:10" ht="12.95" customHeight="1">
      <c r="A36" s="18" t="s">
        <v>1959</v>
      </c>
      <c r="B36" s="19" t="s">
        <v>1960</v>
      </c>
      <c r="C36" s="15" t="s">
        <v>1961</v>
      </c>
      <c r="D36" s="15" t="s">
        <v>206</v>
      </c>
      <c r="E36" s="20">
        <v>1286</v>
      </c>
      <c r="F36" s="21">
        <v>15350.8534</v>
      </c>
      <c r="G36" s="22">
        <v>1.18E-2</v>
      </c>
      <c r="H36" s="23">
        <v>7.9549999999999996E-2</v>
      </c>
      <c r="I36" s="42"/>
      <c r="J36" s="5"/>
    </row>
    <row r="37" spans="1:10" ht="12.95" customHeight="1">
      <c r="A37" s="18" t="s">
        <v>1962</v>
      </c>
      <c r="B37" s="19" t="s">
        <v>1963</v>
      </c>
      <c r="C37" s="15" t="s">
        <v>1964</v>
      </c>
      <c r="D37" s="15" t="s">
        <v>206</v>
      </c>
      <c r="E37" s="20">
        <v>1530</v>
      </c>
      <c r="F37" s="21">
        <v>15046.142400000001</v>
      </c>
      <c r="G37" s="22">
        <v>1.1599999999999999E-2</v>
      </c>
      <c r="H37" s="23">
        <v>7.8649999999999998E-2</v>
      </c>
      <c r="I37" s="42"/>
      <c r="J37" s="5"/>
    </row>
    <row r="38" spans="1:10" ht="12.95" customHeight="1">
      <c r="A38" s="18" t="s">
        <v>1965</v>
      </c>
      <c r="B38" s="19" t="s">
        <v>1966</v>
      </c>
      <c r="C38" s="15" t="s">
        <v>1967</v>
      </c>
      <c r="D38" s="15" t="s">
        <v>206</v>
      </c>
      <c r="E38" s="20">
        <v>15000</v>
      </c>
      <c r="F38" s="21">
        <v>15011.805</v>
      </c>
      <c r="G38" s="22">
        <v>1.1599999999999999E-2</v>
      </c>
      <c r="H38" s="23">
        <v>7.5058E-2</v>
      </c>
      <c r="I38" s="42"/>
      <c r="J38" s="5"/>
    </row>
    <row r="39" spans="1:10" ht="12.95" customHeight="1">
      <c r="A39" s="18" t="s">
        <v>1968</v>
      </c>
      <c r="B39" s="19" t="s">
        <v>1969</v>
      </c>
      <c r="C39" s="15" t="s">
        <v>1970</v>
      </c>
      <c r="D39" s="15" t="s">
        <v>206</v>
      </c>
      <c r="E39" s="20">
        <v>15000</v>
      </c>
      <c r="F39" s="21">
        <v>14972.715</v>
      </c>
      <c r="G39" s="22">
        <v>1.15E-2</v>
      </c>
      <c r="H39" s="23">
        <v>7.51E-2</v>
      </c>
      <c r="I39" s="42"/>
      <c r="J39" s="5"/>
    </row>
    <row r="40" spans="1:10" ht="12.95" customHeight="1">
      <c r="A40" s="18" t="s">
        <v>1971</v>
      </c>
      <c r="B40" s="19" t="s">
        <v>1972</v>
      </c>
      <c r="C40" s="15" t="s">
        <v>1973</v>
      </c>
      <c r="D40" s="15" t="s">
        <v>1900</v>
      </c>
      <c r="E40" s="20">
        <v>1260</v>
      </c>
      <c r="F40" s="21">
        <v>12596.22</v>
      </c>
      <c r="G40" s="22">
        <v>9.7000000000000003E-3</v>
      </c>
      <c r="H40" s="23">
        <v>7.2950000000000001E-2</v>
      </c>
      <c r="I40" s="42">
        <v>7.2950000000000001E-2</v>
      </c>
      <c r="J40" s="5"/>
    </row>
    <row r="41" spans="1:10" ht="12.95" customHeight="1">
      <c r="A41" s="18" t="s">
        <v>1974</v>
      </c>
      <c r="B41" s="19" t="s">
        <v>1975</v>
      </c>
      <c r="C41" s="15" t="s">
        <v>1976</v>
      </c>
      <c r="D41" s="15" t="s">
        <v>206</v>
      </c>
      <c r="E41" s="20">
        <v>1150</v>
      </c>
      <c r="F41" s="21">
        <v>11500.483</v>
      </c>
      <c r="G41" s="22">
        <v>8.8999999999999999E-3</v>
      </c>
      <c r="H41" s="23">
        <v>7.7649999999999997E-2</v>
      </c>
      <c r="I41" s="42"/>
      <c r="J41" s="5"/>
    </row>
    <row r="42" spans="1:10" ht="12.95" customHeight="1">
      <c r="A42" s="18" t="s">
        <v>1977</v>
      </c>
      <c r="B42" s="19" t="s">
        <v>1978</v>
      </c>
      <c r="C42" s="15" t="s">
        <v>1979</v>
      </c>
      <c r="D42" s="15" t="s">
        <v>206</v>
      </c>
      <c r="E42" s="20">
        <v>10000</v>
      </c>
      <c r="F42" s="21">
        <v>10080.98</v>
      </c>
      <c r="G42" s="22">
        <v>7.7999999999999996E-3</v>
      </c>
      <c r="H42" s="23">
        <v>7.3715500000000003E-2</v>
      </c>
      <c r="I42" s="42"/>
      <c r="J42" s="5"/>
    </row>
    <row r="43" spans="1:10" ht="12.95" customHeight="1">
      <c r="A43" s="18" t="s">
        <v>1980</v>
      </c>
      <c r="B43" s="19" t="s">
        <v>1981</v>
      </c>
      <c r="C43" s="15" t="s">
        <v>1982</v>
      </c>
      <c r="D43" s="15" t="s">
        <v>206</v>
      </c>
      <c r="E43" s="20">
        <v>1000</v>
      </c>
      <c r="F43" s="21">
        <v>10030.75</v>
      </c>
      <c r="G43" s="22">
        <v>7.7000000000000002E-3</v>
      </c>
      <c r="H43" s="23">
        <v>7.7249999999999999E-2</v>
      </c>
      <c r="I43" s="42"/>
      <c r="J43" s="5"/>
    </row>
    <row r="44" spans="1:10" ht="12.95" customHeight="1">
      <c r="A44" s="18" t="s">
        <v>1983</v>
      </c>
      <c r="B44" s="19" t="s">
        <v>1984</v>
      </c>
      <c r="C44" s="15" t="s">
        <v>1985</v>
      </c>
      <c r="D44" s="15" t="s">
        <v>1900</v>
      </c>
      <c r="E44" s="20">
        <v>10000</v>
      </c>
      <c r="F44" s="21">
        <v>10011.51</v>
      </c>
      <c r="G44" s="22">
        <v>7.7000000000000002E-3</v>
      </c>
      <c r="H44" s="23">
        <v>7.4800000000000005E-2</v>
      </c>
      <c r="I44" s="42"/>
      <c r="J44" s="5"/>
    </row>
    <row r="45" spans="1:10" ht="12.95" customHeight="1">
      <c r="A45" s="18" t="s">
        <v>1986</v>
      </c>
      <c r="B45" s="19" t="s">
        <v>1987</v>
      </c>
      <c r="C45" s="15" t="s">
        <v>1988</v>
      </c>
      <c r="D45" s="15" t="s">
        <v>206</v>
      </c>
      <c r="E45" s="20">
        <v>10000</v>
      </c>
      <c r="F45" s="21">
        <v>10007.51</v>
      </c>
      <c r="G45" s="22">
        <v>7.7000000000000002E-3</v>
      </c>
      <c r="H45" s="23">
        <v>7.9600000000000004E-2</v>
      </c>
      <c r="I45" s="42"/>
      <c r="J45" s="5"/>
    </row>
    <row r="46" spans="1:10" ht="12.95" customHeight="1">
      <c r="A46" s="18" t="s">
        <v>1989</v>
      </c>
      <c r="B46" s="19" t="s">
        <v>1990</v>
      </c>
      <c r="C46" s="15" t="s">
        <v>1991</v>
      </c>
      <c r="D46" s="15" t="s">
        <v>206</v>
      </c>
      <c r="E46" s="20">
        <v>10000</v>
      </c>
      <c r="F46" s="21">
        <v>10007.19</v>
      </c>
      <c r="G46" s="22">
        <v>7.7000000000000002E-3</v>
      </c>
      <c r="H46" s="23">
        <v>7.3899999999999993E-2</v>
      </c>
      <c r="I46" s="42"/>
      <c r="J46" s="5"/>
    </row>
    <row r="47" spans="1:10" ht="12.95" customHeight="1">
      <c r="A47" s="18" t="s">
        <v>1992</v>
      </c>
      <c r="B47" s="19" t="s">
        <v>1993</v>
      </c>
      <c r="C47" s="15" t="s">
        <v>1994</v>
      </c>
      <c r="D47" s="15" t="s">
        <v>206</v>
      </c>
      <c r="E47" s="20">
        <v>10000</v>
      </c>
      <c r="F47" s="21">
        <v>9997.5300000000007</v>
      </c>
      <c r="G47" s="22">
        <v>7.7000000000000002E-3</v>
      </c>
      <c r="H47" s="23">
        <v>7.3499999999999996E-2</v>
      </c>
      <c r="I47" s="42"/>
      <c r="J47" s="5"/>
    </row>
    <row r="48" spans="1:10" ht="12.95" customHeight="1">
      <c r="A48" s="18" t="s">
        <v>1995</v>
      </c>
      <c r="B48" s="19" t="s">
        <v>1996</v>
      </c>
      <c r="C48" s="15" t="s">
        <v>1997</v>
      </c>
      <c r="D48" s="15" t="s">
        <v>180</v>
      </c>
      <c r="E48" s="20">
        <v>9500000</v>
      </c>
      <c r="F48" s="21">
        <v>9796.5139999999992</v>
      </c>
      <c r="G48" s="22">
        <v>7.6E-3</v>
      </c>
      <c r="H48" s="23">
        <v>6.8629999999999997E-2</v>
      </c>
      <c r="I48" s="42"/>
      <c r="J48" s="5"/>
    </row>
    <row r="49" spans="1:10" ht="12.95" customHeight="1">
      <c r="A49" s="18" t="s">
        <v>1998</v>
      </c>
      <c r="B49" s="19" t="s">
        <v>1999</v>
      </c>
      <c r="C49" s="15" t="s">
        <v>2000</v>
      </c>
      <c r="D49" s="15" t="s">
        <v>180</v>
      </c>
      <c r="E49" s="20">
        <v>7500000</v>
      </c>
      <c r="F49" s="21">
        <v>7692.12</v>
      </c>
      <c r="G49" s="22">
        <v>5.8999999999999999E-3</v>
      </c>
      <c r="H49" s="23"/>
      <c r="I49" s="42"/>
      <c r="J49" s="5"/>
    </row>
    <row r="50" spans="1:10" ht="12.95" customHeight="1">
      <c r="A50" s="18" t="s">
        <v>213</v>
      </c>
      <c r="B50" s="19" t="s">
        <v>214</v>
      </c>
      <c r="C50" s="15" t="s">
        <v>215</v>
      </c>
      <c r="D50" s="15" t="s">
        <v>206</v>
      </c>
      <c r="E50" s="20">
        <v>7600</v>
      </c>
      <c r="F50" s="21">
        <v>7588.8280000000004</v>
      </c>
      <c r="G50" s="22">
        <v>5.8999999999999999E-3</v>
      </c>
      <c r="H50" s="23">
        <v>7.7499999999999999E-2</v>
      </c>
      <c r="I50" s="42"/>
      <c r="J50" s="5"/>
    </row>
    <row r="51" spans="1:10" ht="12.95" customHeight="1">
      <c r="A51" s="18" t="s">
        <v>2001</v>
      </c>
      <c r="B51" s="19" t="s">
        <v>2002</v>
      </c>
      <c r="C51" s="15" t="s">
        <v>2003</v>
      </c>
      <c r="D51" s="15" t="s">
        <v>1900</v>
      </c>
      <c r="E51" s="20">
        <v>7500</v>
      </c>
      <c r="F51" s="21">
        <v>7518.6374999999998</v>
      </c>
      <c r="G51" s="22">
        <v>5.7999999999999996E-3</v>
      </c>
      <c r="H51" s="23">
        <v>7.4899999999999994E-2</v>
      </c>
      <c r="I51" s="42"/>
      <c r="J51" s="5"/>
    </row>
    <row r="52" spans="1:10" ht="12.95" customHeight="1">
      <c r="A52" s="18" t="s">
        <v>2004</v>
      </c>
      <c r="B52" s="19" t="s">
        <v>2005</v>
      </c>
      <c r="C52" s="15" t="s">
        <v>2006</v>
      </c>
      <c r="D52" s="15" t="s">
        <v>206</v>
      </c>
      <c r="E52" s="20">
        <v>7500</v>
      </c>
      <c r="F52" s="21">
        <v>7517.0474999999997</v>
      </c>
      <c r="G52" s="22">
        <v>5.7999999999999996E-3</v>
      </c>
      <c r="H52" s="23">
        <v>7.3400000000000007E-2</v>
      </c>
      <c r="I52" s="42"/>
      <c r="J52" s="5"/>
    </row>
    <row r="53" spans="1:10" ht="12.95" customHeight="1">
      <c r="A53" s="18" t="s">
        <v>2007</v>
      </c>
      <c r="B53" s="19" t="s">
        <v>2008</v>
      </c>
      <c r="C53" s="15" t="s">
        <v>2009</v>
      </c>
      <c r="D53" s="15" t="s">
        <v>206</v>
      </c>
      <c r="E53" s="20">
        <v>7500</v>
      </c>
      <c r="F53" s="21">
        <v>7496.7749999999996</v>
      </c>
      <c r="G53" s="22">
        <v>5.7999999999999996E-3</v>
      </c>
      <c r="H53" s="23">
        <v>7.9399999999999998E-2</v>
      </c>
      <c r="I53" s="42"/>
      <c r="J53" s="5"/>
    </row>
    <row r="54" spans="1:10" ht="12.95" customHeight="1">
      <c r="A54" s="18" t="s">
        <v>2010</v>
      </c>
      <c r="B54" s="19" t="s">
        <v>2011</v>
      </c>
      <c r="C54" s="15" t="s">
        <v>2012</v>
      </c>
      <c r="D54" s="15" t="s">
        <v>206</v>
      </c>
      <c r="E54" s="20">
        <v>7500</v>
      </c>
      <c r="F54" s="21">
        <v>7489.665</v>
      </c>
      <c r="G54" s="22">
        <v>5.7999999999999996E-3</v>
      </c>
      <c r="H54" s="23">
        <v>7.6300000000000007E-2</v>
      </c>
      <c r="I54" s="42"/>
      <c r="J54" s="5"/>
    </row>
    <row r="55" spans="1:10" ht="12.95" customHeight="1">
      <c r="A55" s="18" t="s">
        <v>2013</v>
      </c>
      <c r="B55" s="19" t="s">
        <v>2014</v>
      </c>
      <c r="C55" s="15" t="s">
        <v>2015</v>
      </c>
      <c r="D55" s="15" t="s">
        <v>206</v>
      </c>
      <c r="E55" s="20">
        <v>7500</v>
      </c>
      <c r="F55" s="21">
        <v>7485.1350000000002</v>
      </c>
      <c r="G55" s="22">
        <v>5.7999999999999996E-3</v>
      </c>
      <c r="H55" s="23">
        <v>7.6050000000000006E-2</v>
      </c>
      <c r="I55" s="42"/>
      <c r="J55" s="5"/>
    </row>
    <row r="56" spans="1:10" ht="12.95" customHeight="1">
      <c r="A56" s="18" t="s">
        <v>2016</v>
      </c>
      <c r="B56" s="19" t="s">
        <v>2017</v>
      </c>
      <c r="C56" s="15" t="s">
        <v>2018</v>
      </c>
      <c r="D56" s="15" t="s">
        <v>206</v>
      </c>
      <c r="E56" s="20">
        <v>7000</v>
      </c>
      <c r="F56" s="21">
        <v>6983.2420000000002</v>
      </c>
      <c r="G56" s="22">
        <v>5.4000000000000003E-3</v>
      </c>
      <c r="H56" s="23">
        <v>7.6200000000000004E-2</v>
      </c>
      <c r="I56" s="42"/>
      <c r="J56" s="5"/>
    </row>
    <row r="57" spans="1:10" ht="12.95" customHeight="1">
      <c r="A57" s="18" t="s">
        <v>2019</v>
      </c>
      <c r="B57" s="19" t="s">
        <v>2020</v>
      </c>
      <c r="C57" s="15" t="s">
        <v>2021</v>
      </c>
      <c r="D57" s="15" t="s">
        <v>180</v>
      </c>
      <c r="E57" s="20">
        <v>5345400</v>
      </c>
      <c r="F57" s="21">
        <v>5392.5357000000004</v>
      </c>
      <c r="G57" s="22">
        <v>4.1999999999999997E-3</v>
      </c>
      <c r="H57" s="23">
        <v>6.9392999999999996E-2</v>
      </c>
      <c r="I57" s="42"/>
      <c r="J57" s="5"/>
    </row>
    <row r="58" spans="1:10" ht="12.95" customHeight="1">
      <c r="A58" s="18" t="s">
        <v>2022</v>
      </c>
      <c r="B58" s="19" t="s">
        <v>2023</v>
      </c>
      <c r="C58" s="15" t="s">
        <v>2024</v>
      </c>
      <c r="D58" s="15" t="s">
        <v>206</v>
      </c>
      <c r="E58" s="20">
        <v>5000</v>
      </c>
      <c r="F58" s="21">
        <v>5032.7849999999999</v>
      </c>
      <c r="G58" s="22">
        <v>3.8999999999999998E-3</v>
      </c>
      <c r="H58" s="23">
        <v>7.4200000000000002E-2</v>
      </c>
      <c r="I58" s="42"/>
      <c r="J58" s="5"/>
    </row>
    <row r="59" spans="1:10" ht="12.95" customHeight="1">
      <c r="A59" s="18" t="s">
        <v>2025</v>
      </c>
      <c r="B59" s="19" t="s">
        <v>2026</v>
      </c>
      <c r="C59" s="15" t="s">
        <v>2027</v>
      </c>
      <c r="D59" s="15" t="s">
        <v>206</v>
      </c>
      <c r="E59" s="20">
        <v>500</v>
      </c>
      <c r="F59" s="21">
        <v>5025.3999999999996</v>
      </c>
      <c r="G59" s="22">
        <v>3.8999999999999998E-3</v>
      </c>
      <c r="H59" s="23">
        <v>7.7649999999999997E-2</v>
      </c>
      <c r="I59" s="42"/>
      <c r="J59" s="5"/>
    </row>
    <row r="60" spans="1:10" ht="12.95" customHeight="1">
      <c r="A60" s="18" t="s">
        <v>2028</v>
      </c>
      <c r="B60" s="19" t="s">
        <v>2029</v>
      </c>
      <c r="C60" s="15" t="s">
        <v>2030</v>
      </c>
      <c r="D60" s="15" t="s">
        <v>206</v>
      </c>
      <c r="E60" s="20">
        <v>5000</v>
      </c>
      <c r="F60" s="21">
        <v>5020.4799999999996</v>
      </c>
      <c r="G60" s="22">
        <v>3.8999999999999998E-3</v>
      </c>
      <c r="H60" s="23">
        <v>7.3091000000000003E-2</v>
      </c>
      <c r="I60" s="42"/>
      <c r="J60" s="5"/>
    </row>
    <row r="61" spans="1:10" ht="12.95" customHeight="1">
      <c r="A61" s="18" t="s">
        <v>2031</v>
      </c>
      <c r="B61" s="19" t="s">
        <v>2032</v>
      </c>
      <c r="C61" s="15" t="s">
        <v>2033</v>
      </c>
      <c r="D61" s="15" t="s">
        <v>206</v>
      </c>
      <c r="E61" s="20">
        <v>5000</v>
      </c>
      <c r="F61" s="21">
        <v>5017.8500000000004</v>
      </c>
      <c r="G61" s="22">
        <v>3.8999999999999998E-3</v>
      </c>
      <c r="H61" s="23">
        <v>7.5050000000000006E-2</v>
      </c>
      <c r="I61" s="42"/>
      <c r="J61" s="5"/>
    </row>
    <row r="62" spans="1:10" ht="12.95" customHeight="1">
      <c r="A62" s="18" t="s">
        <v>2034</v>
      </c>
      <c r="B62" s="19" t="s">
        <v>2035</v>
      </c>
      <c r="C62" s="15" t="s">
        <v>2036</v>
      </c>
      <c r="D62" s="15" t="s">
        <v>206</v>
      </c>
      <c r="E62" s="20">
        <v>5000</v>
      </c>
      <c r="F62" s="21">
        <v>5008.5749999999998</v>
      </c>
      <c r="G62" s="22">
        <v>3.8999999999999998E-3</v>
      </c>
      <c r="H62" s="23">
        <v>7.3082999999999995E-2</v>
      </c>
      <c r="I62" s="42"/>
      <c r="J62" s="5"/>
    </row>
    <row r="63" spans="1:10" ht="12.95" customHeight="1">
      <c r="A63" s="18" t="s">
        <v>2037</v>
      </c>
      <c r="B63" s="19" t="s">
        <v>2038</v>
      </c>
      <c r="C63" s="15" t="s">
        <v>2039</v>
      </c>
      <c r="D63" s="15" t="s">
        <v>206</v>
      </c>
      <c r="E63" s="20">
        <v>500</v>
      </c>
      <c r="F63" s="21">
        <v>4991.0150000000003</v>
      </c>
      <c r="G63" s="22">
        <v>3.8E-3</v>
      </c>
      <c r="H63" s="23">
        <v>7.3499999999999996E-2</v>
      </c>
      <c r="I63" s="42"/>
      <c r="J63" s="5"/>
    </row>
    <row r="64" spans="1:10" ht="12.95" customHeight="1">
      <c r="A64" s="18" t="s">
        <v>2040</v>
      </c>
      <c r="B64" s="19" t="s">
        <v>2041</v>
      </c>
      <c r="C64" s="15" t="s">
        <v>2042</v>
      </c>
      <c r="D64" s="15" t="s">
        <v>206</v>
      </c>
      <c r="E64" s="20">
        <v>5000</v>
      </c>
      <c r="F64" s="21">
        <v>4976.9399999999996</v>
      </c>
      <c r="G64" s="22">
        <v>3.8E-3</v>
      </c>
      <c r="H64" s="23">
        <v>7.6200000000000004E-2</v>
      </c>
      <c r="I64" s="42"/>
      <c r="J64" s="5"/>
    </row>
    <row r="65" spans="1:10" ht="12.95" customHeight="1">
      <c r="A65" s="18" t="s">
        <v>2043</v>
      </c>
      <c r="B65" s="19" t="s">
        <v>2044</v>
      </c>
      <c r="C65" s="15" t="s">
        <v>2045</v>
      </c>
      <c r="D65" s="15" t="s">
        <v>206</v>
      </c>
      <c r="E65" s="20">
        <v>500</v>
      </c>
      <c r="F65" s="21">
        <v>4948.625</v>
      </c>
      <c r="G65" s="22">
        <v>3.8E-3</v>
      </c>
      <c r="H65" s="23">
        <v>7.8999E-2</v>
      </c>
      <c r="I65" s="42"/>
      <c r="J65" s="5"/>
    </row>
    <row r="66" spans="1:10" ht="12.95" customHeight="1">
      <c r="A66" s="18" t="s">
        <v>2046</v>
      </c>
      <c r="B66" s="19" t="s">
        <v>2047</v>
      </c>
      <c r="C66" s="15" t="s">
        <v>2048</v>
      </c>
      <c r="D66" s="15" t="s">
        <v>206</v>
      </c>
      <c r="E66" s="20">
        <v>4500</v>
      </c>
      <c r="F66" s="21">
        <v>4575.8474999999999</v>
      </c>
      <c r="G66" s="22">
        <v>3.5000000000000001E-3</v>
      </c>
      <c r="H66" s="23">
        <v>7.6605000000000006E-2</v>
      </c>
      <c r="I66" s="42"/>
      <c r="J66" s="5"/>
    </row>
    <row r="67" spans="1:10" ht="12.95" customHeight="1">
      <c r="A67" s="18" t="s">
        <v>2049</v>
      </c>
      <c r="B67" s="19" t="s">
        <v>2050</v>
      </c>
      <c r="C67" s="15" t="s">
        <v>2051</v>
      </c>
      <c r="D67" s="15" t="s">
        <v>206</v>
      </c>
      <c r="E67" s="20">
        <v>4500</v>
      </c>
      <c r="F67" s="21">
        <v>4539.0060000000003</v>
      </c>
      <c r="G67" s="22">
        <v>3.5000000000000001E-3</v>
      </c>
      <c r="H67" s="23">
        <v>7.4200000000000002E-2</v>
      </c>
      <c r="I67" s="42"/>
      <c r="J67" s="5"/>
    </row>
    <row r="68" spans="1:10" ht="12.95" customHeight="1">
      <c r="A68" s="18" t="s">
        <v>2052</v>
      </c>
      <c r="B68" s="19" t="s">
        <v>2053</v>
      </c>
      <c r="C68" s="15" t="s">
        <v>2054</v>
      </c>
      <c r="D68" s="15" t="s">
        <v>206</v>
      </c>
      <c r="E68" s="20">
        <v>4500</v>
      </c>
      <c r="F68" s="21">
        <v>4490.4825000000001</v>
      </c>
      <c r="G68" s="22">
        <v>3.5000000000000001E-3</v>
      </c>
      <c r="H68" s="23">
        <v>7.5200000000000003E-2</v>
      </c>
      <c r="I68" s="42"/>
      <c r="J68" s="5"/>
    </row>
    <row r="69" spans="1:10" ht="12.95" customHeight="1">
      <c r="A69" s="18" t="s">
        <v>2055</v>
      </c>
      <c r="B69" s="19" t="s">
        <v>2056</v>
      </c>
      <c r="C69" s="15" t="s">
        <v>2057</v>
      </c>
      <c r="D69" s="15" t="s">
        <v>206</v>
      </c>
      <c r="E69" s="20">
        <v>4000</v>
      </c>
      <c r="F69" s="21">
        <v>4078.7919999999999</v>
      </c>
      <c r="G69" s="22">
        <v>3.0999999999999999E-3</v>
      </c>
      <c r="H69" s="23">
        <v>7.4149999999999994E-2</v>
      </c>
      <c r="I69" s="42"/>
      <c r="J69" s="5"/>
    </row>
    <row r="70" spans="1:10" ht="12.95" customHeight="1">
      <c r="A70" s="18" t="s">
        <v>2058</v>
      </c>
      <c r="B70" s="19" t="s">
        <v>2059</v>
      </c>
      <c r="C70" s="15" t="s">
        <v>2060</v>
      </c>
      <c r="D70" s="15" t="s">
        <v>1900</v>
      </c>
      <c r="E70" s="20">
        <v>3500</v>
      </c>
      <c r="F70" s="21">
        <v>3504.1615000000002</v>
      </c>
      <c r="G70" s="22">
        <v>2.7000000000000001E-3</v>
      </c>
      <c r="H70" s="23">
        <v>7.4965000000000004E-2</v>
      </c>
      <c r="I70" s="42"/>
      <c r="J70" s="5"/>
    </row>
    <row r="71" spans="1:10" ht="12.95" customHeight="1">
      <c r="A71" s="18" t="s">
        <v>2061</v>
      </c>
      <c r="B71" s="19" t="s">
        <v>2062</v>
      </c>
      <c r="C71" s="15" t="s">
        <v>2063</v>
      </c>
      <c r="D71" s="15" t="s">
        <v>206</v>
      </c>
      <c r="E71" s="20">
        <v>3500</v>
      </c>
      <c r="F71" s="21">
        <v>3496.6714999999999</v>
      </c>
      <c r="G71" s="22">
        <v>2.7000000000000001E-3</v>
      </c>
      <c r="H71" s="23">
        <v>7.6200000000000004E-2</v>
      </c>
      <c r="I71" s="42"/>
      <c r="J71" s="5"/>
    </row>
    <row r="72" spans="1:10" ht="12.95" customHeight="1">
      <c r="A72" s="18" t="s">
        <v>2064</v>
      </c>
      <c r="B72" s="19" t="s">
        <v>2065</v>
      </c>
      <c r="C72" s="15" t="s">
        <v>2066</v>
      </c>
      <c r="D72" s="15" t="s">
        <v>180</v>
      </c>
      <c r="E72" s="20">
        <v>3000000</v>
      </c>
      <c r="F72" s="21">
        <v>3084.6390000000001</v>
      </c>
      <c r="G72" s="22">
        <v>2.3999999999999998E-3</v>
      </c>
      <c r="H72" s="23">
        <v>6.9570000000000007E-2</v>
      </c>
      <c r="I72" s="42"/>
      <c r="J72" s="5"/>
    </row>
    <row r="73" spans="1:10" ht="12.95" customHeight="1">
      <c r="A73" s="18" t="s">
        <v>2067</v>
      </c>
      <c r="B73" s="19" t="s">
        <v>2068</v>
      </c>
      <c r="C73" s="15" t="s">
        <v>2069</v>
      </c>
      <c r="D73" s="15" t="s">
        <v>206</v>
      </c>
      <c r="E73" s="20">
        <v>3000</v>
      </c>
      <c r="F73" s="21">
        <v>3018.2939999999999</v>
      </c>
      <c r="G73" s="22">
        <v>2.3E-3</v>
      </c>
      <c r="H73" s="23">
        <v>8.0199000000000006E-2</v>
      </c>
      <c r="I73" s="42"/>
      <c r="J73" s="5"/>
    </row>
    <row r="74" spans="1:10" ht="12.95" customHeight="1">
      <c r="A74" s="18" t="s">
        <v>2070</v>
      </c>
      <c r="B74" s="19" t="s">
        <v>2071</v>
      </c>
      <c r="C74" s="15" t="s">
        <v>2072</v>
      </c>
      <c r="D74" s="15" t="s">
        <v>1900</v>
      </c>
      <c r="E74" s="20">
        <v>300</v>
      </c>
      <c r="F74" s="21">
        <v>2984.0790000000002</v>
      </c>
      <c r="G74" s="22">
        <v>2.3E-3</v>
      </c>
      <c r="H74" s="23">
        <v>7.7499999999999999E-2</v>
      </c>
      <c r="I74" s="42"/>
      <c r="J74" s="5"/>
    </row>
    <row r="75" spans="1:10" ht="12.95" customHeight="1">
      <c r="A75" s="18" t="s">
        <v>2073</v>
      </c>
      <c r="B75" s="19" t="s">
        <v>2074</v>
      </c>
      <c r="C75" s="15" t="s">
        <v>2075</v>
      </c>
      <c r="D75" s="15" t="s">
        <v>180</v>
      </c>
      <c r="E75" s="20">
        <v>2500000</v>
      </c>
      <c r="F75" s="21">
        <v>2540.2849999999999</v>
      </c>
      <c r="G75" s="22">
        <v>2E-3</v>
      </c>
      <c r="H75" s="23">
        <v>6.8156999999999995E-2</v>
      </c>
      <c r="I75" s="42"/>
      <c r="J75" s="5"/>
    </row>
    <row r="76" spans="1:10" ht="12.95" customHeight="1">
      <c r="A76" s="18" t="s">
        <v>2076</v>
      </c>
      <c r="B76" s="19" t="s">
        <v>2077</v>
      </c>
      <c r="C76" s="15" t="s">
        <v>2078</v>
      </c>
      <c r="D76" s="15" t="s">
        <v>206</v>
      </c>
      <c r="E76" s="20">
        <v>2500</v>
      </c>
      <c r="F76" s="21">
        <v>2520.2424999999998</v>
      </c>
      <c r="G76" s="22">
        <v>1.9E-3</v>
      </c>
      <c r="H76" s="23">
        <v>7.3710999999999999E-2</v>
      </c>
      <c r="I76" s="42"/>
      <c r="J76" s="5"/>
    </row>
    <row r="77" spans="1:10" ht="12.95" customHeight="1">
      <c r="A77" s="18" t="s">
        <v>2079</v>
      </c>
      <c r="B77" s="19" t="s">
        <v>2080</v>
      </c>
      <c r="C77" s="15" t="s">
        <v>2081</v>
      </c>
      <c r="D77" s="15" t="s">
        <v>206</v>
      </c>
      <c r="E77" s="20">
        <v>2500</v>
      </c>
      <c r="F77" s="21">
        <v>2517.5825</v>
      </c>
      <c r="G77" s="22">
        <v>1.9E-3</v>
      </c>
      <c r="H77" s="23">
        <v>7.9500000000000001E-2</v>
      </c>
      <c r="I77" s="42"/>
      <c r="J77" s="5"/>
    </row>
    <row r="78" spans="1:10" ht="12.95" customHeight="1">
      <c r="A78" s="18" t="s">
        <v>2082</v>
      </c>
      <c r="B78" s="19" t="s">
        <v>2083</v>
      </c>
      <c r="C78" s="15" t="s">
        <v>2084</v>
      </c>
      <c r="D78" s="15" t="s">
        <v>206</v>
      </c>
      <c r="E78" s="20">
        <v>250</v>
      </c>
      <c r="F78" s="21">
        <v>2509.81</v>
      </c>
      <c r="G78" s="22">
        <v>1.9E-3</v>
      </c>
      <c r="H78" s="23">
        <v>7.6399999999999996E-2</v>
      </c>
      <c r="I78" s="42"/>
      <c r="J78" s="5"/>
    </row>
    <row r="79" spans="1:10" ht="12.95" customHeight="1">
      <c r="A79" s="18" t="s">
        <v>2085</v>
      </c>
      <c r="B79" s="19" t="s">
        <v>2086</v>
      </c>
      <c r="C79" s="15" t="s">
        <v>2087</v>
      </c>
      <c r="D79" s="15" t="s">
        <v>206</v>
      </c>
      <c r="E79" s="20">
        <v>250</v>
      </c>
      <c r="F79" s="21">
        <v>2504.1</v>
      </c>
      <c r="G79" s="22">
        <v>1.9E-3</v>
      </c>
      <c r="H79" s="23">
        <v>7.3099999999999998E-2</v>
      </c>
      <c r="I79" s="42"/>
      <c r="J79" s="5"/>
    </row>
    <row r="80" spans="1:10" ht="12.95" customHeight="1">
      <c r="A80" s="18" t="s">
        <v>2088</v>
      </c>
      <c r="B80" s="19" t="s">
        <v>2089</v>
      </c>
      <c r="C80" s="15" t="s">
        <v>2090</v>
      </c>
      <c r="D80" s="15" t="s">
        <v>206</v>
      </c>
      <c r="E80" s="20">
        <v>2500</v>
      </c>
      <c r="F80" s="21">
        <v>2503.5475000000001</v>
      </c>
      <c r="G80" s="22">
        <v>1.9E-3</v>
      </c>
      <c r="H80" s="23">
        <v>7.6200000000000004E-2</v>
      </c>
      <c r="I80" s="42"/>
      <c r="J80" s="5"/>
    </row>
    <row r="81" spans="1:10" ht="12.95" customHeight="1">
      <c r="A81" s="18" t="s">
        <v>2091</v>
      </c>
      <c r="B81" s="19" t="s">
        <v>2092</v>
      </c>
      <c r="C81" s="15" t="s">
        <v>2093</v>
      </c>
      <c r="D81" s="15" t="s">
        <v>206</v>
      </c>
      <c r="E81" s="20">
        <v>250</v>
      </c>
      <c r="F81" s="21">
        <v>2501.7399999999998</v>
      </c>
      <c r="G81" s="22">
        <v>1.9E-3</v>
      </c>
      <c r="H81" s="23">
        <v>7.9500000000000001E-2</v>
      </c>
      <c r="I81" s="42"/>
      <c r="J81" s="5"/>
    </row>
    <row r="82" spans="1:10" ht="12.95" customHeight="1">
      <c r="A82" s="18" t="s">
        <v>2094</v>
      </c>
      <c r="B82" s="19" t="s">
        <v>2095</v>
      </c>
      <c r="C82" s="15" t="s">
        <v>2096</v>
      </c>
      <c r="D82" s="15" t="s">
        <v>206</v>
      </c>
      <c r="E82" s="20">
        <v>2500</v>
      </c>
      <c r="F82" s="21">
        <v>2499.4425000000001</v>
      </c>
      <c r="G82" s="22">
        <v>1.9E-3</v>
      </c>
      <c r="H82" s="23">
        <v>7.9500000000000001E-2</v>
      </c>
      <c r="I82" s="42"/>
      <c r="J82" s="5"/>
    </row>
    <row r="83" spans="1:10" ht="12.95" customHeight="1">
      <c r="A83" s="18" t="s">
        <v>2097</v>
      </c>
      <c r="B83" s="19" t="s">
        <v>2098</v>
      </c>
      <c r="C83" s="15" t="s">
        <v>2099</v>
      </c>
      <c r="D83" s="15" t="s">
        <v>206</v>
      </c>
      <c r="E83" s="20">
        <v>2500</v>
      </c>
      <c r="F83" s="21">
        <v>2498.7849999999999</v>
      </c>
      <c r="G83" s="22">
        <v>1.9E-3</v>
      </c>
      <c r="H83" s="23">
        <v>7.6249999999999998E-2</v>
      </c>
      <c r="I83" s="42"/>
      <c r="J83" s="5"/>
    </row>
    <row r="84" spans="1:10" ht="12.95" customHeight="1">
      <c r="A84" s="18" t="s">
        <v>2100</v>
      </c>
      <c r="B84" s="19" t="s">
        <v>2101</v>
      </c>
      <c r="C84" s="15" t="s">
        <v>2102</v>
      </c>
      <c r="D84" s="15" t="s">
        <v>206</v>
      </c>
      <c r="E84" s="20">
        <v>2500</v>
      </c>
      <c r="F84" s="21">
        <v>2493.9349999999999</v>
      </c>
      <c r="G84" s="22">
        <v>1.9E-3</v>
      </c>
      <c r="H84" s="23">
        <v>7.6249999999999998E-2</v>
      </c>
      <c r="I84" s="42"/>
      <c r="J84" s="5"/>
    </row>
    <row r="85" spans="1:10" ht="12.95" customHeight="1">
      <c r="A85" s="18" t="s">
        <v>2103</v>
      </c>
      <c r="B85" s="19" t="s">
        <v>2104</v>
      </c>
      <c r="C85" s="15" t="s">
        <v>2105</v>
      </c>
      <c r="D85" s="15" t="s">
        <v>206</v>
      </c>
      <c r="E85" s="20">
        <v>250</v>
      </c>
      <c r="F85" s="21">
        <v>2478.11</v>
      </c>
      <c r="G85" s="22">
        <v>1.9E-3</v>
      </c>
      <c r="H85" s="23">
        <v>7.7799999999999994E-2</v>
      </c>
      <c r="I85" s="42"/>
      <c r="J85" s="5"/>
    </row>
    <row r="86" spans="1:10" ht="12.95" customHeight="1">
      <c r="A86" s="18" t="s">
        <v>2106</v>
      </c>
      <c r="B86" s="19" t="s">
        <v>2107</v>
      </c>
      <c r="C86" s="15" t="s">
        <v>2108</v>
      </c>
      <c r="D86" s="15" t="s">
        <v>206</v>
      </c>
      <c r="E86" s="20">
        <v>2000</v>
      </c>
      <c r="F86" s="21">
        <v>2012.9059999999999</v>
      </c>
      <c r="G86" s="22">
        <v>1.6000000000000001E-3</v>
      </c>
      <c r="H86" s="23">
        <v>7.7636999999999998E-2</v>
      </c>
      <c r="I86" s="42"/>
      <c r="J86" s="5"/>
    </row>
    <row r="87" spans="1:10" ht="12.95" customHeight="1">
      <c r="A87" s="18" t="s">
        <v>222</v>
      </c>
      <c r="B87" s="19" t="s">
        <v>223</v>
      </c>
      <c r="C87" s="15" t="s">
        <v>224</v>
      </c>
      <c r="D87" s="15" t="s">
        <v>206</v>
      </c>
      <c r="E87" s="20">
        <v>163</v>
      </c>
      <c r="F87" s="21">
        <v>1642.1679999999999</v>
      </c>
      <c r="G87" s="22">
        <v>1.2999999999999999E-3</v>
      </c>
      <c r="H87" s="23">
        <v>7.5624999999999998E-2</v>
      </c>
      <c r="I87" s="42"/>
      <c r="J87" s="5"/>
    </row>
    <row r="88" spans="1:10" ht="12.95" customHeight="1">
      <c r="A88" s="18" t="s">
        <v>2109</v>
      </c>
      <c r="B88" s="19" t="s">
        <v>2110</v>
      </c>
      <c r="C88" s="15" t="s">
        <v>2111</v>
      </c>
      <c r="D88" s="15" t="s">
        <v>206</v>
      </c>
      <c r="E88" s="20">
        <v>150</v>
      </c>
      <c r="F88" s="21">
        <v>1504.752</v>
      </c>
      <c r="G88" s="22">
        <v>1.1999999999999999E-3</v>
      </c>
      <c r="H88" s="23">
        <v>7.6850000000000002E-2</v>
      </c>
      <c r="I88" s="42"/>
      <c r="J88" s="5"/>
    </row>
    <row r="89" spans="1:10" ht="12.95" customHeight="1">
      <c r="A89" s="18" t="s">
        <v>2112</v>
      </c>
      <c r="B89" s="19" t="s">
        <v>2113</v>
      </c>
      <c r="C89" s="15" t="s">
        <v>2114</v>
      </c>
      <c r="D89" s="15" t="s">
        <v>1900</v>
      </c>
      <c r="E89" s="20">
        <v>1500</v>
      </c>
      <c r="F89" s="21">
        <v>1502.6489999999999</v>
      </c>
      <c r="G89" s="22">
        <v>1.1999999999999999E-3</v>
      </c>
      <c r="H89" s="23">
        <v>7.7950000000000005E-2</v>
      </c>
      <c r="I89" s="42"/>
      <c r="J89" s="5"/>
    </row>
    <row r="90" spans="1:10" ht="12.95" customHeight="1">
      <c r="A90" s="18" t="s">
        <v>2115</v>
      </c>
      <c r="B90" s="19" t="s">
        <v>2116</v>
      </c>
      <c r="C90" s="15" t="s">
        <v>2117</v>
      </c>
      <c r="D90" s="15" t="s">
        <v>206</v>
      </c>
      <c r="E90" s="20">
        <v>150</v>
      </c>
      <c r="F90" s="21">
        <v>1493.9414999999999</v>
      </c>
      <c r="G90" s="22">
        <v>1.1999999999999999E-3</v>
      </c>
      <c r="H90" s="23">
        <v>7.8E-2</v>
      </c>
      <c r="I90" s="42"/>
      <c r="J90" s="5"/>
    </row>
    <row r="91" spans="1:10" ht="12.95" customHeight="1">
      <c r="A91" s="18" t="s">
        <v>225</v>
      </c>
      <c r="B91" s="19" t="s">
        <v>226</v>
      </c>
      <c r="C91" s="15" t="s">
        <v>227</v>
      </c>
      <c r="D91" s="15" t="s">
        <v>206</v>
      </c>
      <c r="E91" s="20">
        <v>125</v>
      </c>
      <c r="F91" s="21">
        <v>1254.0513000000001</v>
      </c>
      <c r="G91" s="22">
        <v>1E-3</v>
      </c>
      <c r="H91" s="23">
        <v>7.8E-2</v>
      </c>
      <c r="I91" s="42"/>
      <c r="J91" s="5"/>
    </row>
    <row r="92" spans="1:10" ht="12.95" customHeight="1">
      <c r="A92" s="18" t="s">
        <v>2118</v>
      </c>
      <c r="B92" s="19" t="s">
        <v>2119</v>
      </c>
      <c r="C92" s="15" t="s">
        <v>2120</v>
      </c>
      <c r="D92" s="15" t="s">
        <v>180</v>
      </c>
      <c r="E92" s="20">
        <v>1229100</v>
      </c>
      <c r="F92" s="21">
        <v>1235.0107</v>
      </c>
      <c r="G92" s="22">
        <v>1E-3</v>
      </c>
      <c r="H92" s="23">
        <v>6.8126999999999993E-2</v>
      </c>
      <c r="I92" s="42"/>
      <c r="J92" s="5"/>
    </row>
    <row r="93" spans="1:10" ht="12.95" customHeight="1">
      <c r="A93" s="18" t="s">
        <v>2121</v>
      </c>
      <c r="B93" s="19" t="s">
        <v>2122</v>
      </c>
      <c r="C93" s="15" t="s">
        <v>2123</v>
      </c>
      <c r="D93" s="15" t="s">
        <v>180</v>
      </c>
      <c r="E93" s="20">
        <v>1000000</v>
      </c>
      <c r="F93" s="21">
        <v>1008.592</v>
      </c>
      <c r="G93" s="22">
        <v>8.0000000000000004E-4</v>
      </c>
      <c r="H93" s="23">
        <v>6.7395999999999998E-2</v>
      </c>
      <c r="I93" s="42"/>
      <c r="J93" s="5"/>
    </row>
    <row r="94" spans="1:10" ht="12.95" customHeight="1">
      <c r="A94" s="18" t="s">
        <v>2124</v>
      </c>
      <c r="B94" s="19" t="s">
        <v>2125</v>
      </c>
      <c r="C94" s="15" t="s">
        <v>2126</v>
      </c>
      <c r="D94" s="15" t="s">
        <v>206</v>
      </c>
      <c r="E94" s="20">
        <v>1000</v>
      </c>
      <c r="F94" s="21">
        <v>1005.3440000000001</v>
      </c>
      <c r="G94" s="22">
        <v>8.0000000000000004E-4</v>
      </c>
      <c r="H94" s="23">
        <v>7.5200000000000003E-2</v>
      </c>
      <c r="I94" s="42"/>
      <c r="J94" s="5"/>
    </row>
    <row r="95" spans="1:10" ht="12.95" customHeight="1">
      <c r="A95" s="18" t="s">
        <v>2127</v>
      </c>
      <c r="B95" s="19" t="s">
        <v>2128</v>
      </c>
      <c r="C95" s="15" t="s">
        <v>2129</v>
      </c>
      <c r="D95" s="15" t="s">
        <v>206</v>
      </c>
      <c r="E95" s="20">
        <v>10</v>
      </c>
      <c r="F95" s="21">
        <v>1005.158</v>
      </c>
      <c r="G95" s="22">
        <v>8.0000000000000004E-4</v>
      </c>
      <c r="H95" s="23">
        <v>7.8200000000000006E-2</v>
      </c>
      <c r="I95" s="42"/>
      <c r="J95" s="5"/>
    </row>
    <row r="96" spans="1:10" ht="12.95" customHeight="1">
      <c r="A96" s="18" t="s">
        <v>2130</v>
      </c>
      <c r="B96" s="19" t="s">
        <v>2131</v>
      </c>
      <c r="C96" s="15" t="s">
        <v>2132</v>
      </c>
      <c r="D96" s="15" t="s">
        <v>206</v>
      </c>
      <c r="E96" s="20">
        <v>1000</v>
      </c>
      <c r="F96" s="21">
        <v>1004.8</v>
      </c>
      <c r="G96" s="22">
        <v>8.0000000000000004E-4</v>
      </c>
      <c r="H96" s="23">
        <v>7.85E-2</v>
      </c>
      <c r="I96" s="42"/>
      <c r="J96" s="5"/>
    </row>
    <row r="97" spans="1:10" ht="12.95" customHeight="1">
      <c r="A97" s="18" t="s">
        <v>2133</v>
      </c>
      <c r="B97" s="19" t="s">
        <v>2134</v>
      </c>
      <c r="C97" s="15" t="s">
        <v>2135</v>
      </c>
      <c r="D97" s="15" t="s">
        <v>206</v>
      </c>
      <c r="E97" s="20">
        <v>1000</v>
      </c>
      <c r="F97" s="21">
        <v>1004.155</v>
      </c>
      <c r="G97" s="22">
        <v>8.0000000000000004E-4</v>
      </c>
      <c r="H97" s="23">
        <v>7.6999999999999999E-2</v>
      </c>
      <c r="I97" s="42"/>
      <c r="J97" s="5"/>
    </row>
    <row r="98" spans="1:10" ht="12.95" customHeight="1">
      <c r="A98" s="18" t="s">
        <v>2136</v>
      </c>
      <c r="B98" s="19" t="s">
        <v>2137</v>
      </c>
      <c r="C98" s="15" t="s">
        <v>2138</v>
      </c>
      <c r="D98" s="15" t="s">
        <v>206</v>
      </c>
      <c r="E98" s="20">
        <v>1000</v>
      </c>
      <c r="F98" s="21">
        <v>999.58100000000002</v>
      </c>
      <c r="G98" s="22">
        <v>8.0000000000000004E-4</v>
      </c>
      <c r="H98" s="23">
        <v>7.9149999999999998E-2</v>
      </c>
      <c r="I98" s="42"/>
      <c r="J98" s="5"/>
    </row>
    <row r="99" spans="1:10" ht="12.95" customHeight="1">
      <c r="A99" s="18" t="s">
        <v>2139</v>
      </c>
      <c r="B99" s="19" t="s">
        <v>2140</v>
      </c>
      <c r="C99" s="15" t="s">
        <v>2141</v>
      </c>
      <c r="D99" s="15" t="s">
        <v>206</v>
      </c>
      <c r="E99" s="20">
        <v>1000</v>
      </c>
      <c r="F99" s="21">
        <v>998.28099999999995</v>
      </c>
      <c r="G99" s="22">
        <v>8.0000000000000004E-4</v>
      </c>
      <c r="H99" s="23">
        <v>7.85E-2</v>
      </c>
      <c r="I99" s="42"/>
      <c r="J99" s="5"/>
    </row>
    <row r="100" spans="1:10" ht="12.95" customHeight="1">
      <c r="A100" s="18" t="s">
        <v>2142</v>
      </c>
      <c r="B100" s="19" t="s">
        <v>2143</v>
      </c>
      <c r="C100" s="15" t="s">
        <v>2144</v>
      </c>
      <c r="D100" s="15" t="s">
        <v>206</v>
      </c>
      <c r="E100" s="20">
        <v>100</v>
      </c>
      <c r="F100" s="21">
        <v>998.02800000000002</v>
      </c>
      <c r="G100" s="22">
        <v>8.0000000000000004E-4</v>
      </c>
      <c r="H100" s="23">
        <v>7.5050000000000006E-2</v>
      </c>
      <c r="I100" s="42"/>
      <c r="J100" s="5"/>
    </row>
    <row r="101" spans="1:10" ht="12.95" customHeight="1">
      <c r="A101" s="18" t="s">
        <v>2145</v>
      </c>
      <c r="B101" s="19" t="s">
        <v>2146</v>
      </c>
      <c r="C101" s="15" t="s">
        <v>2147</v>
      </c>
      <c r="D101" s="15" t="s">
        <v>206</v>
      </c>
      <c r="E101" s="20">
        <v>100</v>
      </c>
      <c r="F101" s="21">
        <v>994.88699999999994</v>
      </c>
      <c r="G101" s="22">
        <v>8.0000000000000004E-4</v>
      </c>
      <c r="H101" s="23">
        <v>7.5212000000000001E-2</v>
      </c>
      <c r="I101" s="42"/>
      <c r="J101" s="5"/>
    </row>
    <row r="102" spans="1:10" ht="12.95" customHeight="1">
      <c r="A102" s="18" t="s">
        <v>234</v>
      </c>
      <c r="B102" s="19" t="s">
        <v>235</v>
      </c>
      <c r="C102" s="15" t="s">
        <v>236</v>
      </c>
      <c r="D102" s="15" t="s">
        <v>206</v>
      </c>
      <c r="E102" s="20">
        <v>75</v>
      </c>
      <c r="F102" s="21">
        <v>754.46780000000001</v>
      </c>
      <c r="G102" s="22">
        <v>5.9999999999999995E-4</v>
      </c>
      <c r="H102" s="23">
        <v>7.4870999999999993E-2</v>
      </c>
      <c r="I102" s="42"/>
      <c r="J102" s="5"/>
    </row>
    <row r="103" spans="1:10" ht="12.95" customHeight="1">
      <c r="A103" s="18" t="s">
        <v>216</v>
      </c>
      <c r="B103" s="19" t="s">
        <v>217</v>
      </c>
      <c r="C103" s="15" t="s">
        <v>218</v>
      </c>
      <c r="D103" s="15" t="s">
        <v>206</v>
      </c>
      <c r="E103" s="20">
        <v>600</v>
      </c>
      <c r="F103" s="21">
        <v>599.09519999999998</v>
      </c>
      <c r="G103" s="22">
        <v>5.0000000000000001E-4</v>
      </c>
      <c r="H103" s="23">
        <v>7.6850000000000002E-2</v>
      </c>
      <c r="I103" s="42"/>
      <c r="J103" s="5"/>
    </row>
    <row r="104" spans="1:10" ht="12.95" customHeight="1">
      <c r="A104" s="18" t="s">
        <v>2148</v>
      </c>
      <c r="B104" s="19" t="s">
        <v>2149</v>
      </c>
      <c r="C104" s="15" t="s">
        <v>2150</v>
      </c>
      <c r="D104" s="15" t="s">
        <v>180</v>
      </c>
      <c r="E104" s="20">
        <v>500000</v>
      </c>
      <c r="F104" s="21">
        <v>509.03199999999998</v>
      </c>
      <c r="G104" s="22">
        <v>4.0000000000000002E-4</v>
      </c>
      <c r="H104" s="23">
        <v>6.9103999999999999E-2</v>
      </c>
      <c r="I104" s="42"/>
      <c r="J104" s="5"/>
    </row>
    <row r="105" spans="1:10" ht="12.95" customHeight="1">
      <c r="A105" s="18" t="s">
        <v>2151</v>
      </c>
      <c r="B105" s="19" t="s">
        <v>2152</v>
      </c>
      <c r="C105" s="15" t="s">
        <v>2153</v>
      </c>
      <c r="D105" s="15" t="s">
        <v>180</v>
      </c>
      <c r="E105" s="20">
        <v>500000</v>
      </c>
      <c r="F105" s="21">
        <v>506.41649999999998</v>
      </c>
      <c r="G105" s="22">
        <v>4.0000000000000002E-4</v>
      </c>
      <c r="H105" s="23">
        <v>6.9511000000000003E-2</v>
      </c>
      <c r="I105" s="42"/>
      <c r="J105" s="5"/>
    </row>
    <row r="106" spans="1:10" ht="12.95" customHeight="1">
      <c r="A106" s="18" t="s">
        <v>2154</v>
      </c>
      <c r="B106" s="19" t="s">
        <v>2155</v>
      </c>
      <c r="C106" s="15" t="s">
        <v>2156</v>
      </c>
      <c r="D106" s="15" t="s">
        <v>180</v>
      </c>
      <c r="E106" s="20">
        <v>500000</v>
      </c>
      <c r="F106" s="21">
        <v>505.79450000000003</v>
      </c>
      <c r="G106" s="22">
        <v>4.0000000000000002E-4</v>
      </c>
      <c r="H106" s="23">
        <v>6.9009000000000001E-2</v>
      </c>
      <c r="I106" s="42"/>
      <c r="J106" s="5"/>
    </row>
    <row r="107" spans="1:10" ht="12.95" customHeight="1">
      <c r="A107" s="18" t="s">
        <v>2157</v>
      </c>
      <c r="B107" s="19" t="s">
        <v>2158</v>
      </c>
      <c r="C107" s="15" t="s">
        <v>2159</v>
      </c>
      <c r="D107" s="15" t="s">
        <v>206</v>
      </c>
      <c r="E107" s="20">
        <v>500</v>
      </c>
      <c r="F107" s="21">
        <v>500.99849999999998</v>
      </c>
      <c r="G107" s="22">
        <v>4.0000000000000002E-4</v>
      </c>
      <c r="H107" s="23">
        <v>0.08</v>
      </c>
      <c r="I107" s="42"/>
      <c r="J107" s="5"/>
    </row>
    <row r="108" spans="1:10" ht="12.95" customHeight="1">
      <c r="A108" s="18" t="s">
        <v>2160</v>
      </c>
      <c r="B108" s="19" t="s">
        <v>2161</v>
      </c>
      <c r="C108" s="15" t="s">
        <v>2162</v>
      </c>
      <c r="D108" s="15" t="s">
        <v>206</v>
      </c>
      <c r="E108" s="20">
        <v>50</v>
      </c>
      <c r="F108" s="21">
        <v>500.47399999999999</v>
      </c>
      <c r="G108" s="22">
        <v>4.0000000000000002E-4</v>
      </c>
      <c r="H108" s="23">
        <v>7.4800000000000005E-2</v>
      </c>
      <c r="I108" s="42"/>
      <c r="J108" s="5"/>
    </row>
    <row r="109" spans="1:10" ht="12.95" customHeight="1">
      <c r="A109" s="18" t="s">
        <v>2163</v>
      </c>
      <c r="B109" s="19" t="s">
        <v>2164</v>
      </c>
      <c r="C109" s="15" t="s">
        <v>2165</v>
      </c>
      <c r="D109" s="15" t="s">
        <v>180</v>
      </c>
      <c r="E109" s="20">
        <v>500000</v>
      </c>
      <c r="F109" s="21">
        <v>492.71600000000001</v>
      </c>
      <c r="G109" s="22">
        <v>4.0000000000000002E-4</v>
      </c>
      <c r="H109" s="23">
        <v>6.7192000000000002E-2</v>
      </c>
      <c r="I109" s="42"/>
      <c r="J109" s="5"/>
    </row>
    <row r="110" spans="1:10" ht="12.95" customHeight="1">
      <c r="A110" s="18" t="s">
        <v>2166</v>
      </c>
      <c r="B110" s="19" t="s">
        <v>2167</v>
      </c>
      <c r="C110" s="15" t="s">
        <v>2168</v>
      </c>
      <c r="D110" s="15" t="s">
        <v>180</v>
      </c>
      <c r="E110" s="20">
        <v>500000</v>
      </c>
      <c r="F110" s="21">
        <v>480.69150000000002</v>
      </c>
      <c r="G110" s="22">
        <v>4.0000000000000002E-4</v>
      </c>
      <c r="H110" s="23">
        <v>6.7783999999999997E-2</v>
      </c>
      <c r="I110" s="42"/>
      <c r="J110" s="5"/>
    </row>
    <row r="111" spans="1:10" ht="12.95" customHeight="1">
      <c r="A111" s="18" t="s">
        <v>237</v>
      </c>
      <c r="B111" s="19" t="s">
        <v>238</v>
      </c>
      <c r="C111" s="15" t="s">
        <v>239</v>
      </c>
      <c r="D111" s="15" t="s">
        <v>206</v>
      </c>
      <c r="E111" s="20">
        <v>450</v>
      </c>
      <c r="F111" s="21">
        <v>448.28870000000001</v>
      </c>
      <c r="G111" s="22">
        <v>2.9999999999999997E-4</v>
      </c>
      <c r="H111" s="23">
        <v>7.6399999999999996E-2</v>
      </c>
      <c r="I111" s="42"/>
      <c r="J111" s="5"/>
    </row>
    <row r="112" spans="1:10" ht="12.95" customHeight="1">
      <c r="A112" s="18" t="s">
        <v>228</v>
      </c>
      <c r="B112" s="19" t="s">
        <v>229</v>
      </c>
      <c r="C112" s="15" t="s">
        <v>230</v>
      </c>
      <c r="D112" s="15" t="s">
        <v>206</v>
      </c>
      <c r="E112" s="20">
        <v>35</v>
      </c>
      <c r="F112" s="21">
        <v>349.63459999999998</v>
      </c>
      <c r="G112" s="22">
        <v>2.9999999999999997E-4</v>
      </c>
      <c r="H112" s="23">
        <v>7.9100000000000004E-2</v>
      </c>
      <c r="I112" s="42"/>
      <c r="J112" s="5"/>
    </row>
    <row r="113" spans="1:10" ht="12.95" customHeight="1">
      <c r="A113" s="18" t="s">
        <v>2169</v>
      </c>
      <c r="B113" s="19" t="s">
        <v>2170</v>
      </c>
      <c r="C113" s="15" t="s">
        <v>2171</v>
      </c>
      <c r="D113" s="15" t="s">
        <v>180</v>
      </c>
      <c r="E113" s="20">
        <v>350000</v>
      </c>
      <c r="F113" s="21">
        <v>346.22039999999998</v>
      </c>
      <c r="G113" s="22">
        <v>2.9999999999999997E-4</v>
      </c>
      <c r="H113" s="23">
        <v>6.6810999999999995E-2</v>
      </c>
      <c r="I113" s="42"/>
      <c r="J113" s="5"/>
    </row>
    <row r="114" spans="1:10" ht="12.95" customHeight="1">
      <c r="A114" s="18" t="s">
        <v>2172</v>
      </c>
      <c r="B114" s="19" t="s">
        <v>2173</v>
      </c>
      <c r="C114" s="15" t="s">
        <v>2174</v>
      </c>
      <c r="D114" s="15" t="s">
        <v>180</v>
      </c>
      <c r="E114" s="20">
        <v>335000</v>
      </c>
      <c r="F114" s="21">
        <v>334.26639999999998</v>
      </c>
      <c r="G114" s="22">
        <v>2.9999999999999997E-4</v>
      </c>
      <c r="H114" s="23">
        <v>6.6738000000000006E-2</v>
      </c>
      <c r="I114" s="42"/>
      <c r="J114" s="5"/>
    </row>
    <row r="115" spans="1:10" ht="12.95" customHeight="1">
      <c r="A115" s="18" t="s">
        <v>2175</v>
      </c>
      <c r="B115" s="19" t="s">
        <v>2176</v>
      </c>
      <c r="C115" s="15" t="s">
        <v>2177</v>
      </c>
      <c r="D115" s="15" t="s">
        <v>1900</v>
      </c>
      <c r="E115" s="20">
        <v>25</v>
      </c>
      <c r="F115" s="21">
        <v>249.25579999999999</v>
      </c>
      <c r="G115" s="22">
        <v>2.0000000000000001E-4</v>
      </c>
      <c r="H115" s="23">
        <v>7.6999999999999999E-2</v>
      </c>
      <c r="I115" s="42"/>
      <c r="J115" s="5"/>
    </row>
    <row r="116" spans="1:10" ht="12.95" customHeight="1">
      <c r="A116" s="18" t="s">
        <v>2178</v>
      </c>
      <c r="B116" s="19" t="s">
        <v>2179</v>
      </c>
      <c r="C116" s="15" t="s">
        <v>2180</v>
      </c>
      <c r="D116" s="15" t="s">
        <v>180</v>
      </c>
      <c r="E116" s="20">
        <v>150000</v>
      </c>
      <c r="F116" s="21">
        <v>154.25579999999999</v>
      </c>
      <c r="G116" s="22">
        <v>1E-4</v>
      </c>
      <c r="H116" s="23">
        <v>6.9622000000000003E-2</v>
      </c>
      <c r="I116" s="42"/>
      <c r="J116" s="5"/>
    </row>
    <row r="117" spans="1:10" ht="12.95" customHeight="1">
      <c r="A117" s="18" t="s">
        <v>219</v>
      </c>
      <c r="B117" s="19" t="s">
        <v>220</v>
      </c>
      <c r="C117" s="15" t="s">
        <v>221</v>
      </c>
      <c r="D117" s="15" t="s">
        <v>206</v>
      </c>
      <c r="E117" s="20">
        <v>11</v>
      </c>
      <c r="F117" s="21">
        <v>109.2405</v>
      </c>
      <c r="G117" s="22">
        <v>1E-4</v>
      </c>
      <c r="H117" s="23">
        <v>7.6200000000000004E-2</v>
      </c>
      <c r="I117" s="42"/>
      <c r="J117" s="5"/>
    </row>
    <row r="118" spans="1:10" ht="12.95" customHeight="1">
      <c r="A118" s="18" t="s">
        <v>2181</v>
      </c>
      <c r="B118" s="19" t="s">
        <v>2182</v>
      </c>
      <c r="C118" s="15" t="s">
        <v>2183</v>
      </c>
      <c r="D118" s="15" t="s">
        <v>206</v>
      </c>
      <c r="E118" s="20">
        <v>100</v>
      </c>
      <c r="F118" s="21">
        <v>100.7642</v>
      </c>
      <c r="G118" s="22">
        <v>1E-4</v>
      </c>
      <c r="H118" s="23">
        <v>7.8649999999999998E-2</v>
      </c>
      <c r="I118" s="42"/>
      <c r="J118" s="5"/>
    </row>
    <row r="119" spans="1:10" ht="12.95" customHeight="1">
      <c r="A119" s="18" t="s">
        <v>207</v>
      </c>
      <c r="B119" s="19" t="s">
        <v>208</v>
      </c>
      <c r="C119" s="15" t="s">
        <v>209</v>
      </c>
      <c r="D119" s="15" t="s">
        <v>206</v>
      </c>
      <c r="E119" s="20">
        <v>100</v>
      </c>
      <c r="F119" s="21">
        <v>100.1425</v>
      </c>
      <c r="G119" s="22">
        <v>1E-4</v>
      </c>
      <c r="H119" s="23">
        <v>7.4149000000000007E-2</v>
      </c>
      <c r="I119" s="42"/>
      <c r="J119" s="5"/>
    </row>
    <row r="120" spans="1:10" ht="12.95" customHeight="1">
      <c r="A120" s="18" t="s">
        <v>2184</v>
      </c>
      <c r="B120" s="19" t="s">
        <v>2185</v>
      </c>
      <c r="C120" s="15" t="s">
        <v>2186</v>
      </c>
      <c r="D120" s="15" t="s">
        <v>206</v>
      </c>
      <c r="E120" s="20">
        <v>9</v>
      </c>
      <c r="F120" s="21">
        <v>83.449399999999997</v>
      </c>
      <c r="G120" s="22">
        <v>1E-4</v>
      </c>
      <c r="H120" s="23">
        <v>7.9149999999999998E-2</v>
      </c>
      <c r="I120" s="42"/>
      <c r="J120" s="5"/>
    </row>
    <row r="121" spans="1:10" ht="12.95" customHeight="1">
      <c r="A121" s="5"/>
      <c r="B121" s="14" t="s">
        <v>184</v>
      </c>
      <c r="C121" s="15"/>
      <c r="D121" s="15"/>
      <c r="E121" s="15"/>
      <c r="F121" s="25">
        <v>1219882.1081999999</v>
      </c>
      <c r="G121" s="26">
        <v>0.94059999999999999</v>
      </c>
      <c r="H121" s="27"/>
      <c r="I121" s="28"/>
      <c r="J121" s="5"/>
    </row>
    <row r="122" spans="1:10" ht="12.95" customHeight="1">
      <c r="A122" s="5"/>
      <c r="B122" s="29" t="s">
        <v>185</v>
      </c>
      <c r="C122" s="2"/>
      <c r="D122" s="2"/>
      <c r="E122" s="2"/>
      <c r="F122" s="27" t="s">
        <v>186</v>
      </c>
      <c r="G122" s="27" t="s">
        <v>186</v>
      </c>
      <c r="H122" s="27"/>
      <c r="I122" s="28"/>
      <c r="J122" s="5"/>
    </row>
    <row r="123" spans="1:10" ht="12.95" customHeight="1">
      <c r="A123" s="5"/>
      <c r="B123" s="29" t="s">
        <v>184</v>
      </c>
      <c r="C123" s="2"/>
      <c r="D123" s="2"/>
      <c r="E123" s="2"/>
      <c r="F123" s="27" t="s">
        <v>186</v>
      </c>
      <c r="G123" s="27" t="s">
        <v>186</v>
      </c>
      <c r="H123" s="27"/>
      <c r="I123" s="28"/>
      <c r="J123" s="5"/>
    </row>
    <row r="124" spans="1:10" ht="12.95" customHeight="1">
      <c r="A124" s="5"/>
      <c r="B124" s="29" t="s">
        <v>187</v>
      </c>
      <c r="C124" s="30"/>
      <c r="D124" s="2"/>
      <c r="E124" s="30"/>
      <c r="F124" s="25">
        <v>1219882.1081999999</v>
      </c>
      <c r="G124" s="26">
        <v>0.94059999999999999</v>
      </c>
      <c r="H124" s="27"/>
      <c r="I124" s="28"/>
      <c r="J124" s="5"/>
    </row>
    <row r="125" spans="1:10" ht="12.95" customHeight="1">
      <c r="A125" s="5"/>
      <c r="B125" s="14" t="s">
        <v>1880</v>
      </c>
      <c r="C125" s="15"/>
      <c r="D125" s="15"/>
      <c r="E125" s="15"/>
      <c r="F125" s="15"/>
      <c r="G125" s="15"/>
      <c r="H125" s="16"/>
      <c r="I125" s="17"/>
      <c r="J125" s="5"/>
    </row>
    <row r="126" spans="1:10" ht="12.95" customHeight="1">
      <c r="A126" s="5"/>
      <c r="B126" s="14" t="s">
        <v>2187</v>
      </c>
      <c r="C126" s="15"/>
      <c r="D126" s="15"/>
      <c r="E126" s="15"/>
      <c r="F126" s="5"/>
      <c r="G126" s="16"/>
      <c r="H126" s="16"/>
      <c r="I126" s="17"/>
      <c r="J126" s="5"/>
    </row>
    <row r="127" spans="1:10" ht="12.95" customHeight="1">
      <c r="A127" s="18" t="s">
        <v>2188</v>
      </c>
      <c r="B127" s="19" t="s">
        <v>2189</v>
      </c>
      <c r="C127" s="15" t="s">
        <v>2190</v>
      </c>
      <c r="D127" s="15" t="s">
        <v>2191</v>
      </c>
      <c r="E127" s="20">
        <v>4000</v>
      </c>
      <c r="F127" s="21">
        <v>19145.240000000002</v>
      </c>
      <c r="G127" s="22">
        <v>1.4800000000000001E-2</v>
      </c>
      <c r="H127" s="23">
        <v>7.6149999999999995E-2</v>
      </c>
      <c r="I127" s="42"/>
      <c r="J127" s="5"/>
    </row>
    <row r="128" spans="1:10" ht="12.95" customHeight="1">
      <c r="A128" s="18" t="s">
        <v>2192</v>
      </c>
      <c r="B128" s="19" t="s">
        <v>2193</v>
      </c>
      <c r="C128" s="15" t="s">
        <v>2194</v>
      </c>
      <c r="D128" s="15" t="s">
        <v>2195</v>
      </c>
      <c r="E128" s="20">
        <v>500</v>
      </c>
      <c r="F128" s="21">
        <v>2497.5025000000001</v>
      </c>
      <c r="G128" s="22">
        <v>1.9E-3</v>
      </c>
      <c r="H128" s="23">
        <v>7.2999999999999995E-2</v>
      </c>
      <c r="I128" s="42"/>
      <c r="J128" s="5"/>
    </row>
    <row r="129" spans="1:10" ht="12.95" customHeight="1">
      <c r="A129" s="18" t="s">
        <v>2196</v>
      </c>
      <c r="B129" s="19" t="s">
        <v>2197</v>
      </c>
      <c r="C129" s="15" t="s">
        <v>2198</v>
      </c>
      <c r="D129" s="15" t="s">
        <v>2195</v>
      </c>
      <c r="E129" s="20">
        <v>300</v>
      </c>
      <c r="F129" s="21">
        <v>1492.884</v>
      </c>
      <c r="G129" s="22">
        <v>1.1999999999999999E-3</v>
      </c>
      <c r="H129" s="23">
        <v>7.2497000000000006E-2</v>
      </c>
      <c r="I129" s="42"/>
      <c r="J129" s="5"/>
    </row>
    <row r="130" spans="1:10" ht="12.95" customHeight="1">
      <c r="A130" s="5"/>
      <c r="B130" s="14" t="s">
        <v>184</v>
      </c>
      <c r="C130" s="15"/>
      <c r="D130" s="15"/>
      <c r="E130" s="15"/>
      <c r="F130" s="25">
        <v>23135.626499999998</v>
      </c>
      <c r="G130" s="26">
        <v>1.78E-2</v>
      </c>
      <c r="H130" s="27"/>
      <c r="I130" s="28"/>
      <c r="J130" s="5"/>
    </row>
    <row r="131" spans="1:10" ht="12.95" customHeight="1">
      <c r="A131" s="5"/>
      <c r="B131" s="14" t="s">
        <v>2199</v>
      </c>
      <c r="C131" s="15"/>
      <c r="D131" s="15"/>
      <c r="E131" s="15"/>
      <c r="F131" s="5"/>
      <c r="G131" s="16"/>
      <c r="H131" s="16"/>
      <c r="I131" s="17"/>
      <c r="J131" s="5"/>
    </row>
    <row r="132" spans="1:10" ht="12.95" customHeight="1">
      <c r="A132" s="18" t="s">
        <v>2200</v>
      </c>
      <c r="B132" s="19" t="s">
        <v>2201</v>
      </c>
      <c r="C132" s="15" t="s">
        <v>2202</v>
      </c>
      <c r="D132" s="15" t="s">
        <v>2203</v>
      </c>
      <c r="E132" s="20">
        <v>200</v>
      </c>
      <c r="F132" s="21">
        <v>994.62900000000002</v>
      </c>
      <c r="G132" s="22">
        <v>8.0000000000000004E-4</v>
      </c>
      <c r="H132" s="23">
        <v>7.2999999999999995E-2</v>
      </c>
      <c r="I132" s="42"/>
      <c r="J132" s="5"/>
    </row>
    <row r="133" spans="1:10" ht="12.95" customHeight="1">
      <c r="A133" s="5"/>
      <c r="B133" s="14" t="s">
        <v>184</v>
      </c>
      <c r="C133" s="15"/>
      <c r="D133" s="15"/>
      <c r="E133" s="15"/>
      <c r="F133" s="25">
        <v>994.62900000000002</v>
      </c>
      <c r="G133" s="26">
        <v>8.0000000000000004E-4</v>
      </c>
      <c r="H133" s="27"/>
      <c r="I133" s="28"/>
      <c r="J133" s="5"/>
    </row>
    <row r="134" spans="1:10" ht="12.95" customHeight="1">
      <c r="A134" s="5"/>
      <c r="B134" s="29" t="s">
        <v>187</v>
      </c>
      <c r="C134" s="30"/>
      <c r="D134" s="2"/>
      <c r="E134" s="30"/>
      <c r="F134" s="25">
        <v>24130.255499999999</v>
      </c>
      <c r="G134" s="26">
        <v>1.8599999999999998E-2</v>
      </c>
      <c r="H134" s="27"/>
      <c r="I134" s="28"/>
      <c r="J134" s="5"/>
    </row>
    <row r="135" spans="1:10" ht="12.95" customHeight="1">
      <c r="A135" s="5"/>
      <c r="B135" s="14" t="s">
        <v>1800</v>
      </c>
      <c r="C135" s="15"/>
      <c r="D135" s="15"/>
      <c r="E135" s="15"/>
      <c r="F135" s="15"/>
      <c r="G135" s="15"/>
      <c r="H135" s="16"/>
      <c r="I135" s="17"/>
      <c r="J135" s="5"/>
    </row>
    <row r="136" spans="1:10" ht="12.95" customHeight="1">
      <c r="A136" s="5"/>
      <c r="B136" s="14" t="s">
        <v>2204</v>
      </c>
      <c r="C136" s="15"/>
      <c r="D136" s="15"/>
      <c r="E136" s="15"/>
      <c r="F136" s="5"/>
      <c r="G136" s="16"/>
      <c r="H136" s="16"/>
      <c r="I136" s="17"/>
      <c r="J136" s="5"/>
    </row>
    <row r="137" spans="1:10" ht="12.95" customHeight="1">
      <c r="A137" s="18" t="s">
        <v>2205</v>
      </c>
      <c r="B137" s="19" t="s">
        <v>2206</v>
      </c>
      <c r="C137" s="15" t="s">
        <v>2207</v>
      </c>
      <c r="D137" s="15"/>
      <c r="E137" s="20">
        <v>35306.678</v>
      </c>
      <c r="F137" s="21">
        <v>3852.1684</v>
      </c>
      <c r="G137" s="22">
        <v>3.0000000000000001E-3</v>
      </c>
      <c r="H137" s="23"/>
      <c r="I137" s="42"/>
      <c r="J137" s="5"/>
    </row>
    <row r="138" spans="1:10" ht="12.95" customHeight="1">
      <c r="A138" s="5"/>
      <c r="B138" s="14" t="s">
        <v>184</v>
      </c>
      <c r="C138" s="15"/>
      <c r="D138" s="15"/>
      <c r="E138" s="15"/>
      <c r="F138" s="25">
        <v>3852.1684</v>
      </c>
      <c r="G138" s="26">
        <v>3.0000000000000001E-3</v>
      </c>
      <c r="H138" s="27"/>
      <c r="I138" s="28"/>
      <c r="J138" s="5"/>
    </row>
    <row r="139" spans="1:10" ht="12.95" customHeight="1">
      <c r="A139" s="5"/>
      <c r="B139" s="29" t="s">
        <v>187</v>
      </c>
      <c r="C139" s="30"/>
      <c r="D139" s="2"/>
      <c r="E139" s="30"/>
      <c r="F139" s="25">
        <v>3852.1684</v>
      </c>
      <c r="G139" s="26">
        <v>3.0000000000000001E-3</v>
      </c>
      <c r="H139" s="27"/>
      <c r="I139" s="28"/>
      <c r="J139" s="5"/>
    </row>
    <row r="140" spans="1:10" ht="12.95" customHeight="1">
      <c r="A140" s="5"/>
      <c r="B140" s="14" t="s">
        <v>188</v>
      </c>
      <c r="C140" s="15"/>
      <c r="D140" s="15"/>
      <c r="E140" s="15"/>
      <c r="F140" s="15"/>
      <c r="G140" s="15"/>
      <c r="H140" s="16"/>
      <c r="I140" s="17"/>
      <c r="J140" s="5"/>
    </row>
    <row r="141" spans="1:10" ht="12.95" customHeight="1">
      <c r="A141" s="18" t="s">
        <v>189</v>
      </c>
      <c r="B141" s="19" t="s">
        <v>190</v>
      </c>
      <c r="C141" s="15"/>
      <c r="D141" s="15"/>
      <c r="E141" s="20"/>
      <c r="F141" s="21">
        <v>14464.807500000001</v>
      </c>
      <c r="G141" s="22">
        <v>1.12E-2</v>
      </c>
      <c r="H141" s="23">
        <v>6.5639321343445051E-2</v>
      </c>
      <c r="I141" s="42"/>
      <c r="J141" s="5"/>
    </row>
    <row r="142" spans="1:10" ht="12.95" customHeight="1">
      <c r="A142" s="5"/>
      <c r="B142" s="14" t="s">
        <v>184</v>
      </c>
      <c r="C142" s="15"/>
      <c r="D142" s="15"/>
      <c r="E142" s="15"/>
      <c r="F142" s="25">
        <v>14464.807500000001</v>
      </c>
      <c r="G142" s="26">
        <v>1.12E-2</v>
      </c>
      <c r="H142" s="27"/>
      <c r="I142" s="28"/>
      <c r="J142" s="5"/>
    </row>
    <row r="143" spans="1:10" ht="12.95" customHeight="1">
      <c r="A143" s="5"/>
      <c r="B143" s="29" t="s">
        <v>185</v>
      </c>
      <c r="C143" s="2"/>
      <c r="D143" s="2"/>
      <c r="E143" s="2"/>
      <c r="F143" s="27" t="s">
        <v>186</v>
      </c>
      <c r="G143" s="27" t="s">
        <v>186</v>
      </c>
      <c r="H143" s="27"/>
      <c r="I143" s="28"/>
      <c r="J143" s="5"/>
    </row>
    <row r="144" spans="1:10" ht="12.95" customHeight="1">
      <c r="A144" s="5"/>
      <c r="B144" s="29" t="s">
        <v>184</v>
      </c>
      <c r="C144" s="2"/>
      <c r="D144" s="2"/>
      <c r="E144" s="2"/>
      <c r="F144" s="27" t="s">
        <v>186</v>
      </c>
      <c r="G144" s="27" t="s">
        <v>186</v>
      </c>
      <c r="H144" s="27"/>
      <c r="I144" s="28"/>
      <c r="J144" s="5"/>
    </row>
    <row r="145" spans="1:10" ht="12.95" customHeight="1">
      <c r="A145" s="5"/>
      <c r="B145" s="29" t="s">
        <v>187</v>
      </c>
      <c r="C145" s="30"/>
      <c r="D145" s="2"/>
      <c r="E145" s="30"/>
      <c r="F145" s="25">
        <v>14464.807500000001</v>
      </c>
      <c r="G145" s="26">
        <v>1.12E-2</v>
      </c>
      <c r="H145" s="27"/>
      <c r="I145" s="28"/>
      <c r="J145" s="5"/>
    </row>
    <row r="146" spans="1:10" ht="12.95" customHeight="1">
      <c r="A146" s="5"/>
      <c r="B146" s="29" t="s">
        <v>191</v>
      </c>
      <c r="C146" s="15"/>
      <c r="D146" s="2"/>
      <c r="E146" s="15"/>
      <c r="F146" s="31">
        <v>34538.115400000002</v>
      </c>
      <c r="G146" s="26">
        <v>2.6599999999999999E-2</v>
      </c>
      <c r="H146" s="27"/>
      <c r="I146" s="28"/>
      <c r="J146" s="5"/>
    </row>
    <row r="147" spans="1:10" ht="12.95" customHeight="1">
      <c r="A147" s="5"/>
      <c r="B147" s="32" t="s">
        <v>192</v>
      </c>
      <c r="C147" s="33"/>
      <c r="D147" s="33"/>
      <c r="E147" s="33"/>
      <c r="F147" s="34">
        <v>1296871.6100000001</v>
      </c>
      <c r="G147" s="35">
        <v>1</v>
      </c>
      <c r="H147" s="36"/>
      <c r="I147" s="37"/>
      <c r="J147" s="5"/>
    </row>
    <row r="148" spans="1:10" ht="12.95" customHeight="1">
      <c r="A148" s="5"/>
      <c r="B148" s="7"/>
      <c r="C148" s="5"/>
      <c r="D148" s="5"/>
      <c r="E148" s="5"/>
      <c r="F148" s="5"/>
      <c r="G148" s="5"/>
      <c r="H148" s="5"/>
      <c r="I148" s="5"/>
      <c r="J148" s="5"/>
    </row>
    <row r="149" spans="1:10" ht="12.95" customHeight="1">
      <c r="A149" s="5"/>
      <c r="B149" s="4" t="s">
        <v>2208</v>
      </c>
      <c r="C149" s="5"/>
      <c r="D149" s="5"/>
      <c r="E149" s="5"/>
      <c r="F149" s="5"/>
      <c r="G149" s="5"/>
      <c r="H149" s="5"/>
      <c r="I149" s="5"/>
      <c r="J149" s="5"/>
    </row>
    <row r="150" spans="1:10" ht="12.95" customHeight="1">
      <c r="A150" s="5"/>
      <c r="B150" s="4" t="s">
        <v>240</v>
      </c>
      <c r="C150" s="5"/>
      <c r="D150" s="5"/>
      <c r="E150" s="5"/>
      <c r="F150" s="5"/>
      <c r="G150" s="5"/>
      <c r="H150" s="5"/>
      <c r="I150" s="5"/>
      <c r="J150" s="5"/>
    </row>
    <row r="151" spans="1:10" ht="12.95" customHeight="1">
      <c r="A151" s="5"/>
      <c r="B151" s="4" t="s">
        <v>1801</v>
      </c>
      <c r="C151" s="5"/>
      <c r="D151" s="5"/>
      <c r="E151" s="5"/>
      <c r="F151" s="5"/>
      <c r="G151" s="5"/>
      <c r="H151" s="5"/>
      <c r="I151" s="5"/>
      <c r="J151" s="5"/>
    </row>
    <row r="152" spans="1:10" ht="12.95" customHeight="1">
      <c r="A152" s="5"/>
      <c r="B152" s="4" t="s">
        <v>194</v>
      </c>
      <c r="C152" s="5"/>
      <c r="D152" s="5"/>
      <c r="E152" s="5"/>
      <c r="F152" s="5"/>
      <c r="G152" s="5"/>
      <c r="H152" s="5"/>
      <c r="I152" s="5"/>
      <c r="J152" s="5"/>
    </row>
    <row r="153" spans="1:10" ht="26.1" customHeight="1">
      <c r="A153" s="5"/>
      <c r="B153" s="76" t="s">
        <v>195</v>
      </c>
      <c r="C153" s="76"/>
      <c r="D153" s="76"/>
      <c r="E153" s="76"/>
      <c r="F153" s="76"/>
      <c r="G153" s="76"/>
      <c r="H153" s="76"/>
      <c r="I153" s="76"/>
      <c r="J153" s="5"/>
    </row>
    <row r="154" spans="1:10" ht="12.95" customHeight="1">
      <c r="A154" s="5"/>
      <c r="B154" s="76" t="s">
        <v>196</v>
      </c>
      <c r="C154" s="76"/>
      <c r="D154" s="76"/>
      <c r="E154" s="76"/>
      <c r="F154" s="76"/>
      <c r="G154" s="76"/>
      <c r="H154" s="76"/>
      <c r="I154" s="76"/>
      <c r="J154" s="5"/>
    </row>
    <row r="155" spans="1:10" ht="12.95" customHeight="1">
      <c r="A155" s="5"/>
      <c r="B155" s="76"/>
      <c r="C155" s="76"/>
      <c r="D155" s="76"/>
      <c r="E155" s="76"/>
      <c r="F155" s="76"/>
      <c r="G155" s="76"/>
      <c r="H155" s="76"/>
      <c r="I155" s="76"/>
      <c r="J155" s="5"/>
    </row>
    <row r="156" spans="1:10" ht="12.95" customHeight="1">
      <c r="A156" s="5"/>
      <c r="B156" s="76"/>
      <c r="C156" s="76"/>
      <c r="D156" s="76"/>
      <c r="E156" s="76"/>
      <c r="F156" s="76"/>
      <c r="G156" s="76"/>
      <c r="H156" s="76"/>
      <c r="I156" s="76"/>
      <c r="J156" s="5"/>
    </row>
    <row r="157" spans="1:10" ht="12.95" customHeight="1">
      <c r="A157" s="5"/>
      <c r="B157" s="76"/>
      <c r="C157" s="76"/>
      <c r="D157" s="76"/>
      <c r="E157" s="76"/>
      <c r="F157" s="76"/>
      <c r="G157" s="76"/>
      <c r="H157" s="76"/>
      <c r="I157" s="76"/>
      <c r="J157" s="5"/>
    </row>
    <row r="158" spans="1:10" ht="12.95" customHeight="1">
      <c r="A158" s="5"/>
      <c r="B158" s="76"/>
      <c r="C158" s="76"/>
      <c r="D158" s="76"/>
      <c r="E158" s="76"/>
      <c r="F158" s="76"/>
      <c r="G158" s="76"/>
      <c r="H158" s="76"/>
      <c r="I158" s="76"/>
      <c r="J158" s="5"/>
    </row>
    <row r="159" spans="1:10" ht="12.95" customHeight="1">
      <c r="A159" s="5"/>
      <c r="B159" s="5"/>
      <c r="C159" s="77" t="s">
        <v>2209</v>
      </c>
      <c r="D159" s="77"/>
      <c r="E159" s="77"/>
      <c r="F159" s="77"/>
      <c r="G159" s="5"/>
      <c r="H159" s="5"/>
      <c r="I159" s="5"/>
      <c r="J159" s="5"/>
    </row>
    <row r="160" spans="1:10" ht="12.95" customHeight="1">
      <c r="A160" s="5"/>
      <c r="B160" s="38" t="s">
        <v>200</v>
      </c>
      <c r="C160" s="77" t="s">
        <v>201</v>
      </c>
      <c r="D160" s="77"/>
      <c r="E160" s="77"/>
      <c r="F160" s="77"/>
      <c r="G160" s="5"/>
      <c r="H160" s="5"/>
      <c r="I160" s="5"/>
      <c r="J160" s="5"/>
    </row>
    <row r="161" spans="1:10" ht="135" customHeight="1">
      <c r="A161" s="5"/>
      <c r="B161" s="39"/>
      <c r="C161" s="78"/>
      <c r="D161" s="78"/>
      <c r="E161" s="5"/>
      <c r="F161" s="5"/>
      <c r="G161" s="5"/>
      <c r="H161" s="5"/>
      <c r="I161" s="5"/>
      <c r="J161" s="5"/>
    </row>
  </sheetData>
  <mergeCells count="9">
    <mergeCell ref="B158:I158"/>
    <mergeCell ref="C159:F159"/>
    <mergeCell ref="C160:F160"/>
    <mergeCell ref="C161:D161"/>
    <mergeCell ref="B153:I153"/>
    <mergeCell ref="B154:I154"/>
    <mergeCell ref="B155:I155"/>
    <mergeCell ref="B156:I156"/>
    <mergeCell ref="B157:I157"/>
  </mergeCells>
  <hyperlinks>
    <hyperlink ref="A1" location="AxisBankingPSUDebtFund" display="AXISBDF" xr:uid="{00000000-0004-0000-0600-000000000000}"/>
    <hyperlink ref="B1" location="AxisBankingPSUDebtFund" display="Axis Banking &amp; PSU Debt Fund" xr:uid="{00000000-0004-0000-06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70">
    <outlinePr summaryBelow="0"/>
  </sheetPr>
  <dimension ref="A1:J59"/>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140</v>
      </c>
      <c r="B1" s="4" t="s">
        <v>141</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244</v>
      </c>
      <c r="B7" s="19" t="s">
        <v>245</v>
      </c>
      <c r="C7" s="15" t="s">
        <v>246</v>
      </c>
      <c r="D7" s="15" t="s">
        <v>247</v>
      </c>
      <c r="E7" s="20">
        <v>38737</v>
      </c>
      <c r="F7" s="21">
        <v>658.23850000000004</v>
      </c>
      <c r="G7" s="22">
        <v>0.1426</v>
      </c>
      <c r="H7" s="40"/>
      <c r="I7" s="24"/>
      <c r="J7" s="5"/>
    </row>
    <row r="8" spans="1:10" ht="12.95" customHeight="1">
      <c r="A8" s="18" t="s">
        <v>248</v>
      </c>
      <c r="B8" s="19" t="s">
        <v>249</v>
      </c>
      <c r="C8" s="15" t="s">
        <v>250</v>
      </c>
      <c r="D8" s="15" t="s">
        <v>247</v>
      </c>
      <c r="E8" s="20">
        <v>36145</v>
      </c>
      <c r="F8" s="21">
        <v>452.73419999999999</v>
      </c>
      <c r="G8" s="22">
        <v>9.8100000000000007E-2</v>
      </c>
      <c r="H8" s="40"/>
      <c r="I8" s="24"/>
      <c r="J8" s="5"/>
    </row>
    <row r="9" spans="1:10" ht="12.95" customHeight="1">
      <c r="A9" s="18" t="s">
        <v>251</v>
      </c>
      <c r="B9" s="19" t="s">
        <v>252</v>
      </c>
      <c r="C9" s="15" t="s">
        <v>253</v>
      </c>
      <c r="D9" s="15" t="s">
        <v>254</v>
      </c>
      <c r="E9" s="20">
        <v>34664</v>
      </c>
      <c r="F9" s="21">
        <v>438.4649</v>
      </c>
      <c r="G9" s="22">
        <v>9.5000000000000001E-2</v>
      </c>
      <c r="H9" s="40"/>
      <c r="I9" s="24"/>
      <c r="J9" s="5"/>
    </row>
    <row r="10" spans="1:10" ht="12.95" customHeight="1">
      <c r="A10" s="18" t="s">
        <v>255</v>
      </c>
      <c r="B10" s="19" t="s">
        <v>256</v>
      </c>
      <c r="C10" s="15" t="s">
        <v>257</v>
      </c>
      <c r="D10" s="15" t="s">
        <v>258</v>
      </c>
      <c r="E10" s="20">
        <v>18506</v>
      </c>
      <c r="F10" s="21">
        <v>347.9221</v>
      </c>
      <c r="G10" s="22">
        <v>7.5399999999999995E-2</v>
      </c>
      <c r="H10" s="40"/>
      <c r="I10" s="24"/>
      <c r="J10" s="5"/>
    </row>
    <row r="11" spans="1:10" ht="12.95" customHeight="1">
      <c r="A11" s="18" t="s">
        <v>259</v>
      </c>
      <c r="B11" s="19" t="s">
        <v>260</v>
      </c>
      <c r="C11" s="15" t="s">
        <v>261</v>
      </c>
      <c r="D11" s="15" t="s">
        <v>262</v>
      </c>
      <c r="E11" s="20">
        <v>13700</v>
      </c>
      <c r="F11" s="21">
        <v>222.8648</v>
      </c>
      <c r="G11" s="22">
        <v>4.8300000000000003E-2</v>
      </c>
      <c r="H11" s="40"/>
      <c r="I11" s="24"/>
      <c r="J11" s="5"/>
    </row>
    <row r="12" spans="1:10" ht="12.95" customHeight="1">
      <c r="A12" s="18" t="s">
        <v>266</v>
      </c>
      <c r="B12" s="19" t="s">
        <v>267</v>
      </c>
      <c r="C12" s="15" t="s">
        <v>268</v>
      </c>
      <c r="D12" s="15" t="s">
        <v>269</v>
      </c>
      <c r="E12" s="20">
        <v>5982</v>
      </c>
      <c r="F12" s="21">
        <v>213.38990000000001</v>
      </c>
      <c r="G12" s="22">
        <v>4.6199999999999998E-2</v>
      </c>
      <c r="H12" s="40"/>
      <c r="I12" s="24"/>
      <c r="J12" s="5"/>
    </row>
    <row r="13" spans="1:10" ht="12.95" customHeight="1">
      <c r="A13" s="18" t="s">
        <v>263</v>
      </c>
      <c r="B13" s="19" t="s">
        <v>264</v>
      </c>
      <c r="C13" s="15" t="s">
        <v>265</v>
      </c>
      <c r="D13" s="15" t="s">
        <v>258</v>
      </c>
      <c r="E13" s="20">
        <v>5184</v>
      </c>
      <c r="F13" s="21">
        <v>213.01060000000001</v>
      </c>
      <c r="G13" s="22">
        <v>4.6199999999999998E-2</v>
      </c>
      <c r="H13" s="40"/>
      <c r="I13" s="24"/>
      <c r="J13" s="5"/>
    </row>
    <row r="14" spans="1:10" ht="12.95" customHeight="1">
      <c r="A14" s="18" t="s">
        <v>270</v>
      </c>
      <c r="B14" s="19" t="s">
        <v>271</v>
      </c>
      <c r="C14" s="15" t="s">
        <v>272</v>
      </c>
      <c r="D14" s="15" t="s">
        <v>273</v>
      </c>
      <c r="E14" s="20">
        <v>47387</v>
      </c>
      <c r="F14" s="21">
        <v>212.0805</v>
      </c>
      <c r="G14" s="22">
        <v>4.5999999999999999E-2</v>
      </c>
      <c r="H14" s="40"/>
      <c r="I14" s="24"/>
      <c r="J14" s="5"/>
    </row>
    <row r="15" spans="1:10" ht="12.95" customHeight="1">
      <c r="A15" s="18" t="s">
        <v>274</v>
      </c>
      <c r="B15" s="19" t="s">
        <v>275</v>
      </c>
      <c r="C15" s="15" t="s">
        <v>276</v>
      </c>
      <c r="D15" s="15" t="s">
        <v>247</v>
      </c>
      <c r="E15" s="20">
        <v>19621</v>
      </c>
      <c r="F15" s="21">
        <v>151.69</v>
      </c>
      <c r="G15" s="22">
        <v>3.2899999999999999E-2</v>
      </c>
      <c r="H15" s="40"/>
      <c r="I15" s="24"/>
      <c r="J15" s="5"/>
    </row>
    <row r="16" spans="1:10" ht="12.95" customHeight="1">
      <c r="A16" s="18" t="s">
        <v>277</v>
      </c>
      <c r="B16" s="19" t="s">
        <v>278</v>
      </c>
      <c r="C16" s="15" t="s">
        <v>279</v>
      </c>
      <c r="D16" s="15" t="s">
        <v>247</v>
      </c>
      <c r="E16" s="20">
        <v>14576</v>
      </c>
      <c r="F16" s="21">
        <v>143.77770000000001</v>
      </c>
      <c r="G16" s="22">
        <v>3.1199999999999999E-2</v>
      </c>
      <c r="H16" s="40"/>
      <c r="I16" s="24"/>
      <c r="J16" s="5"/>
    </row>
    <row r="17" spans="1:10" ht="12.95" customHeight="1">
      <c r="A17" s="18" t="s">
        <v>280</v>
      </c>
      <c r="B17" s="19" t="s">
        <v>281</v>
      </c>
      <c r="C17" s="15" t="s">
        <v>282</v>
      </c>
      <c r="D17" s="15" t="s">
        <v>247</v>
      </c>
      <c r="E17" s="20">
        <v>7495</v>
      </c>
      <c r="F17" s="21">
        <v>142.6036</v>
      </c>
      <c r="G17" s="22">
        <v>3.09E-2</v>
      </c>
      <c r="H17" s="40"/>
      <c r="I17" s="24"/>
      <c r="J17" s="5"/>
    </row>
    <row r="18" spans="1:10" ht="12.95" customHeight="1">
      <c r="A18" s="18" t="s">
        <v>283</v>
      </c>
      <c r="B18" s="19" t="s">
        <v>284</v>
      </c>
      <c r="C18" s="15" t="s">
        <v>285</v>
      </c>
      <c r="D18" s="15" t="s">
        <v>286</v>
      </c>
      <c r="E18" s="20">
        <v>4518</v>
      </c>
      <c r="F18" s="21">
        <v>135.1627</v>
      </c>
      <c r="G18" s="22">
        <v>2.93E-2</v>
      </c>
      <c r="H18" s="40"/>
      <c r="I18" s="24"/>
      <c r="J18" s="5"/>
    </row>
    <row r="19" spans="1:10" ht="12.95" customHeight="1">
      <c r="A19" s="18" t="s">
        <v>291</v>
      </c>
      <c r="B19" s="19" t="s">
        <v>292</v>
      </c>
      <c r="C19" s="15" t="s">
        <v>293</v>
      </c>
      <c r="D19" s="15" t="s">
        <v>273</v>
      </c>
      <c r="E19" s="20">
        <v>4570</v>
      </c>
      <c r="F19" s="21">
        <v>112.9384</v>
      </c>
      <c r="G19" s="22">
        <v>2.4500000000000001E-2</v>
      </c>
      <c r="H19" s="40"/>
      <c r="I19" s="24"/>
      <c r="J19" s="5"/>
    </row>
    <row r="20" spans="1:10" ht="12.95" customHeight="1">
      <c r="A20" s="18" t="s">
        <v>287</v>
      </c>
      <c r="B20" s="19" t="s">
        <v>288</v>
      </c>
      <c r="C20" s="15" t="s">
        <v>289</v>
      </c>
      <c r="D20" s="15" t="s">
        <v>290</v>
      </c>
      <c r="E20" s="20">
        <v>1425</v>
      </c>
      <c r="F20" s="21">
        <v>112.3691</v>
      </c>
      <c r="G20" s="22">
        <v>2.4299999999999999E-2</v>
      </c>
      <c r="H20" s="40"/>
      <c r="I20" s="24"/>
      <c r="J20" s="5"/>
    </row>
    <row r="21" spans="1:10" ht="12.95" customHeight="1">
      <c r="A21" s="18" t="s">
        <v>294</v>
      </c>
      <c r="B21" s="19" t="s">
        <v>295</v>
      </c>
      <c r="C21" s="15" t="s">
        <v>296</v>
      </c>
      <c r="D21" s="15" t="s">
        <v>297</v>
      </c>
      <c r="E21" s="20">
        <v>5526</v>
      </c>
      <c r="F21" s="21">
        <v>96.323700000000002</v>
      </c>
      <c r="G21" s="22">
        <v>2.0899999999999998E-2</v>
      </c>
      <c r="H21" s="40"/>
      <c r="I21" s="24"/>
      <c r="J21" s="5"/>
    </row>
    <row r="22" spans="1:10" ht="12.95" customHeight="1">
      <c r="A22" s="18" t="s">
        <v>298</v>
      </c>
      <c r="B22" s="19" t="s">
        <v>299</v>
      </c>
      <c r="C22" s="15" t="s">
        <v>300</v>
      </c>
      <c r="D22" s="15" t="s">
        <v>258</v>
      </c>
      <c r="E22" s="20">
        <v>5414</v>
      </c>
      <c r="F22" s="21">
        <v>93.402299999999997</v>
      </c>
      <c r="G22" s="22">
        <v>2.0199999999999999E-2</v>
      </c>
      <c r="H22" s="40"/>
      <c r="I22" s="24"/>
      <c r="J22" s="5"/>
    </row>
    <row r="23" spans="1:10" ht="12.95" customHeight="1">
      <c r="A23" s="18" t="s">
        <v>301</v>
      </c>
      <c r="B23" s="19" t="s">
        <v>302</v>
      </c>
      <c r="C23" s="15" t="s">
        <v>303</v>
      </c>
      <c r="D23" s="15" t="s">
        <v>286</v>
      </c>
      <c r="E23" s="20">
        <v>676</v>
      </c>
      <c r="F23" s="21">
        <v>83.204800000000006</v>
      </c>
      <c r="G23" s="22">
        <v>1.7999999999999999E-2</v>
      </c>
      <c r="H23" s="40"/>
      <c r="I23" s="24"/>
      <c r="J23" s="5"/>
    </row>
    <row r="24" spans="1:10" ht="12.95" customHeight="1">
      <c r="A24" s="18" t="s">
        <v>304</v>
      </c>
      <c r="B24" s="19" t="s">
        <v>305</v>
      </c>
      <c r="C24" s="15" t="s">
        <v>306</v>
      </c>
      <c r="D24" s="15" t="s">
        <v>307</v>
      </c>
      <c r="E24" s="20">
        <v>24126</v>
      </c>
      <c r="F24" s="21">
        <v>78.2286</v>
      </c>
      <c r="G24" s="22">
        <v>1.6899999999999998E-2</v>
      </c>
      <c r="H24" s="40"/>
      <c r="I24" s="24"/>
      <c r="J24" s="5"/>
    </row>
    <row r="25" spans="1:10" ht="12.95" customHeight="1">
      <c r="A25" s="18" t="s">
        <v>312</v>
      </c>
      <c r="B25" s="19" t="s">
        <v>313</v>
      </c>
      <c r="C25" s="15" t="s">
        <v>314</v>
      </c>
      <c r="D25" s="15" t="s">
        <v>286</v>
      </c>
      <c r="E25" s="20">
        <v>10643</v>
      </c>
      <c r="F25" s="21">
        <v>76.203900000000004</v>
      </c>
      <c r="G25" s="22">
        <v>1.6500000000000001E-2</v>
      </c>
      <c r="H25" s="40"/>
      <c r="I25" s="24"/>
      <c r="J25" s="5"/>
    </row>
    <row r="26" spans="1:10" ht="12.95" customHeight="1">
      <c r="A26" s="18" t="s">
        <v>308</v>
      </c>
      <c r="B26" s="19" t="s">
        <v>309</v>
      </c>
      <c r="C26" s="15" t="s">
        <v>310</v>
      </c>
      <c r="D26" s="15" t="s">
        <v>311</v>
      </c>
      <c r="E26" s="20">
        <v>34476</v>
      </c>
      <c r="F26" s="21">
        <v>75.9679</v>
      </c>
      <c r="G26" s="22">
        <v>1.6500000000000001E-2</v>
      </c>
      <c r="H26" s="40"/>
      <c r="I26" s="24"/>
      <c r="J26" s="5"/>
    </row>
    <row r="27" spans="1:10" ht="12.95" customHeight="1">
      <c r="A27" s="18" t="s">
        <v>315</v>
      </c>
      <c r="B27" s="19" t="s">
        <v>316</v>
      </c>
      <c r="C27" s="15" t="s">
        <v>317</v>
      </c>
      <c r="D27" s="15" t="s">
        <v>318</v>
      </c>
      <c r="E27" s="20">
        <v>2135</v>
      </c>
      <c r="F27" s="21">
        <v>74.505099999999999</v>
      </c>
      <c r="G27" s="22">
        <v>1.61E-2</v>
      </c>
      <c r="H27" s="40"/>
      <c r="I27" s="24"/>
      <c r="J27" s="5"/>
    </row>
    <row r="28" spans="1:10" ht="12.95" customHeight="1">
      <c r="A28" s="18" t="s">
        <v>319</v>
      </c>
      <c r="B28" s="19" t="s">
        <v>320</v>
      </c>
      <c r="C28" s="15" t="s">
        <v>321</v>
      </c>
      <c r="D28" s="15" t="s">
        <v>307</v>
      </c>
      <c r="E28" s="20">
        <v>23107</v>
      </c>
      <c r="F28" s="21">
        <v>69.748500000000007</v>
      </c>
      <c r="G28" s="22">
        <v>1.5100000000000001E-2</v>
      </c>
      <c r="H28" s="40"/>
      <c r="I28" s="24"/>
      <c r="J28" s="5"/>
    </row>
    <row r="29" spans="1:10" ht="12.95" customHeight="1">
      <c r="A29" s="18" t="s">
        <v>322</v>
      </c>
      <c r="B29" s="19" t="s">
        <v>323</v>
      </c>
      <c r="C29" s="15" t="s">
        <v>324</v>
      </c>
      <c r="D29" s="15" t="s">
        <v>325</v>
      </c>
      <c r="E29" s="20">
        <v>572</v>
      </c>
      <c r="F29" s="21">
        <v>65.798900000000003</v>
      </c>
      <c r="G29" s="22">
        <v>1.43E-2</v>
      </c>
      <c r="H29" s="40"/>
      <c r="I29" s="24"/>
      <c r="J29" s="5"/>
    </row>
    <row r="30" spans="1:10" ht="12.95" customHeight="1">
      <c r="A30" s="18" t="s">
        <v>329</v>
      </c>
      <c r="B30" s="19" t="s">
        <v>330</v>
      </c>
      <c r="C30" s="15" t="s">
        <v>331</v>
      </c>
      <c r="D30" s="15" t="s">
        <v>332</v>
      </c>
      <c r="E30" s="20">
        <v>41837</v>
      </c>
      <c r="F30" s="21">
        <v>56.333500000000001</v>
      </c>
      <c r="G30" s="22">
        <v>1.2200000000000001E-2</v>
      </c>
      <c r="H30" s="40"/>
      <c r="I30" s="24"/>
      <c r="J30" s="5"/>
    </row>
    <row r="31" spans="1:10" ht="12.95" customHeight="1">
      <c r="A31" s="18" t="s">
        <v>333</v>
      </c>
      <c r="B31" s="19" t="s">
        <v>334</v>
      </c>
      <c r="C31" s="15" t="s">
        <v>335</v>
      </c>
      <c r="D31" s="15" t="s">
        <v>258</v>
      </c>
      <c r="E31" s="20">
        <v>3227</v>
      </c>
      <c r="F31" s="21">
        <v>54.034500000000001</v>
      </c>
      <c r="G31" s="22">
        <v>1.17E-2</v>
      </c>
      <c r="H31" s="40"/>
      <c r="I31" s="24"/>
      <c r="J31" s="5"/>
    </row>
    <row r="32" spans="1:10" ht="12.95" customHeight="1">
      <c r="A32" s="18" t="s">
        <v>340</v>
      </c>
      <c r="B32" s="19" t="s">
        <v>341</v>
      </c>
      <c r="C32" s="15" t="s">
        <v>342</v>
      </c>
      <c r="D32" s="15" t="s">
        <v>318</v>
      </c>
      <c r="E32" s="20">
        <v>2293</v>
      </c>
      <c r="F32" s="21">
        <v>52.763100000000001</v>
      </c>
      <c r="G32" s="22">
        <v>1.14E-2</v>
      </c>
      <c r="H32" s="40"/>
      <c r="I32" s="24"/>
      <c r="J32" s="5"/>
    </row>
    <row r="33" spans="1:10" ht="12.95" customHeight="1">
      <c r="A33" s="18" t="s">
        <v>350</v>
      </c>
      <c r="B33" s="19" t="s">
        <v>351</v>
      </c>
      <c r="C33" s="15" t="s">
        <v>352</v>
      </c>
      <c r="D33" s="15" t="s">
        <v>290</v>
      </c>
      <c r="E33" s="20">
        <v>2757</v>
      </c>
      <c r="F33" s="21">
        <v>47.8932</v>
      </c>
      <c r="G33" s="22">
        <v>1.04E-2</v>
      </c>
      <c r="H33" s="40"/>
      <c r="I33" s="24"/>
      <c r="J33" s="5"/>
    </row>
    <row r="34" spans="1:10" ht="12.95" customHeight="1">
      <c r="A34" s="18" t="s">
        <v>374</v>
      </c>
      <c r="B34" s="19" t="s">
        <v>375</v>
      </c>
      <c r="C34" s="15" t="s">
        <v>376</v>
      </c>
      <c r="D34" s="15" t="s">
        <v>377</v>
      </c>
      <c r="E34" s="20">
        <v>1807</v>
      </c>
      <c r="F34" s="21">
        <v>41.796799999999998</v>
      </c>
      <c r="G34" s="22">
        <v>9.1000000000000004E-3</v>
      </c>
      <c r="H34" s="40"/>
      <c r="I34" s="24"/>
      <c r="J34" s="5"/>
    </row>
    <row r="35" spans="1:10" ht="12.95" customHeight="1">
      <c r="A35" s="18" t="s">
        <v>381</v>
      </c>
      <c r="B35" s="19" t="s">
        <v>382</v>
      </c>
      <c r="C35" s="15" t="s">
        <v>383</v>
      </c>
      <c r="D35" s="15" t="s">
        <v>384</v>
      </c>
      <c r="E35" s="20">
        <v>3727</v>
      </c>
      <c r="F35" s="21">
        <v>40.982100000000003</v>
      </c>
      <c r="G35" s="22">
        <v>8.8999999999999999E-3</v>
      </c>
      <c r="H35" s="40"/>
      <c r="I35" s="24"/>
      <c r="J35" s="5"/>
    </row>
    <row r="36" spans="1:10" ht="12.95" customHeight="1">
      <c r="A36" s="18" t="s">
        <v>441</v>
      </c>
      <c r="B36" s="19" t="s">
        <v>442</v>
      </c>
      <c r="C36" s="15" t="s">
        <v>443</v>
      </c>
      <c r="D36" s="15" t="s">
        <v>247</v>
      </c>
      <c r="E36" s="20">
        <v>3377</v>
      </c>
      <c r="F36" s="21">
        <v>33.504899999999999</v>
      </c>
      <c r="G36" s="22">
        <v>7.3000000000000001E-3</v>
      </c>
      <c r="H36" s="40"/>
      <c r="I36" s="24"/>
      <c r="J36" s="5"/>
    </row>
    <row r="37" spans="1:10" ht="12.95" customHeight="1">
      <c r="A37" s="18" t="s">
        <v>870</v>
      </c>
      <c r="B37" s="19" t="s">
        <v>871</v>
      </c>
      <c r="C37" s="15" t="s">
        <v>872</v>
      </c>
      <c r="D37" s="15" t="s">
        <v>433</v>
      </c>
      <c r="E37" s="20">
        <v>4657</v>
      </c>
      <c r="F37" s="21">
        <v>7.6677999999999997</v>
      </c>
      <c r="G37" s="22">
        <v>1.6999999999999999E-3</v>
      </c>
      <c r="H37" s="40"/>
      <c r="I37" s="24"/>
      <c r="J37" s="5"/>
    </row>
    <row r="38" spans="1:10" ht="12.95" customHeight="1">
      <c r="A38" s="5"/>
      <c r="B38" s="14" t="s">
        <v>184</v>
      </c>
      <c r="C38" s="15"/>
      <c r="D38" s="15"/>
      <c r="E38" s="15"/>
      <c r="F38" s="25">
        <v>4605.6063000000004</v>
      </c>
      <c r="G38" s="26">
        <v>0.99790000000000001</v>
      </c>
      <c r="H38" s="27"/>
      <c r="I38" s="28"/>
      <c r="J38" s="5"/>
    </row>
    <row r="39" spans="1:10" ht="12.95" customHeight="1">
      <c r="A39" s="5"/>
      <c r="B39" s="29" t="s">
        <v>1799</v>
      </c>
      <c r="C39" s="2"/>
      <c r="D39" s="2"/>
      <c r="E39" s="2"/>
      <c r="F39" s="27" t="s">
        <v>186</v>
      </c>
      <c r="G39" s="27" t="s">
        <v>186</v>
      </c>
      <c r="H39" s="27"/>
      <c r="I39" s="28"/>
      <c r="J39" s="5"/>
    </row>
    <row r="40" spans="1:10" ht="12.95" customHeight="1">
      <c r="A40" s="5"/>
      <c r="B40" s="29" t="s">
        <v>184</v>
      </c>
      <c r="C40" s="2"/>
      <c r="D40" s="2"/>
      <c r="E40" s="2"/>
      <c r="F40" s="27" t="s">
        <v>186</v>
      </c>
      <c r="G40" s="27" t="s">
        <v>186</v>
      </c>
      <c r="H40" s="27"/>
      <c r="I40" s="28"/>
      <c r="J40" s="5"/>
    </row>
    <row r="41" spans="1:10" ht="12.95" customHeight="1">
      <c r="A41" s="5"/>
      <c r="B41" s="29" t="s">
        <v>187</v>
      </c>
      <c r="C41" s="30"/>
      <c r="D41" s="2"/>
      <c r="E41" s="30"/>
      <c r="F41" s="25">
        <v>4605.6063000000004</v>
      </c>
      <c r="G41" s="26">
        <v>0.99790000000000001</v>
      </c>
      <c r="H41" s="27"/>
      <c r="I41" s="28"/>
      <c r="J41" s="5"/>
    </row>
    <row r="42" spans="1:10" ht="12.95" customHeight="1">
      <c r="A42" s="5"/>
      <c r="B42" s="14" t="s">
        <v>188</v>
      </c>
      <c r="C42" s="15"/>
      <c r="D42" s="15"/>
      <c r="E42" s="15"/>
      <c r="F42" s="15"/>
      <c r="G42" s="15"/>
      <c r="H42" s="16"/>
      <c r="I42" s="17"/>
      <c r="J42" s="5"/>
    </row>
    <row r="43" spans="1:10" ht="12.95" customHeight="1">
      <c r="A43" s="18" t="s">
        <v>189</v>
      </c>
      <c r="B43" s="19" t="s">
        <v>190</v>
      </c>
      <c r="C43" s="15"/>
      <c r="D43" s="15"/>
      <c r="E43" s="20"/>
      <c r="F43" s="21">
        <v>17.843599999999999</v>
      </c>
      <c r="G43" s="22">
        <v>3.8999999999999998E-3</v>
      </c>
      <c r="H43" s="23">
        <v>6.5638738749592723E-2</v>
      </c>
      <c r="I43" s="24"/>
      <c r="J43" s="5"/>
    </row>
    <row r="44" spans="1:10" ht="12.95" customHeight="1">
      <c r="A44" s="5"/>
      <c r="B44" s="14" t="s">
        <v>184</v>
      </c>
      <c r="C44" s="15"/>
      <c r="D44" s="15"/>
      <c r="E44" s="15"/>
      <c r="F44" s="25">
        <v>17.843599999999999</v>
      </c>
      <c r="G44" s="26">
        <v>3.8999999999999998E-3</v>
      </c>
      <c r="H44" s="27"/>
      <c r="I44" s="28"/>
      <c r="J44" s="5"/>
    </row>
    <row r="45" spans="1:10" ht="12.95" customHeight="1">
      <c r="A45" s="5"/>
      <c r="B45" s="29" t="s">
        <v>187</v>
      </c>
      <c r="C45" s="30"/>
      <c r="D45" s="2"/>
      <c r="E45" s="30"/>
      <c r="F45" s="25">
        <v>17.843599999999999</v>
      </c>
      <c r="G45" s="26">
        <v>3.8999999999999998E-3</v>
      </c>
      <c r="H45" s="27"/>
      <c r="I45" s="28"/>
      <c r="J45" s="5"/>
    </row>
    <row r="46" spans="1:10" ht="12.95" customHeight="1">
      <c r="A46" s="5"/>
      <c r="B46" s="29" t="s">
        <v>191</v>
      </c>
      <c r="C46" s="15"/>
      <c r="D46" s="2"/>
      <c r="E46" s="15"/>
      <c r="F46" s="31">
        <v>-8.0298999999999996</v>
      </c>
      <c r="G46" s="26">
        <v>-1.8E-3</v>
      </c>
      <c r="H46" s="27"/>
      <c r="I46" s="28"/>
      <c r="J46" s="5"/>
    </row>
    <row r="47" spans="1:10" ht="12.95" customHeight="1">
      <c r="A47" s="5"/>
      <c r="B47" s="32" t="s">
        <v>192</v>
      </c>
      <c r="C47" s="33"/>
      <c r="D47" s="33"/>
      <c r="E47" s="33"/>
      <c r="F47" s="34">
        <v>4615.42</v>
      </c>
      <c r="G47" s="35">
        <v>1</v>
      </c>
      <c r="H47" s="36"/>
      <c r="I47" s="37"/>
      <c r="J47" s="5"/>
    </row>
    <row r="48" spans="1:10" ht="12.95" customHeight="1">
      <c r="A48" s="5"/>
      <c r="B48" s="7"/>
      <c r="C48" s="5"/>
      <c r="D48" s="5"/>
      <c r="E48" s="5"/>
      <c r="F48" s="5"/>
      <c r="G48" s="5"/>
      <c r="H48" s="5"/>
      <c r="I48" s="5"/>
      <c r="J48" s="5"/>
    </row>
    <row r="49" spans="1:10" ht="12.95" customHeight="1">
      <c r="A49" s="5"/>
      <c r="B49" s="4" t="s">
        <v>193</v>
      </c>
      <c r="C49" s="5"/>
      <c r="D49" s="5"/>
      <c r="E49" s="5"/>
      <c r="F49" s="5"/>
      <c r="G49" s="5"/>
      <c r="H49" s="5"/>
      <c r="I49" s="5"/>
      <c r="J49" s="5"/>
    </row>
    <row r="50" spans="1:10" ht="12.95" customHeight="1">
      <c r="A50" s="5"/>
      <c r="B50" s="4" t="s">
        <v>194</v>
      </c>
      <c r="C50" s="5"/>
      <c r="D50" s="5"/>
      <c r="E50" s="5"/>
      <c r="F50" s="5"/>
      <c r="G50" s="5"/>
      <c r="H50" s="5"/>
      <c r="I50" s="5"/>
      <c r="J50" s="5"/>
    </row>
    <row r="51" spans="1:10" ht="26.1" customHeight="1">
      <c r="A51" s="5"/>
      <c r="B51" s="76" t="s">
        <v>195</v>
      </c>
      <c r="C51" s="76"/>
      <c r="D51" s="76"/>
      <c r="E51" s="76"/>
      <c r="F51" s="76"/>
      <c r="G51" s="76"/>
      <c r="H51" s="76"/>
      <c r="I51" s="76"/>
      <c r="J51" s="5"/>
    </row>
    <row r="52" spans="1:10" ht="12.95" customHeight="1">
      <c r="A52" s="5"/>
      <c r="B52" s="76" t="s">
        <v>196</v>
      </c>
      <c r="C52" s="76"/>
      <c r="D52" s="76"/>
      <c r="E52" s="76"/>
      <c r="F52" s="76"/>
      <c r="G52" s="76"/>
      <c r="H52" s="76"/>
      <c r="I52" s="76"/>
      <c r="J52" s="5"/>
    </row>
    <row r="53" spans="1:10" ht="12.95" customHeight="1">
      <c r="A53" s="5"/>
      <c r="B53" s="76"/>
      <c r="C53" s="76"/>
      <c r="D53" s="76"/>
      <c r="E53" s="76"/>
      <c r="F53" s="76"/>
      <c r="G53" s="76"/>
      <c r="H53" s="76"/>
      <c r="I53" s="76"/>
      <c r="J53" s="5"/>
    </row>
    <row r="54" spans="1:10" ht="12.95" customHeight="1">
      <c r="A54" s="5"/>
      <c r="B54" s="76"/>
      <c r="C54" s="76"/>
      <c r="D54" s="76"/>
      <c r="E54" s="76"/>
      <c r="F54" s="76"/>
      <c r="G54" s="76"/>
      <c r="H54" s="76"/>
      <c r="I54" s="76"/>
      <c r="J54" s="5"/>
    </row>
    <row r="55" spans="1:10" ht="12.95" customHeight="1">
      <c r="A55" s="5"/>
      <c r="B55" s="76"/>
      <c r="C55" s="76"/>
      <c r="D55" s="76"/>
      <c r="E55" s="76"/>
      <c r="F55" s="76"/>
      <c r="G55" s="76"/>
      <c r="H55" s="76"/>
      <c r="I55" s="76"/>
      <c r="J55" s="5"/>
    </row>
    <row r="56" spans="1:10" ht="12.95" customHeight="1">
      <c r="A56" s="5"/>
      <c r="B56" s="76"/>
      <c r="C56" s="76"/>
      <c r="D56" s="76"/>
      <c r="E56" s="76"/>
      <c r="F56" s="76"/>
      <c r="G56" s="76"/>
      <c r="H56" s="76"/>
      <c r="I56" s="76"/>
      <c r="J56" s="5"/>
    </row>
    <row r="57" spans="1:10" ht="12.95" customHeight="1">
      <c r="A57" s="5"/>
      <c r="B57" s="5"/>
      <c r="C57" s="77" t="s">
        <v>2211</v>
      </c>
      <c r="D57" s="77"/>
      <c r="E57" s="77"/>
      <c r="F57" s="77"/>
      <c r="G57" s="5"/>
      <c r="H57" s="5"/>
      <c r="I57" s="5"/>
      <c r="J57" s="5"/>
    </row>
    <row r="58" spans="1:10" ht="12.95" customHeight="1">
      <c r="A58" s="5"/>
      <c r="B58" s="38" t="s">
        <v>200</v>
      </c>
      <c r="C58" s="77" t="s">
        <v>201</v>
      </c>
      <c r="D58" s="77"/>
      <c r="E58" s="77"/>
      <c r="F58" s="77"/>
      <c r="G58" s="5"/>
      <c r="H58" s="5"/>
      <c r="I58" s="5"/>
      <c r="J58" s="5"/>
    </row>
    <row r="59" spans="1:10" ht="135" customHeight="1">
      <c r="A59" s="5"/>
      <c r="B59" s="39"/>
      <c r="C59" s="78"/>
      <c r="D59" s="78"/>
      <c r="E59" s="5"/>
      <c r="F59" s="5"/>
      <c r="G59" s="5"/>
      <c r="H59" s="5"/>
      <c r="I59" s="5"/>
      <c r="J59" s="5"/>
    </row>
  </sheetData>
  <mergeCells count="9">
    <mergeCell ref="B56:I56"/>
    <mergeCell ref="C57:F57"/>
    <mergeCell ref="C58:F58"/>
    <mergeCell ref="C59:D59"/>
    <mergeCell ref="B51:I51"/>
    <mergeCell ref="B52:I52"/>
    <mergeCell ref="B53:I53"/>
    <mergeCell ref="B54:I54"/>
    <mergeCell ref="B55:I55"/>
  </mergeCells>
  <hyperlinks>
    <hyperlink ref="A1" location="AxisBSESensexIndexFund" display="AXISSIF" xr:uid="{00000000-0004-0000-4600-000000000000}"/>
    <hyperlink ref="B1" location="AxisBSESensexIndexFund" display="Axis BSE Sensex Index Fund" xr:uid="{00000000-0004-0000-46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71">
    <outlinePr summaryBelow="0"/>
  </sheetPr>
  <dimension ref="A1:J27"/>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142</v>
      </c>
      <c r="B1" s="4" t="s">
        <v>143</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1800</v>
      </c>
      <c r="C5" s="15"/>
      <c r="D5" s="15"/>
      <c r="E5" s="15"/>
      <c r="F5" s="15"/>
      <c r="G5" s="15"/>
      <c r="H5" s="16"/>
      <c r="I5" s="17"/>
      <c r="J5" s="5"/>
    </row>
    <row r="6" spans="1:10" ht="12.95" customHeight="1">
      <c r="A6" s="5"/>
      <c r="B6" s="14" t="s">
        <v>1803</v>
      </c>
      <c r="C6" s="15"/>
      <c r="D6" s="15"/>
      <c r="E6" s="15"/>
      <c r="F6" s="5"/>
      <c r="G6" s="16"/>
      <c r="H6" s="16"/>
      <c r="I6" s="17"/>
      <c r="J6" s="5"/>
    </row>
    <row r="7" spans="1:10" ht="12.95" customHeight="1">
      <c r="A7" s="18" t="s">
        <v>4590</v>
      </c>
      <c r="B7" s="19" t="s">
        <v>59</v>
      </c>
      <c r="C7" s="15" t="s">
        <v>4591</v>
      </c>
      <c r="D7" s="15"/>
      <c r="E7" s="20">
        <v>7290940</v>
      </c>
      <c r="F7" s="21">
        <v>6836.7143999999998</v>
      </c>
      <c r="G7" s="22">
        <v>0.98050000000000004</v>
      </c>
      <c r="H7" s="40"/>
      <c r="I7" s="24"/>
      <c r="J7" s="5"/>
    </row>
    <row r="8" spans="1:10" ht="12.95" customHeight="1">
      <c r="A8" s="5"/>
      <c r="B8" s="14" t="s">
        <v>184</v>
      </c>
      <c r="C8" s="15"/>
      <c r="D8" s="15"/>
      <c r="E8" s="15"/>
      <c r="F8" s="25">
        <v>6836.7143999999998</v>
      </c>
      <c r="G8" s="26">
        <v>0.98050000000000004</v>
      </c>
      <c r="H8" s="27"/>
      <c r="I8" s="28"/>
      <c r="J8" s="5"/>
    </row>
    <row r="9" spans="1:10" ht="12.95" customHeight="1">
      <c r="A9" s="5"/>
      <c r="B9" s="29" t="s">
        <v>187</v>
      </c>
      <c r="C9" s="30"/>
      <c r="D9" s="2"/>
      <c r="E9" s="30"/>
      <c r="F9" s="25">
        <v>6836.7143999999998</v>
      </c>
      <c r="G9" s="26">
        <v>0.98050000000000004</v>
      </c>
      <c r="H9" s="27"/>
      <c r="I9" s="28"/>
      <c r="J9" s="5"/>
    </row>
    <row r="10" spans="1:10" ht="12.95" customHeight="1">
      <c r="A10" s="5"/>
      <c r="B10" s="14" t="s">
        <v>188</v>
      </c>
      <c r="C10" s="15"/>
      <c r="D10" s="15"/>
      <c r="E10" s="15"/>
      <c r="F10" s="15"/>
      <c r="G10" s="15"/>
      <c r="H10" s="16"/>
      <c r="I10" s="17"/>
      <c r="J10" s="5"/>
    </row>
    <row r="11" spans="1:10" ht="12.95" customHeight="1">
      <c r="A11" s="18" t="s">
        <v>189</v>
      </c>
      <c r="B11" s="19" t="s">
        <v>190</v>
      </c>
      <c r="C11" s="15"/>
      <c r="D11" s="15"/>
      <c r="E11" s="20"/>
      <c r="F11" s="21">
        <v>160.42230000000001</v>
      </c>
      <c r="G11" s="22">
        <v>2.3E-2</v>
      </c>
      <c r="H11" s="23">
        <v>6.5639332301323183E-2</v>
      </c>
      <c r="I11" s="24"/>
      <c r="J11" s="5"/>
    </row>
    <row r="12" spans="1:10" ht="12.95" customHeight="1">
      <c r="A12" s="5"/>
      <c r="B12" s="14" t="s">
        <v>184</v>
      </c>
      <c r="C12" s="15"/>
      <c r="D12" s="15"/>
      <c r="E12" s="15"/>
      <c r="F12" s="25">
        <v>160.42230000000001</v>
      </c>
      <c r="G12" s="26">
        <v>2.3E-2</v>
      </c>
      <c r="H12" s="27"/>
      <c r="I12" s="28"/>
      <c r="J12" s="5"/>
    </row>
    <row r="13" spans="1:10" ht="12.95" customHeight="1">
      <c r="A13" s="5"/>
      <c r="B13" s="29" t="s">
        <v>187</v>
      </c>
      <c r="C13" s="30"/>
      <c r="D13" s="2"/>
      <c r="E13" s="30"/>
      <c r="F13" s="25">
        <v>160.42230000000001</v>
      </c>
      <c r="G13" s="26">
        <v>2.3E-2</v>
      </c>
      <c r="H13" s="27"/>
      <c r="I13" s="28"/>
      <c r="J13" s="5"/>
    </row>
    <row r="14" spans="1:10" ht="12.95" customHeight="1">
      <c r="A14" s="5"/>
      <c r="B14" s="29" t="s">
        <v>191</v>
      </c>
      <c r="C14" s="15"/>
      <c r="D14" s="2"/>
      <c r="E14" s="15"/>
      <c r="F14" s="31">
        <v>-24.1967</v>
      </c>
      <c r="G14" s="26">
        <v>-3.5000000000000001E-3</v>
      </c>
      <c r="H14" s="27"/>
      <c r="I14" s="28"/>
      <c r="J14" s="5"/>
    </row>
    <row r="15" spans="1:10" ht="12.95" customHeight="1">
      <c r="A15" s="5"/>
      <c r="B15" s="32" t="s">
        <v>192</v>
      </c>
      <c r="C15" s="33"/>
      <c r="D15" s="33"/>
      <c r="E15" s="33"/>
      <c r="F15" s="34">
        <v>6972.94</v>
      </c>
      <c r="G15" s="35">
        <v>1</v>
      </c>
      <c r="H15" s="36"/>
      <c r="I15" s="37"/>
      <c r="J15" s="5"/>
    </row>
    <row r="16" spans="1:10" ht="12.95" customHeight="1">
      <c r="A16" s="5"/>
      <c r="B16" s="7"/>
      <c r="C16" s="5"/>
      <c r="D16" s="5"/>
      <c r="E16" s="5"/>
      <c r="F16" s="5"/>
      <c r="G16" s="5"/>
      <c r="H16" s="5"/>
      <c r="I16" s="5"/>
      <c r="J16" s="5"/>
    </row>
    <row r="17" spans="1:10" ht="12.95" customHeight="1">
      <c r="A17" s="5"/>
      <c r="B17" s="4" t="s">
        <v>193</v>
      </c>
      <c r="C17" s="5"/>
      <c r="D17" s="5"/>
      <c r="E17" s="5"/>
      <c r="F17" s="5"/>
      <c r="G17" s="5"/>
      <c r="H17" s="5"/>
      <c r="I17" s="5"/>
      <c r="J17" s="5"/>
    </row>
    <row r="18" spans="1:10" ht="12.95" customHeight="1">
      <c r="A18" s="5"/>
      <c r="B18" s="4" t="s">
        <v>194</v>
      </c>
      <c r="C18" s="5"/>
      <c r="D18" s="5"/>
      <c r="E18" s="5"/>
      <c r="F18" s="5"/>
      <c r="G18" s="5"/>
      <c r="H18" s="5"/>
      <c r="I18" s="5"/>
      <c r="J18" s="5"/>
    </row>
    <row r="19" spans="1:10" ht="26.1" customHeight="1">
      <c r="A19" s="5"/>
      <c r="B19" s="76" t="s">
        <v>195</v>
      </c>
      <c r="C19" s="76"/>
      <c r="D19" s="76"/>
      <c r="E19" s="76"/>
      <c r="F19" s="76"/>
      <c r="G19" s="76"/>
      <c r="H19" s="76"/>
      <c r="I19" s="76"/>
      <c r="J19" s="5"/>
    </row>
    <row r="20" spans="1:10" ht="12.95" customHeight="1">
      <c r="A20" s="5"/>
      <c r="B20" s="76" t="s">
        <v>196</v>
      </c>
      <c r="C20" s="76"/>
      <c r="D20" s="76"/>
      <c r="E20" s="76"/>
      <c r="F20" s="76"/>
      <c r="G20" s="76"/>
      <c r="H20" s="76"/>
      <c r="I20" s="76"/>
      <c r="J20" s="5"/>
    </row>
    <row r="21" spans="1:10" ht="12.95" customHeight="1">
      <c r="A21" s="5"/>
      <c r="B21" s="76"/>
      <c r="C21" s="76"/>
      <c r="D21" s="76"/>
      <c r="E21" s="76"/>
      <c r="F21" s="76"/>
      <c r="G21" s="76"/>
      <c r="H21" s="76"/>
      <c r="I21" s="76"/>
      <c r="J21" s="5"/>
    </row>
    <row r="22" spans="1:10" ht="12.95" customHeight="1">
      <c r="A22" s="5"/>
      <c r="B22" s="76"/>
      <c r="C22" s="76"/>
      <c r="D22" s="76"/>
      <c r="E22" s="76"/>
      <c r="F22" s="76"/>
      <c r="G22" s="76"/>
      <c r="H22" s="76"/>
      <c r="I22" s="76"/>
      <c r="J22" s="5"/>
    </row>
    <row r="23" spans="1:10" ht="12.95" customHeight="1">
      <c r="A23" s="5"/>
      <c r="B23" s="76"/>
      <c r="C23" s="76"/>
      <c r="D23" s="76"/>
      <c r="E23" s="76"/>
      <c r="F23" s="76"/>
      <c r="G23" s="76"/>
      <c r="H23" s="76"/>
      <c r="I23" s="76"/>
      <c r="J23" s="5"/>
    </row>
    <row r="24" spans="1:10" ht="12.95" customHeight="1">
      <c r="A24" s="5"/>
      <c r="B24" s="76"/>
      <c r="C24" s="76"/>
      <c r="D24" s="76"/>
      <c r="E24" s="76"/>
      <c r="F24" s="76"/>
      <c r="G24" s="76"/>
      <c r="H24" s="76"/>
      <c r="I24" s="76"/>
      <c r="J24" s="5"/>
    </row>
    <row r="25" spans="1:10" ht="12.95" customHeight="1">
      <c r="A25" s="5"/>
      <c r="B25" s="5"/>
      <c r="C25" s="77" t="s">
        <v>3345</v>
      </c>
      <c r="D25" s="77"/>
      <c r="E25" s="77"/>
      <c r="F25" s="77"/>
      <c r="G25" s="5"/>
      <c r="H25" s="5"/>
      <c r="I25" s="5"/>
      <c r="J25" s="5"/>
    </row>
    <row r="26" spans="1:10" ht="12.95" customHeight="1">
      <c r="A26" s="5"/>
      <c r="B26" s="38" t="s">
        <v>200</v>
      </c>
      <c r="C26" s="77" t="s">
        <v>201</v>
      </c>
      <c r="D26" s="77"/>
      <c r="E26" s="77"/>
      <c r="F26" s="77"/>
      <c r="G26" s="5"/>
      <c r="H26" s="5"/>
      <c r="I26" s="5"/>
      <c r="J26" s="5"/>
    </row>
    <row r="27" spans="1:10" ht="135" customHeight="1">
      <c r="A27" s="5"/>
      <c r="B27" s="39"/>
      <c r="C27" s="78"/>
      <c r="D27" s="78"/>
      <c r="E27" s="5"/>
      <c r="F27" s="5"/>
      <c r="G27" s="5"/>
      <c r="H27" s="5"/>
      <c r="I27" s="5"/>
      <c r="J27" s="5"/>
    </row>
  </sheetData>
  <mergeCells count="9">
    <mergeCell ref="B24:I24"/>
    <mergeCell ref="C25:F25"/>
    <mergeCell ref="C26:F26"/>
    <mergeCell ref="C27:D27"/>
    <mergeCell ref="B19:I19"/>
    <mergeCell ref="B20:I20"/>
    <mergeCell ref="B21:I21"/>
    <mergeCell ref="B22:I22"/>
    <mergeCell ref="B23:I23"/>
  </mergeCells>
  <hyperlinks>
    <hyperlink ref="A1" location="AxisSilverFundofFund" display="AXISSIL" xr:uid="{00000000-0004-0000-4700-000000000000}"/>
    <hyperlink ref="B1" location="AxisSilverFundofFund" display="Axis Silver Fund of Fund" xr:uid="{00000000-0004-0000-47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72">
    <outlinePr summaryBelow="0"/>
  </sheetPr>
  <dimension ref="A1:J147"/>
  <sheetViews>
    <sheetView topLeftCell="A27" workbookViewId="0">
      <selection activeCell="B47" sqref="B47"/>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144</v>
      </c>
      <c r="B1" s="4" t="s">
        <v>145</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248</v>
      </c>
      <c r="B7" s="19" t="s">
        <v>249</v>
      </c>
      <c r="C7" s="15" t="s">
        <v>250</v>
      </c>
      <c r="D7" s="15" t="s">
        <v>247</v>
      </c>
      <c r="E7" s="20">
        <v>315038</v>
      </c>
      <c r="F7" s="21">
        <v>3946.7961</v>
      </c>
      <c r="G7" s="22">
        <v>3.4099999999999998E-2</v>
      </c>
      <c r="H7" s="40"/>
      <c r="I7" s="24"/>
      <c r="J7" s="5"/>
    </row>
    <row r="8" spans="1:10" ht="12.95" customHeight="1">
      <c r="A8" s="18" t="s">
        <v>244</v>
      </c>
      <c r="B8" s="19" t="s">
        <v>245</v>
      </c>
      <c r="C8" s="15" t="s">
        <v>246</v>
      </c>
      <c r="D8" s="15" t="s">
        <v>247</v>
      </c>
      <c r="E8" s="20">
        <v>228305</v>
      </c>
      <c r="F8" s="21">
        <v>3878.3312000000001</v>
      </c>
      <c r="G8" s="22">
        <v>3.3500000000000002E-2</v>
      </c>
      <c r="H8" s="40"/>
      <c r="I8" s="24"/>
      <c r="J8" s="5"/>
    </row>
    <row r="9" spans="1:10" ht="12.95" customHeight="1">
      <c r="A9" s="18" t="s">
        <v>308</v>
      </c>
      <c r="B9" s="19" t="s">
        <v>309</v>
      </c>
      <c r="C9" s="15" t="s">
        <v>310</v>
      </c>
      <c r="D9" s="15" t="s">
        <v>311</v>
      </c>
      <c r="E9" s="20">
        <v>1445486</v>
      </c>
      <c r="F9" s="21">
        <v>3185.1284000000001</v>
      </c>
      <c r="G9" s="22">
        <v>2.75E-2</v>
      </c>
      <c r="H9" s="40"/>
      <c r="I9" s="24"/>
      <c r="J9" s="5"/>
    </row>
    <row r="10" spans="1:10" ht="12.95" customHeight="1">
      <c r="A10" s="18" t="s">
        <v>456</v>
      </c>
      <c r="B10" s="19" t="s">
        <v>457</v>
      </c>
      <c r="C10" s="15" t="s">
        <v>458</v>
      </c>
      <c r="D10" s="15" t="s">
        <v>311</v>
      </c>
      <c r="E10" s="20">
        <v>35931</v>
      </c>
      <c r="F10" s="21">
        <v>2775.2026000000001</v>
      </c>
      <c r="G10" s="22">
        <v>2.4E-2</v>
      </c>
      <c r="H10" s="40"/>
      <c r="I10" s="24"/>
      <c r="J10" s="5"/>
    </row>
    <row r="11" spans="1:10" ht="12.95" customHeight="1">
      <c r="A11" s="18" t="s">
        <v>459</v>
      </c>
      <c r="B11" s="19" t="s">
        <v>460</v>
      </c>
      <c r="C11" s="15" t="s">
        <v>461</v>
      </c>
      <c r="D11" s="15" t="s">
        <v>318</v>
      </c>
      <c r="E11" s="20">
        <v>18500</v>
      </c>
      <c r="F11" s="21">
        <v>2772.4007999999999</v>
      </c>
      <c r="G11" s="22">
        <v>2.4E-2</v>
      </c>
      <c r="H11" s="40"/>
      <c r="I11" s="24"/>
      <c r="J11" s="5"/>
    </row>
    <row r="12" spans="1:10" ht="12.95" customHeight="1">
      <c r="A12" s="18" t="s">
        <v>488</v>
      </c>
      <c r="B12" s="19" t="s">
        <v>489</v>
      </c>
      <c r="C12" s="15" t="s">
        <v>490</v>
      </c>
      <c r="D12" s="15" t="s">
        <v>422</v>
      </c>
      <c r="E12" s="20">
        <v>44951</v>
      </c>
      <c r="F12" s="21">
        <v>2730.0315999999998</v>
      </c>
      <c r="G12" s="22">
        <v>2.3599999999999999E-2</v>
      </c>
      <c r="H12" s="40"/>
      <c r="I12" s="24"/>
      <c r="J12" s="5"/>
    </row>
    <row r="13" spans="1:10" ht="12.95" customHeight="1">
      <c r="A13" s="18" t="s">
        <v>520</v>
      </c>
      <c r="B13" s="19" t="s">
        <v>521</v>
      </c>
      <c r="C13" s="15" t="s">
        <v>522</v>
      </c>
      <c r="D13" s="15" t="s">
        <v>523</v>
      </c>
      <c r="E13" s="20">
        <v>91878</v>
      </c>
      <c r="F13" s="21">
        <v>2638.4605000000001</v>
      </c>
      <c r="G13" s="22">
        <v>2.2800000000000001E-2</v>
      </c>
      <c r="H13" s="40"/>
      <c r="I13" s="24"/>
      <c r="J13" s="5"/>
    </row>
    <row r="14" spans="1:10" ht="12.95" customHeight="1">
      <c r="A14" s="18" t="s">
        <v>652</v>
      </c>
      <c r="B14" s="19" t="s">
        <v>653</v>
      </c>
      <c r="C14" s="15" t="s">
        <v>654</v>
      </c>
      <c r="D14" s="15" t="s">
        <v>307</v>
      </c>
      <c r="E14" s="20">
        <v>178234</v>
      </c>
      <c r="F14" s="21">
        <v>2608.3654999999999</v>
      </c>
      <c r="G14" s="22">
        <v>2.2499999999999999E-2</v>
      </c>
      <c r="H14" s="40"/>
      <c r="I14" s="24"/>
      <c r="J14" s="5"/>
    </row>
    <row r="15" spans="1:10" ht="12.95" customHeight="1">
      <c r="A15" s="18" t="s">
        <v>944</v>
      </c>
      <c r="B15" s="19" t="s">
        <v>945</v>
      </c>
      <c r="C15" s="15" t="s">
        <v>946</v>
      </c>
      <c r="D15" s="15" t="s">
        <v>523</v>
      </c>
      <c r="E15" s="20">
        <v>40214</v>
      </c>
      <c r="F15" s="21">
        <v>2520.5531999999998</v>
      </c>
      <c r="G15" s="22">
        <v>2.18E-2</v>
      </c>
      <c r="H15" s="40"/>
      <c r="I15" s="24"/>
      <c r="J15" s="5"/>
    </row>
    <row r="16" spans="1:10" ht="12.95" customHeight="1">
      <c r="A16" s="18" t="s">
        <v>283</v>
      </c>
      <c r="B16" s="19" t="s">
        <v>284</v>
      </c>
      <c r="C16" s="15" t="s">
        <v>285</v>
      </c>
      <c r="D16" s="15" t="s">
        <v>286</v>
      </c>
      <c r="E16" s="20">
        <v>79165</v>
      </c>
      <c r="F16" s="21">
        <v>2366.9148</v>
      </c>
      <c r="G16" s="22">
        <v>2.0400000000000001E-2</v>
      </c>
      <c r="H16" s="40"/>
      <c r="I16" s="24"/>
      <c r="J16" s="5"/>
    </row>
    <row r="17" spans="1:10" ht="12.95" customHeight="1">
      <c r="A17" s="18" t="s">
        <v>2282</v>
      </c>
      <c r="B17" s="19" t="s">
        <v>2283</v>
      </c>
      <c r="C17" s="15" t="s">
        <v>2284</v>
      </c>
      <c r="D17" s="15" t="s">
        <v>523</v>
      </c>
      <c r="E17" s="20">
        <v>118806</v>
      </c>
      <c r="F17" s="21">
        <v>2264.1453000000001</v>
      </c>
      <c r="G17" s="22">
        <v>1.9599999999999999E-2</v>
      </c>
      <c r="H17" s="40"/>
      <c r="I17" s="24"/>
      <c r="J17" s="5"/>
    </row>
    <row r="18" spans="1:10" ht="12.95" customHeight="1">
      <c r="A18" s="18" t="s">
        <v>1835</v>
      </c>
      <c r="B18" s="19" t="s">
        <v>1836</v>
      </c>
      <c r="C18" s="15" t="s">
        <v>1837</v>
      </c>
      <c r="D18" s="15" t="s">
        <v>523</v>
      </c>
      <c r="E18" s="20">
        <v>272148</v>
      </c>
      <c r="F18" s="21">
        <v>2256.5151000000001</v>
      </c>
      <c r="G18" s="22">
        <v>1.95E-2</v>
      </c>
      <c r="H18" s="40"/>
      <c r="I18" s="24"/>
      <c r="J18" s="5"/>
    </row>
    <row r="19" spans="1:10" ht="12.95" customHeight="1">
      <c r="A19" s="18" t="s">
        <v>2303</v>
      </c>
      <c r="B19" s="19" t="s">
        <v>2304</v>
      </c>
      <c r="C19" s="15" t="s">
        <v>2305</v>
      </c>
      <c r="D19" s="15" t="s">
        <v>286</v>
      </c>
      <c r="E19" s="20">
        <v>125303</v>
      </c>
      <c r="F19" s="21">
        <v>2102.0205000000001</v>
      </c>
      <c r="G19" s="22">
        <v>1.8200000000000001E-2</v>
      </c>
      <c r="H19" s="40"/>
      <c r="I19" s="24"/>
      <c r="J19" s="5"/>
    </row>
    <row r="20" spans="1:10" ht="12.95" customHeight="1">
      <c r="A20" s="18" t="s">
        <v>251</v>
      </c>
      <c r="B20" s="19" t="s">
        <v>252</v>
      </c>
      <c r="C20" s="15" t="s">
        <v>253</v>
      </c>
      <c r="D20" s="15" t="s">
        <v>254</v>
      </c>
      <c r="E20" s="20">
        <v>152494</v>
      </c>
      <c r="F20" s="21">
        <v>1929.2016000000001</v>
      </c>
      <c r="G20" s="22">
        <v>1.67E-2</v>
      </c>
      <c r="H20" s="40"/>
      <c r="I20" s="24"/>
      <c r="J20" s="5"/>
    </row>
    <row r="21" spans="1:10" ht="12.95" customHeight="1">
      <c r="A21" s="18" t="s">
        <v>466</v>
      </c>
      <c r="B21" s="19" t="s">
        <v>467</v>
      </c>
      <c r="C21" s="15" t="s">
        <v>468</v>
      </c>
      <c r="D21" s="15" t="s">
        <v>469</v>
      </c>
      <c r="E21" s="20">
        <v>111000</v>
      </c>
      <c r="F21" s="21">
        <v>1916.748</v>
      </c>
      <c r="G21" s="22">
        <v>1.66E-2</v>
      </c>
      <c r="H21" s="40"/>
      <c r="I21" s="24"/>
      <c r="J21" s="5"/>
    </row>
    <row r="22" spans="1:10" ht="12.95" customHeight="1">
      <c r="A22" s="18" t="s">
        <v>287</v>
      </c>
      <c r="B22" s="19" t="s">
        <v>288</v>
      </c>
      <c r="C22" s="15" t="s">
        <v>289</v>
      </c>
      <c r="D22" s="15" t="s">
        <v>290</v>
      </c>
      <c r="E22" s="20">
        <v>24121</v>
      </c>
      <c r="F22" s="21">
        <v>1901.9649999999999</v>
      </c>
      <c r="G22" s="22">
        <v>1.6400000000000001E-2</v>
      </c>
      <c r="H22" s="40"/>
      <c r="I22" s="24"/>
      <c r="J22" s="5"/>
    </row>
    <row r="23" spans="1:10" ht="12.95" customHeight="1">
      <c r="A23" s="18" t="s">
        <v>294</v>
      </c>
      <c r="B23" s="19" t="s">
        <v>295</v>
      </c>
      <c r="C23" s="15" t="s">
        <v>296</v>
      </c>
      <c r="D23" s="15" t="s">
        <v>297</v>
      </c>
      <c r="E23" s="20">
        <v>105000</v>
      </c>
      <c r="F23" s="21">
        <v>1831.1475</v>
      </c>
      <c r="G23" s="22">
        <v>1.5800000000000002E-2</v>
      </c>
      <c r="H23" s="40"/>
      <c r="I23" s="24"/>
      <c r="J23" s="5"/>
    </row>
    <row r="24" spans="1:10" ht="12.95" customHeight="1">
      <c r="A24" s="18" t="s">
        <v>326</v>
      </c>
      <c r="B24" s="19" t="s">
        <v>327</v>
      </c>
      <c r="C24" s="15" t="s">
        <v>328</v>
      </c>
      <c r="D24" s="15" t="s">
        <v>311</v>
      </c>
      <c r="E24" s="20">
        <v>30000</v>
      </c>
      <c r="F24" s="21">
        <v>1725.96</v>
      </c>
      <c r="G24" s="22">
        <v>1.49E-2</v>
      </c>
      <c r="H24" s="40"/>
      <c r="I24" s="24"/>
      <c r="J24" s="5"/>
    </row>
    <row r="25" spans="1:10" ht="12.95" customHeight="1">
      <c r="A25" s="18" t="s">
        <v>941</v>
      </c>
      <c r="B25" s="19" t="s">
        <v>942</v>
      </c>
      <c r="C25" s="15" t="s">
        <v>943</v>
      </c>
      <c r="D25" s="15" t="s">
        <v>297</v>
      </c>
      <c r="E25" s="20">
        <v>162733</v>
      </c>
      <c r="F25" s="21">
        <v>1716.4263000000001</v>
      </c>
      <c r="G25" s="22">
        <v>1.4800000000000001E-2</v>
      </c>
      <c r="H25" s="40"/>
      <c r="I25" s="24"/>
      <c r="J25" s="5"/>
    </row>
    <row r="26" spans="1:10" ht="12.95" customHeight="1">
      <c r="A26" s="18" t="s">
        <v>849</v>
      </c>
      <c r="B26" s="19" t="s">
        <v>850</v>
      </c>
      <c r="C26" s="15" t="s">
        <v>851</v>
      </c>
      <c r="D26" s="15" t="s">
        <v>373</v>
      </c>
      <c r="E26" s="20">
        <v>533720</v>
      </c>
      <c r="F26" s="21">
        <v>1713.5081</v>
      </c>
      <c r="G26" s="22">
        <v>1.4800000000000001E-2</v>
      </c>
      <c r="H26" s="40"/>
      <c r="I26" s="24"/>
      <c r="J26" s="5"/>
    </row>
    <row r="27" spans="1:10" ht="12.95" customHeight="1">
      <c r="A27" s="18" t="s">
        <v>4431</v>
      </c>
      <c r="B27" s="19" t="s">
        <v>4432</v>
      </c>
      <c r="C27" s="15" t="s">
        <v>4433</v>
      </c>
      <c r="D27" s="15" t="s">
        <v>290</v>
      </c>
      <c r="E27" s="20">
        <v>258209</v>
      </c>
      <c r="F27" s="21">
        <v>1707.5361</v>
      </c>
      <c r="G27" s="22">
        <v>1.4800000000000001E-2</v>
      </c>
      <c r="H27" s="40"/>
      <c r="I27" s="24"/>
      <c r="J27" s="5"/>
    </row>
    <row r="28" spans="1:10" ht="12.95" customHeight="1">
      <c r="A28" s="18" t="s">
        <v>413</v>
      </c>
      <c r="B28" s="19" t="s">
        <v>414</v>
      </c>
      <c r="C28" s="15" t="s">
        <v>415</v>
      </c>
      <c r="D28" s="15" t="s">
        <v>297</v>
      </c>
      <c r="E28" s="20">
        <v>30149</v>
      </c>
      <c r="F28" s="21">
        <v>1681.6207999999999</v>
      </c>
      <c r="G28" s="22">
        <v>1.4500000000000001E-2</v>
      </c>
      <c r="H28" s="40"/>
      <c r="I28" s="24"/>
      <c r="J28" s="5"/>
    </row>
    <row r="29" spans="1:10" ht="12.95" customHeight="1">
      <c r="A29" s="18" t="s">
        <v>347</v>
      </c>
      <c r="B29" s="19" t="s">
        <v>348</v>
      </c>
      <c r="C29" s="15" t="s">
        <v>349</v>
      </c>
      <c r="D29" s="15" t="s">
        <v>286</v>
      </c>
      <c r="E29" s="20">
        <v>18064</v>
      </c>
      <c r="F29" s="21">
        <v>1598.2665999999999</v>
      </c>
      <c r="G29" s="22">
        <v>1.38E-2</v>
      </c>
      <c r="H29" s="40"/>
      <c r="I29" s="24"/>
      <c r="J29" s="5"/>
    </row>
    <row r="30" spans="1:10" ht="12.95" customHeight="1">
      <c r="A30" s="18" t="s">
        <v>1130</v>
      </c>
      <c r="B30" s="19" t="s">
        <v>1131</v>
      </c>
      <c r="C30" s="15" t="s">
        <v>1132</v>
      </c>
      <c r="D30" s="15" t="s">
        <v>883</v>
      </c>
      <c r="E30" s="20">
        <v>100000</v>
      </c>
      <c r="F30" s="21">
        <v>1507.95</v>
      </c>
      <c r="G30" s="22">
        <v>1.2999999999999999E-2</v>
      </c>
      <c r="H30" s="40"/>
      <c r="I30" s="24"/>
      <c r="J30" s="5"/>
    </row>
    <row r="31" spans="1:10" ht="12.95" customHeight="1">
      <c r="A31" s="18" t="s">
        <v>734</v>
      </c>
      <c r="B31" s="19" t="s">
        <v>735</v>
      </c>
      <c r="C31" s="15" t="s">
        <v>736</v>
      </c>
      <c r="D31" s="15" t="s">
        <v>534</v>
      </c>
      <c r="E31" s="20">
        <v>297977</v>
      </c>
      <c r="F31" s="21">
        <v>1502.6980000000001</v>
      </c>
      <c r="G31" s="22">
        <v>1.2999999999999999E-2</v>
      </c>
      <c r="H31" s="40"/>
      <c r="I31" s="24"/>
      <c r="J31" s="5"/>
    </row>
    <row r="32" spans="1:10" ht="12.95" customHeight="1">
      <c r="A32" s="18" t="s">
        <v>749</v>
      </c>
      <c r="B32" s="19" t="s">
        <v>750</v>
      </c>
      <c r="C32" s="15" t="s">
        <v>751</v>
      </c>
      <c r="D32" s="15" t="s">
        <v>311</v>
      </c>
      <c r="E32" s="20">
        <v>883996</v>
      </c>
      <c r="F32" s="21">
        <v>1493.0691999999999</v>
      </c>
      <c r="G32" s="22">
        <v>1.29E-2</v>
      </c>
      <c r="H32" s="40"/>
      <c r="I32" s="24"/>
      <c r="J32" s="5"/>
    </row>
    <row r="33" spans="1:10" ht="12.95" customHeight="1">
      <c r="A33" s="18" t="s">
        <v>1666</v>
      </c>
      <c r="B33" s="19" t="s">
        <v>1667</v>
      </c>
      <c r="C33" s="15" t="s">
        <v>1668</v>
      </c>
      <c r="D33" s="15" t="s">
        <v>433</v>
      </c>
      <c r="E33" s="20">
        <v>95056</v>
      </c>
      <c r="F33" s="21">
        <v>1481.0675000000001</v>
      </c>
      <c r="G33" s="22">
        <v>1.2800000000000001E-2</v>
      </c>
      <c r="H33" s="40"/>
      <c r="I33" s="24"/>
      <c r="J33" s="5"/>
    </row>
    <row r="34" spans="1:10" ht="12.95" customHeight="1">
      <c r="A34" s="18" t="s">
        <v>1154</v>
      </c>
      <c r="B34" s="19" t="s">
        <v>1155</v>
      </c>
      <c r="C34" s="15" t="s">
        <v>1156</v>
      </c>
      <c r="D34" s="15" t="s">
        <v>879</v>
      </c>
      <c r="E34" s="20">
        <v>133571</v>
      </c>
      <c r="F34" s="21">
        <v>1436.9567999999999</v>
      </c>
      <c r="G34" s="22">
        <v>1.24E-2</v>
      </c>
      <c r="H34" s="40"/>
      <c r="I34" s="24"/>
      <c r="J34" s="5"/>
    </row>
    <row r="35" spans="1:10" ht="12.95" customHeight="1">
      <c r="A35" s="18" t="s">
        <v>531</v>
      </c>
      <c r="B35" s="19" t="s">
        <v>532</v>
      </c>
      <c r="C35" s="15" t="s">
        <v>533</v>
      </c>
      <c r="D35" s="15" t="s">
        <v>534</v>
      </c>
      <c r="E35" s="20">
        <v>954103</v>
      </c>
      <c r="F35" s="21">
        <v>1347.7659000000001</v>
      </c>
      <c r="G35" s="22">
        <v>1.1599999999999999E-2</v>
      </c>
      <c r="H35" s="40"/>
      <c r="I35" s="24"/>
      <c r="J35" s="5"/>
    </row>
    <row r="36" spans="1:10" ht="12.95" customHeight="1">
      <c r="A36" s="18" t="s">
        <v>1084</v>
      </c>
      <c r="B36" s="19" t="s">
        <v>1085</v>
      </c>
      <c r="C36" s="15" t="s">
        <v>1086</v>
      </c>
      <c r="D36" s="15" t="s">
        <v>879</v>
      </c>
      <c r="E36" s="20">
        <v>3286</v>
      </c>
      <c r="F36" s="21">
        <v>1329.9181000000001</v>
      </c>
      <c r="G36" s="22">
        <v>1.15E-2</v>
      </c>
      <c r="H36" s="40"/>
      <c r="I36" s="24"/>
      <c r="J36" s="5"/>
    </row>
    <row r="37" spans="1:10" ht="12.95" customHeight="1">
      <c r="A37" s="18" t="s">
        <v>447</v>
      </c>
      <c r="B37" s="19" t="s">
        <v>448</v>
      </c>
      <c r="C37" s="15" t="s">
        <v>449</v>
      </c>
      <c r="D37" s="15" t="s">
        <v>307</v>
      </c>
      <c r="E37" s="20">
        <v>350000</v>
      </c>
      <c r="F37" s="21">
        <v>1275.75</v>
      </c>
      <c r="G37" s="22">
        <v>1.0999999999999999E-2</v>
      </c>
      <c r="H37" s="40"/>
      <c r="I37" s="24"/>
      <c r="J37" s="5"/>
    </row>
    <row r="38" spans="1:10" ht="12.95" customHeight="1">
      <c r="A38" s="18" t="s">
        <v>822</v>
      </c>
      <c r="B38" s="19" t="s">
        <v>823</v>
      </c>
      <c r="C38" s="15" t="s">
        <v>824</v>
      </c>
      <c r="D38" s="15" t="s">
        <v>422</v>
      </c>
      <c r="E38" s="20">
        <v>70000</v>
      </c>
      <c r="F38" s="21">
        <v>1251.25</v>
      </c>
      <c r="G38" s="22">
        <v>1.0800000000000001E-2</v>
      </c>
      <c r="H38" s="40"/>
      <c r="I38" s="24"/>
      <c r="J38" s="5"/>
    </row>
    <row r="39" spans="1:10" ht="12.95" customHeight="1">
      <c r="A39" s="18" t="s">
        <v>485</v>
      </c>
      <c r="B39" s="19" t="s">
        <v>486</v>
      </c>
      <c r="C39" s="15" t="s">
        <v>487</v>
      </c>
      <c r="D39" s="15" t="s">
        <v>311</v>
      </c>
      <c r="E39" s="20">
        <v>33639</v>
      </c>
      <c r="F39" s="21">
        <v>1232.7516000000001</v>
      </c>
      <c r="G39" s="22">
        <v>1.0699999999999999E-2</v>
      </c>
      <c r="H39" s="40"/>
      <c r="I39" s="24"/>
      <c r="J39" s="5"/>
    </row>
    <row r="40" spans="1:10" ht="12.95" customHeight="1">
      <c r="A40" s="18" t="s">
        <v>350</v>
      </c>
      <c r="B40" s="19" t="s">
        <v>351</v>
      </c>
      <c r="C40" s="15" t="s">
        <v>352</v>
      </c>
      <c r="D40" s="15" t="s">
        <v>290</v>
      </c>
      <c r="E40" s="20">
        <v>67072</v>
      </c>
      <c r="F40" s="21">
        <v>1164.4369999999999</v>
      </c>
      <c r="G40" s="22">
        <v>1.01E-2</v>
      </c>
      <c r="H40" s="40"/>
      <c r="I40" s="24"/>
      <c r="J40" s="5"/>
    </row>
    <row r="41" spans="1:10" ht="12.95" customHeight="1">
      <c r="A41" s="18" t="s">
        <v>880</v>
      </c>
      <c r="B41" s="19" t="s">
        <v>881</v>
      </c>
      <c r="C41" s="15" t="s">
        <v>882</v>
      </c>
      <c r="D41" s="15" t="s">
        <v>883</v>
      </c>
      <c r="E41" s="20">
        <v>21344</v>
      </c>
      <c r="F41" s="21">
        <v>1163.1093000000001</v>
      </c>
      <c r="G41" s="22">
        <v>0.01</v>
      </c>
      <c r="H41" s="40"/>
      <c r="I41" s="24"/>
      <c r="J41" s="5"/>
    </row>
    <row r="42" spans="1:10" ht="12.95" customHeight="1">
      <c r="A42" s="18" t="s">
        <v>640</v>
      </c>
      <c r="B42" s="19" t="s">
        <v>641</v>
      </c>
      <c r="C42" s="15" t="s">
        <v>642</v>
      </c>
      <c r="D42" s="15" t="s">
        <v>422</v>
      </c>
      <c r="E42" s="20">
        <v>18988</v>
      </c>
      <c r="F42" s="21">
        <v>1115.4784999999999</v>
      </c>
      <c r="G42" s="22">
        <v>9.5999999999999992E-3</v>
      </c>
      <c r="H42" s="40"/>
      <c r="I42" s="24"/>
      <c r="J42" s="5"/>
    </row>
    <row r="43" spans="1:10" ht="12.95" customHeight="1">
      <c r="A43" s="18" t="s">
        <v>1838</v>
      </c>
      <c r="B43" s="19" t="s">
        <v>1839</v>
      </c>
      <c r="C43" s="15" t="s">
        <v>1840</v>
      </c>
      <c r="D43" s="15" t="s">
        <v>311</v>
      </c>
      <c r="E43" s="20">
        <v>256652</v>
      </c>
      <c r="F43" s="21">
        <v>1067.9290000000001</v>
      </c>
      <c r="G43" s="22">
        <v>9.1999999999999998E-3</v>
      </c>
      <c r="H43" s="40"/>
      <c r="I43" s="24"/>
      <c r="J43" s="5"/>
    </row>
    <row r="44" spans="1:10" ht="12.95" customHeight="1">
      <c r="A44" s="18" t="s">
        <v>336</v>
      </c>
      <c r="B44" s="19" t="s">
        <v>337</v>
      </c>
      <c r="C44" s="15" t="s">
        <v>338</v>
      </c>
      <c r="D44" s="15" t="s">
        <v>339</v>
      </c>
      <c r="E44" s="20">
        <v>350000</v>
      </c>
      <c r="F44" s="21">
        <v>1024.2750000000001</v>
      </c>
      <c r="G44" s="22">
        <v>8.8000000000000005E-3</v>
      </c>
      <c r="H44" s="40"/>
      <c r="I44" s="24"/>
      <c r="J44" s="5"/>
    </row>
    <row r="45" spans="1:10" ht="12.95" customHeight="1">
      <c r="A45" s="18" t="s">
        <v>762</v>
      </c>
      <c r="B45" s="19" t="s">
        <v>763</v>
      </c>
      <c r="C45" s="15" t="s">
        <v>764</v>
      </c>
      <c r="D45" s="15" t="s">
        <v>258</v>
      </c>
      <c r="E45" s="20">
        <v>15770</v>
      </c>
      <c r="F45" s="21">
        <v>999.18719999999996</v>
      </c>
      <c r="G45" s="22">
        <v>8.6E-3</v>
      </c>
      <c r="H45" s="40"/>
      <c r="I45" s="24"/>
      <c r="J45" s="5"/>
    </row>
    <row r="46" spans="1:10" ht="12.95" customHeight="1">
      <c r="A46" s="18" t="s">
        <v>1151</v>
      </c>
      <c r="B46" s="19" t="s">
        <v>1152</v>
      </c>
      <c r="C46" s="15" t="s">
        <v>1153</v>
      </c>
      <c r="D46" s="15" t="s">
        <v>553</v>
      </c>
      <c r="E46" s="20">
        <v>51047</v>
      </c>
      <c r="F46" s="21">
        <v>983.90539999999999</v>
      </c>
      <c r="G46" s="22">
        <v>8.5000000000000006E-3</v>
      </c>
      <c r="H46" s="40"/>
      <c r="I46" s="24"/>
      <c r="J46" s="5"/>
    </row>
    <row r="47" spans="1:10" ht="12.95" customHeight="1">
      <c r="A47" s="18" t="s">
        <v>1853</v>
      </c>
      <c r="B47" s="19" t="s">
        <v>5194</v>
      </c>
      <c r="C47" s="15" t="s">
        <v>1854</v>
      </c>
      <c r="D47" s="15" t="s">
        <v>422</v>
      </c>
      <c r="E47" s="20">
        <v>97140</v>
      </c>
      <c r="F47" s="21">
        <v>982.4837</v>
      </c>
      <c r="G47" s="22">
        <v>8.5000000000000006E-3</v>
      </c>
      <c r="H47" s="40"/>
      <c r="I47" s="24"/>
      <c r="J47" s="5"/>
    </row>
    <row r="48" spans="1:10" ht="12.95" customHeight="1">
      <c r="A48" s="18" t="s">
        <v>1334</v>
      </c>
      <c r="B48" s="19" t="s">
        <v>1335</v>
      </c>
      <c r="C48" s="15" t="s">
        <v>1336</v>
      </c>
      <c r="D48" s="15" t="s">
        <v>426</v>
      </c>
      <c r="E48" s="20">
        <v>325003</v>
      </c>
      <c r="F48" s="21">
        <v>967.53390000000002</v>
      </c>
      <c r="G48" s="22">
        <v>8.3999999999999995E-3</v>
      </c>
      <c r="H48" s="40"/>
      <c r="I48" s="24"/>
      <c r="J48" s="5"/>
    </row>
    <row r="49" spans="1:10" ht="12.95" customHeight="1">
      <c r="A49" s="18" t="s">
        <v>1249</v>
      </c>
      <c r="B49" s="19" t="s">
        <v>1250</v>
      </c>
      <c r="C49" s="15" t="s">
        <v>1251</v>
      </c>
      <c r="D49" s="15" t="s">
        <v>297</v>
      </c>
      <c r="E49" s="20">
        <v>170983</v>
      </c>
      <c r="F49" s="21">
        <v>951.26390000000004</v>
      </c>
      <c r="G49" s="22">
        <v>8.2000000000000007E-3</v>
      </c>
      <c r="H49" s="40"/>
      <c r="I49" s="24"/>
      <c r="J49" s="5"/>
    </row>
    <row r="50" spans="1:10" ht="12.95" customHeight="1">
      <c r="A50" s="18" t="s">
        <v>743</v>
      </c>
      <c r="B50" s="19" t="s">
        <v>744</v>
      </c>
      <c r="C50" s="15" t="s">
        <v>745</v>
      </c>
      <c r="D50" s="15" t="s">
        <v>258</v>
      </c>
      <c r="E50" s="20">
        <v>66681</v>
      </c>
      <c r="F50" s="21">
        <v>939.66869999999994</v>
      </c>
      <c r="G50" s="22">
        <v>8.0999999999999996E-3</v>
      </c>
      <c r="H50" s="40"/>
      <c r="I50" s="24"/>
      <c r="J50" s="5"/>
    </row>
    <row r="51" spans="1:10" ht="12.95" customHeight="1">
      <c r="A51" s="18" t="s">
        <v>301</v>
      </c>
      <c r="B51" s="19" t="s">
        <v>302</v>
      </c>
      <c r="C51" s="15" t="s">
        <v>303</v>
      </c>
      <c r="D51" s="15" t="s">
        <v>286</v>
      </c>
      <c r="E51" s="20">
        <v>7344</v>
      </c>
      <c r="F51" s="21">
        <v>904.09410000000003</v>
      </c>
      <c r="G51" s="22">
        <v>7.7999999999999996E-3</v>
      </c>
      <c r="H51" s="40"/>
      <c r="I51" s="24"/>
      <c r="J51" s="5"/>
    </row>
    <row r="52" spans="1:10" ht="12.95" customHeight="1">
      <c r="A52" s="18" t="s">
        <v>266</v>
      </c>
      <c r="B52" s="19" t="s">
        <v>267</v>
      </c>
      <c r="C52" s="15" t="s">
        <v>268</v>
      </c>
      <c r="D52" s="15" t="s">
        <v>269</v>
      </c>
      <c r="E52" s="20">
        <v>23433</v>
      </c>
      <c r="F52" s="21">
        <v>835.94880000000001</v>
      </c>
      <c r="G52" s="22">
        <v>7.1999999999999998E-3</v>
      </c>
      <c r="H52" s="40"/>
      <c r="I52" s="24"/>
      <c r="J52" s="5"/>
    </row>
    <row r="53" spans="1:10" ht="12.95" customHeight="1">
      <c r="A53" s="18" t="s">
        <v>971</v>
      </c>
      <c r="B53" s="19" t="s">
        <v>972</v>
      </c>
      <c r="C53" s="15" t="s">
        <v>973</v>
      </c>
      <c r="D53" s="15" t="s">
        <v>883</v>
      </c>
      <c r="E53" s="20">
        <v>104385</v>
      </c>
      <c r="F53" s="21">
        <v>822.13630000000001</v>
      </c>
      <c r="G53" s="22">
        <v>7.1000000000000004E-3</v>
      </c>
      <c r="H53" s="40"/>
      <c r="I53" s="24"/>
      <c r="J53" s="5"/>
    </row>
    <row r="54" spans="1:10" ht="12.95" customHeight="1">
      <c r="A54" s="18" t="s">
        <v>259</v>
      </c>
      <c r="B54" s="19" t="s">
        <v>260</v>
      </c>
      <c r="C54" s="15" t="s">
        <v>261</v>
      </c>
      <c r="D54" s="15" t="s">
        <v>262</v>
      </c>
      <c r="E54" s="20">
        <v>50000</v>
      </c>
      <c r="F54" s="21">
        <v>813.15</v>
      </c>
      <c r="G54" s="22">
        <v>7.0000000000000001E-3</v>
      </c>
      <c r="H54" s="40"/>
      <c r="I54" s="24"/>
      <c r="J54" s="5"/>
    </row>
    <row r="55" spans="1:10" ht="12.95" customHeight="1">
      <c r="A55" s="18" t="s">
        <v>1240</v>
      </c>
      <c r="B55" s="19" t="s">
        <v>1241</v>
      </c>
      <c r="C55" s="15" t="s">
        <v>1242</v>
      </c>
      <c r="D55" s="15" t="s">
        <v>553</v>
      </c>
      <c r="E55" s="20">
        <v>5304</v>
      </c>
      <c r="F55" s="21">
        <v>753.351</v>
      </c>
      <c r="G55" s="22">
        <v>6.4999999999999997E-3</v>
      </c>
      <c r="H55" s="40"/>
      <c r="I55" s="24"/>
      <c r="J55" s="5"/>
    </row>
    <row r="56" spans="1:10" ht="12.95" customHeight="1">
      <c r="A56" s="18" t="s">
        <v>1370</v>
      </c>
      <c r="B56" s="19" t="s">
        <v>1371</v>
      </c>
      <c r="C56" s="15" t="s">
        <v>1372</v>
      </c>
      <c r="D56" s="15" t="s">
        <v>311</v>
      </c>
      <c r="E56" s="20">
        <v>32308</v>
      </c>
      <c r="F56" s="21">
        <v>667.61249999999995</v>
      </c>
      <c r="G56" s="22">
        <v>5.7999999999999996E-3</v>
      </c>
      <c r="H56" s="40"/>
      <c r="I56" s="24"/>
      <c r="J56" s="5"/>
    </row>
    <row r="57" spans="1:10" ht="12.95" customHeight="1">
      <c r="A57" s="18" t="s">
        <v>959</v>
      </c>
      <c r="B57" s="19" t="s">
        <v>960</v>
      </c>
      <c r="C57" s="15" t="s">
        <v>961</v>
      </c>
      <c r="D57" s="15" t="s">
        <v>553</v>
      </c>
      <c r="E57" s="20">
        <v>56152</v>
      </c>
      <c r="F57" s="21">
        <v>666.35580000000004</v>
      </c>
      <c r="G57" s="22">
        <v>5.7999999999999996E-3</v>
      </c>
      <c r="H57" s="40"/>
      <c r="I57" s="24"/>
      <c r="J57" s="5"/>
    </row>
    <row r="58" spans="1:10" ht="12.95" customHeight="1">
      <c r="A58" s="18" t="s">
        <v>479</v>
      </c>
      <c r="B58" s="19" t="s">
        <v>480</v>
      </c>
      <c r="C58" s="15" t="s">
        <v>481</v>
      </c>
      <c r="D58" s="15" t="s">
        <v>258</v>
      </c>
      <c r="E58" s="20">
        <v>7134</v>
      </c>
      <c r="F58" s="21">
        <v>589.54309999999998</v>
      </c>
      <c r="G58" s="22">
        <v>5.1000000000000004E-3</v>
      </c>
      <c r="H58" s="40"/>
      <c r="I58" s="24"/>
      <c r="J58" s="5"/>
    </row>
    <row r="59" spans="1:10" ht="12.95" customHeight="1">
      <c r="A59" s="18" t="s">
        <v>4592</v>
      </c>
      <c r="B59" s="19" t="s">
        <v>4593</v>
      </c>
      <c r="C59" s="15" t="s">
        <v>4594</v>
      </c>
      <c r="D59" s="15" t="s">
        <v>339</v>
      </c>
      <c r="E59" s="20">
        <v>122077</v>
      </c>
      <c r="F59" s="21">
        <v>568.20740000000001</v>
      </c>
      <c r="G59" s="22">
        <v>4.8999999999999998E-3</v>
      </c>
      <c r="H59" s="40"/>
      <c r="I59" s="24"/>
      <c r="J59" s="5"/>
    </row>
    <row r="60" spans="1:10" ht="12.95" customHeight="1">
      <c r="A60" s="18" t="s">
        <v>1687</v>
      </c>
      <c r="B60" s="19" t="s">
        <v>1688</v>
      </c>
      <c r="C60" s="15" t="s">
        <v>1689</v>
      </c>
      <c r="D60" s="15" t="s">
        <v>530</v>
      </c>
      <c r="E60" s="20">
        <v>212398</v>
      </c>
      <c r="F60" s="21">
        <v>467.488</v>
      </c>
      <c r="G60" s="22">
        <v>4.0000000000000001E-3</v>
      </c>
      <c r="H60" s="40"/>
      <c r="I60" s="24"/>
      <c r="J60" s="5"/>
    </row>
    <row r="61" spans="1:10" ht="12.95" customHeight="1">
      <c r="A61" s="18" t="s">
        <v>416</v>
      </c>
      <c r="B61" s="19" t="s">
        <v>417</v>
      </c>
      <c r="C61" s="15" t="s">
        <v>418</v>
      </c>
      <c r="D61" s="15" t="s">
        <v>286</v>
      </c>
      <c r="E61" s="20">
        <v>8958</v>
      </c>
      <c r="F61" s="21">
        <v>465.30540000000002</v>
      </c>
      <c r="G61" s="22">
        <v>4.0000000000000001E-3</v>
      </c>
      <c r="H61" s="40"/>
      <c r="I61" s="24"/>
      <c r="J61" s="5"/>
    </row>
    <row r="62" spans="1:10" ht="12.95" customHeight="1">
      <c r="A62" s="18" t="s">
        <v>470</v>
      </c>
      <c r="B62" s="19" t="s">
        <v>471</v>
      </c>
      <c r="C62" s="15" t="s">
        <v>472</v>
      </c>
      <c r="D62" s="15" t="s">
        <v>286</v>
      </c>
      <c r="E62" s="20">
        <v>13729</v>
      </c>
      <c r="F62" s="21">
        <v>337.44510000000002</v>
      </c>
      <c r="G62" s="22">
        <v>2.8999999999999998E-3</v>
      </c>
      <c r="H62" s="40"/>
      <c r="I62" s="24"/>
      <c r="J62" s="5"/>
    </row>
    <row r="63" spans="1:10" ht="12.95" customHeight="1">
      <c r="A63" s="18" t="s">
        <v>1576</v>
      </c>
      <c r="B63" s="19" t="s">
        <v>1577</v>
      </c>
      <c r="C63" s="15" t="s">
        <v>1578</v>
      </c>
      <c r="D63" s="15" t="s">
        <v>373</v>
      </c>
      <c r="E63" s="20">
        <v>4286</v>
      </c>
      <c r="F63" s="21">
        <v>282.0188</v>
      </c>
      <c r="G63" s="22">
        <v>2.3999999999999998E-3</v>
      </c>
      <c r="H63" s="40"/>
      <c r="I63" s="24"/>
      <c r="J63" s="5"/>
    </row>
    <row r="64" spans="1:10" ht="12.95" customHeight="1">
      <c r="A64" s="18" t="s">
        <v>1432</v>
      </c>
      <c r="B64" s="19" t="s">
        <v>1433</v>
      </c>
      <c r="C64" s="15" t="s">
        <v>1434</v>
      </c>
      <c r="D64" s="15" t="s">
        <v>269</v>
      </c>
      <c r="E64" s="20">
        <v>20187</v>
      </c>
      <c r="F64" s="21">
        <v>217.56540000000001</v>
      </c>
      <c r="G64" s="22">
        <v>1.9E-3</v>
      </c>
      <c r="H64" s="40"/>
      <c r="I64" s="24"/>
      <c r="J64" s="5"/>
    </row>
    <row r="65" spans="1:10" ht="12.95" customHeight="1">
      <c r="A65" s="18" t="s">
        <v>1870</v>
      </c>
      <c r="B65" s="19" t="s">
        <v>1871</v>
      </c>
      <c r="C65" s="15" t="s">
        <v>1854</v>
      </c>
      <c r="D65" s="15" t="s">
        <v>422</v>
      </c>
      <c r="E65" s="20">
        <v>19107</v>
      </c>
      <c r="F65" s="21">
        <v>197.19380000000001</v>
      </c>
      <c r="G65" s="22">
        <v>1.6999999999999999E-3</v>
      </c>
      <c r="H65" s="40"/>
      <c r="I65" s="24"/>
      <c r="J65" s="5"/>
    </row>
    <row r="66" spans="1:10" ht="12.95" customHeight="1">
      <c r="A66" s="18" t="s">
        <v>722</v>
      </c>
      <c r="B66" s="19" t="s">
        <v>723</v>
      </c>
      <c r="C66" s="15" t="s">
        <v>724</v>
      </c>
      <c r="D66" s="15" t="s">
        <v>426</v>
      </c>
      <c r="E66" s="20">
        <v>1</v>
      </c>
      <c r="F66" s="21">
        <v>6.1999999999999998E-3</v>
      </c>
      <c r="G66" s="40" t="s">
        <v>1798</v>
      </c>
      <c r="H66" s="40"/>
      <c r="I66" s="24"/>
      <c r="J66" s="5"/>
    </row>
    <row r="67" spans="1:10" ht="12.95" customHeight="1">
      <c r="A67" s="5"/>
      <c r="B67" s="14" t="s">
        <v>184</v>
      </c>
      <c r="C67" s="15"/>
      <c r="D67" s="15"/>
      <c r="E67" s="15"/>
      <c r="F67" s="25">
        <v>87573.115900000004</v>
      </c>
      <c r="G67" s="26">
        <v>0.75660000000000005</v>
      </c>
      <c r="H67" s="27"/>
      <c r="I67" s="28"/>
      <c r="J67" s="5"/>
    </row>
    <row r="68" spans="1:10" ht="12.95" customHeight="1">
      <c r="A68" s="5"/>
      <c r="B68" s="29" t="s">
        <v>1799</v>
      </c>
      <c r="C68" s="2"/>
      <c r="D68" s="2"/>
      <c r="E68" s="2"/>
      <c r="F68" s="27" t="s">
        <v>186</v>
      </c>
      <c r="G68" s="27" t="s">
        <v>186</v>
      </c>
      <c r="H68" s="27"/>
      <c r="I68" s="28"/>
      <c r="J68" s="5"/>
    </row>
    <row r="69" spans="1:10" ht="12.95" customHeight="1">
      <c r="A69" s="5"/>
      <c r="B69" s="29" t="s">
        <v>184</v>
      </c>
      <c r="C69" s="2"/>
      <c r="D69" s="2"/>
      <c r="E69" s="2"/>
      <c r="F69" s="27" t="s">
        <v>186</v>
      </c>
      <c r="G69" s="27" t="s">
        <v>186</v>
      </c>
      <c r="H69" s="27"/>
      <c r="I69" s="28"/>
      <c r="J69" s="5"/>
    </row>
    <row r="70" spans="1:10" ht="12.95" customHeight="1">
      <c r="A70" s="5"/>
      <c r="B70" s="29" t="s">
        <v>187</v>
      </c>
      <c r="C70" s="30"/>
      <c r="D70" s="2"/>
      <c r="E70" s="30"/>
      <c r="F70" s="25">
        <v>87573.115900000004</v>
      </c>
      <c r="G70" s="26">
        <v>0.75660000000000005</v>
      </c>
      <c r="H70" s="27"/>
      <c r="I70" s="28"/>
      <c r="J70" s="5"/>
    </row>
    <row r="71" spans="1:10" ht="12.95" customHeight="1">
      <c r="A71" s="5"/>
      <c r="B71" s="14" t="s">
        <v>3324</v>
      </c>
      <c r="C71" s="15"/>
      <c r="D71" s="15"/>
      <c r="E71" s="15"/>
      <c r="F71" s="15"/>
      <c r="G71" s="15"/>
      <c r="H71" s="16"/>
      <c r="I71" s="17"/>
      <c r="J71" s="5"/>
    </row>
    <row r="72" spans="1:10" ht="12.95" customHeight="1">
      <c r="A72" s="5"/>
      <c r="B72" s="14" t="s">
        <v>243</v>
      </c>
      <c r="C72" s="15"/>
      <c r="D72" s="15"/>
      <c r="E72" s="15"/>
      <c r="F72" s="5"/>
      <c r="G72" s="16"/>
      <c r="H72" s="16"/>
      <c r="I72" s="17"/>
      <c r="J72" s="5"/>
    </row>
    <row r="73" spans="1:10" ht="12.95" customHeight="1">
      <c r="A73" s="18" t="s">
        <v>3439</v>
      </c>
      <c r="B73" s="19" t="s">
        <v>3440</v>
      </c>
      <c r="C73" s="15" t="s">
        <v>3441</v>
      </c>
      <c r="D73" s="15" t="s">
        <v>3442</v>
      </c>
      <c r="E73" s="20">
        <v>3742</v>
      </c>
      <c r="F73" s="21">
        <v>1345.6748</v>
      </c>
      <c r="G73" s="22">
        <v>1.1599999999999999E-2</v>
      </c>
      <c r="H73" s="40"/>
      <c r="I73" s="24"/>
      <c r="J73" s="5"/>
    </row>
    <row r="74" spans="1:10" ht="12.95" customHeight="1">
      <c r="A74" s="18" t="s">
        <v>3455</v>
      </c>
      <c r="B74" s="19" t="s">
        <v>3456</v>
      </c>
      <c r="C74" s="15" t="s">
        <v>3457</v>
      </c>
      <c r="D74" s="15" t="s">
        <v>3393</v>
      </c>
      <c r="E74" s="20">
        <v>7296</v>
      </c>
      <c r="F74" s="21">
        <v>1289.6831999999999</v>
      </c>
      <c r="G74" s="22">
        <v>1.11E-2</v>
      </c>
      <c r="H74" s="40"/>
      <c r="I74" s="24"/>
      <c r="J74" s="5"/>
    </row>
    <row r="75" spans="1:10" ht="12.95" customHeight="1">
      <c r="A75" s="18" t="s">
        <v>4595</v>
      </c>
      <c r="B75" s="19" t="s">
        <v>4596</v>
      </c>
      <c r="C75" s="15" t="s">
        <v>4597</v>
      </c>
      <c r="D75" s="15" t="s">
        <v>4598</v>
      </c>
      <c r="E75" s="20">
        <v>5692</v>
      </c>
      <c r="F75" s="21">
        <v>1172.1495</v>
      </c>
      <c r="G75" s="22">
        <v>1.01E-2</v>
      </c>
      <c r="H75" s="40"/>
      <c r="I75" s="24"/>
      <c r="J75" s="5"/>
    </row>
    <row r="76" spans="1:10" ht="12.95" customHeight="1">
      <c r="A76" s="18" t="s">
        <v>3436</v>
      </c>
      <c r="B76" s="19" t="s">
        <v>3437</v>
      </c>
      <c r="C76" s="15" t="s">
        <v>3438</v>
      </c>
      <c r="D76" s="15" t="s">
        <v>3389</v>
      </c>
      <c r="E76" s="20">
        <v>5782</v>
      </c>
      <c r="F76" s="21">
        <v>1048.6107</v>
      </c>
      <c r="G76" s="22">
        <v>9.1000000000000004E-3</v>
      </c>
      <c r="H76" s="40"/>
      <c r="I76" s="24"/>
      <c r="J76" s="5"/>
    </row>
    <row r="77" spans="1:10" ht="12.95" customHeight="1">
      <c r="A77" s="18" t="s">
        <v>3402</v>
      </c>
      <c r="B77" s="19" t="s">
        <v>3403</v>
      </c>
      <c r="C77" s="15" t="s">
        <v>3404</v>
      </c>
      <c r="D77" s="15" t="s">
        <v>3405</v>
      </c>
      <c r="E77" s="20">
        <v>1148</v>
      </c>
      <c r="F77" s="21">
        <v>971.52779999999996</v>
      </c>
      <c r="G77" s="22">
        <v>8.3999999999999995E-3</v>
      </c>
      <c r="H77" s="40"/>
      <c r="I77" s="24"/>
      <c r="J77" s="5"/>
    </row>
    <row r="78" spans="1:10" ht="12.95" customHeight="1">
      <c r="A78" s="18" t="s">
        <v>3394</v>
      </c>
      <c r="B78" s="19" t="s">
        <v>3395</v>
      </c>
      <c r="C78" s="15" t="s">
        <v>3396</v>
      </c>
      <c r="D78" s="15" t="s">
        <v>3397</v>
      </c>
      <c r="E78" s="20">
        <v>2987</v>
      </c>
      <c r="F78" s="21">
        <v>884.5711</v>
      </c>
      <c r="G78" s="22">
        <v>7.6E-3</v>
      </c>
      <c r="H78" s="40"/>
      <c r="I78" s="24"/>
      <c r="J78" s="5"/>
    </row>
    <row r="79" spans="1:10" ht="12.95" customHeight="1">
      <c r="A79" s="18" t="s">
        <v>3386</v>
      </c>
      <c r="B79" s="19" t="s">
        <v>3387</v>
      </c>
      <c r="C79" s="15" t="s">
        <v>3388</v>
      </c>
      <c r="D79" s="15" t="s">
        <v>3389</v>
      </c>
      <c r="E79" s="20">
        <v>7741</v>
      </c>
      <c r="F79" s="21">
        <v>805.29880000000003</v>
      </c>
      <c r="G79" s="22">
        <v>7.0000000000000001E-3</v>
      </c>
      <c r="H79" s="40"/>
      <c r="I79" s="24"/>
      <c r="J79" s="5"/>
    </row>
    <row r="80" spans="1:10" ht="12.95" customHeight="1">
      <c r="A80" s="18" t="s">
        <v>3433</v>
      </c>
      <c r="B80" s="19" t="s">
        <v>3434</v>
      </c>
      <c r="C80" s="15" t="s">
        <v>3435</v>
      </c>
      <c r="D80" s="15" t="s">
        <v>3405</v>
      </c>
      <c r="E80" s="20">
        <v>1509</v>
      </c>
      <c r="F80" s="21">
        <v>717.18449999999996</v>
      </c>
      <c r="G80" s="22">
        <v>6.1999999999999998E-3</v>
      </c>
      <c r="H80" s="40"/>
      <c r="I80" s="24"/>
      <c r="J80" s="5"/>
    </row>
    <row r="81" spans="1:10" ht="12.95" customHeight="1">
      <c r="A81" s="18" t="s">
        <v>4599</v>
      </c>
      <c r="B81" s="19" t="s">
        <v>4600</v>
      </c>
      <c r="C81" s="15" t="s">
        <v>4601</v>
      </c>
      <c r="D81" s="15" t="s">
        <v>3389</v>
      </c>
      <c r="E81" s="20">
        <v>3611</v>
      </c>
      <c r="F81" s="21">
        <v>692.27</v>
      </c>
      <c r="G81" s="22">
        <v>6.0000000000000001E-3</v>
      </c>
      <c r="H81" s="40"/>
      <c r="I81" s="24"/>
      <c r="J81" s="5"/>
    </row>
    <row r="82" spans="1:10" ht="12.95" customHeight="1">
      <c r="A82" s="18" t="s">
        <v>3418</v>
      </c>
      <c r="B82" s="19" t="s">
        <v>3419</v>
      </c>
      <c r="C82" s="15" t="s">
        <v>3420</v>
      </c>
      <c r="D82" s="15" t="s">
        <v>3409</v>
      </c>
      <c r="E82" s="20">
        <v>2104</v>
      </c>
      <c r="F82" s="21">
        <v>622.89689999999996</v>
      </c>
      <c r="G82" s="22">
        <v>5.4000000000000003E-3</v>
      </c>
      <c r="H82" s="40"/>
      <c r="I82" s="24"/>
      <c r="J82" s="5"/>
    </row>
    <row r="83" spans="1:10" ht="12.95" customHeight="1">
      <c r="A83" s="18" t="s">
        <v>3390</v>
      </c>
      <c r="B83" s="19" t="s">
        <v>3391</v>
      </c>
      <c r="C83" s="15" t="s">
        <v>3392</v>
      </c>
      <c r="D83" s="15" t="s">
        <v>3393</v>
      </c>
      <c r="E83" s="20">
        <v>1043</v>
      </c>
      <c r="F83" s="21">
        <v>622.7912</v>
      </c>
      <c r="G83" s="22">
        <v>5.4000000000000003E-3</v>
      </c>
      <c r="H83" s="40"/>
      <c r="I83" s="24"/>
      <c r="J83" s="5"/>
    </row>
    <row r="84" spans="1:10" ht="12.95" customHeight="1">
      <c r="A84" s="18" t="s">
        <v>3410</v>
      </c>
      <c r="B84" s="19" t="s">
        <v>3411</v>
      </c>
      <c r="C84" s="15" t="s">
        <v>3412</v>
      </c>
      <c r="D84" s="15" t="s">
        <v>3413</v>
      </c>
      <c r="E84" s="20">
        <v>6687</v>
      </c>
      <c r="F84" s="21">
        <v>593.04420000000005</v>
      </c>
      <c r="G84" s="22">
        <v>5.1000000000000004E-3</v>
      </c>
      <c r="H84" s="40"/>
      <c r="I84" s="24"/>
      <c r="J84" s="5"/>
    </row>
    <row r="85" spans="1:10" ht="12.95" customHeight="1">
      <c r="A85" s="18" t="s">
        <v>4602</v>
      </c>
      <c r="B85" s="19" t="s">
        <v>4603</v>
      </c>
      <c r="C85" s="15" t="s">
        <v>4604</v>
      </c>
      <c r="D85" s="15" t="s">
        <v>4605</v>
      </c>
      <c r="E85" s="20">
        <v>1128</v>
      </c>
      <c r="F85" s="21">
        <v>584.19000000000005</v>
      </c>
      <c r="G85" s="22">
        <v>5.0000000000000001E-3</v>
      </c>
      <c r="H85" s="40"/>
      <c r="I85" s="24"/>
      <c r="J85" s="5"/>
    </row>
    <row r="86" spans="1:10" ht="12.95" customHeight="1">
      <c r="A86" s="18" t="s">
        <v>3398</v>
      </c>
      <c r="B86" s="19" t="s">
        <v>3399</v>
      </c>
      <c r="C86" s="15" t="s">
        <v>3400</v>
      </c>
      <c r="D86" s="15" t="s">
        <v>3401</v>
      </c>
      <c r="E86" s="20">
        <v>812</v>
      </c>
      <c r="F86" s="21">
        <v>570.61760000000004</v>
      </c>
      <c r="G86" s="22">
        <v>4.8999999999999998E-3</v>
      </c>
      <c r="H86" s="40"/>
      <c r="I86" s="24"/>
      <c r="J86" s="5"/>
    </row>
    <row r="87" spans="1:10" ht="12.95" customHeight="1">
      <c r="A87" s="18" t="s">
        <v>3421</v>
      </c>
      <c r="B87" s="19" t="s">
        <v>3422</v>
      </c>
      <c r="C87" s="15" t="s">
        <v>3423</v>
      </c>
      <c r="D87" s="15" t="s">
        <v>3424</v>
      </c>
      <c r="E87" s="20">
        <v>5692</v>
      </c>
      <c r="F87" s="21">
        <v>568.27160000000003</v>
      </c>
      <c r="G87" s="22">
        <v>4.8999999999999998E-3</v>
      </c>
      <c r="H87" s="40"/>
      <c r="I87" s="24"/>
      <c r="J87" s="5"/>
    </row>
    <row r="88" spans="1:10" ht="12.95" customHeight="1">
      <c r="A88" s="18" t="s">
        <v>4606</v>
      </c>
      <c r="B88" s="19" t="s">
        <v>4607</v>
      </c>
      <c r="C88" s="15" t="s">
        <v>4608</v>
      </c>
      <c r="D88" s="15" t="s">
        <v>3465</v>
      </c>
      <c r="E88" s="20">
        <v>830</v>
      </c>
      <c r="F88" s="21">
        <v>531.65530000000001</v>
      </c>
      <c r="G88" s="22">
        <v>4.5999999999999999E-3</v>
      </c>
      <c r="H88" s="40"/>
      <c r="I88" s="24"/>
      <c r="J88" s="5"/>
    </row>
    <row r="89" spans="1:10" ht="12.95" customHeight="1">
      <c r="A89" s="18" t="s">
        <v>4609</v>
      </c>
      <c r="B89" s="19" t="s">
        <v>4610</v>
      </c>
      <c r="C89" s="15" t="s">
        <v>4611</v>
      </c>
      <c r="D89" s="15" t="s">
        <v>4612</v>
      </c>
      <c r="E89" s="20">
        <v>12187</v>
      </c>
      <c r="F89" s="21">
        <v>527.90589999999997</v>
      </c>
      <c r="G89" s="22">
        <v>4.5999999999999999E-3</v>
      </c>
      <c r="H89" s="40"/>
      <c r="I89" s="24"/>
      <c r="J89" s="5"/>
    </row>
    <row r="90" spans="1:10" ht="12.95" customHeight="1">
      <c r="A90" s="18" t="s">
        <v>3447</v>
      </c>
      <c r="B90" s="19" t="s">
        <v>3448</v>
      </c>
      <c r="C90" s="15" t="s">
        <v>3449</v>
      </c>
      <c r="D90" s="15" t="s">
        <v>3450</v>
      </c>
      <c r="E90" s="20">
        <v>125</v>
      </c>
      <c r="F90" s="21">
        <v>513.08600000000001</v>
      </c>
      <c r="G90" s="22">
        <v>4.4000000000000003E-3</v>
      </c>
      <c r="H90" s="40"/>
      <c r="I90" s="24"/>
      <c r="J90" s="5"/>
    </row>
    <row r="91" spans="1:10" ht="12.95" customHeight="1">
      <c r="A91" s="18" t="s">
        <v>4613</v>
      </c>
      <c r="B91" s="19" t="s">
        <v>4614</v>
      </c>
      <c r="C91" s="15" t="s">
        <v>4615</v>
      </c>
      <c r="D91" s="15" t="s">
        <v>3424</v>
      </c>
      <c r="E91" s="20">
        <v>1262</v>
      </c>
      <c r="F91" s="21">
        <v>513.0847</v>
      </c>
      <c r="G91" s="22">
        <v>4.4000000000000003E-3</v>
      </c>
      <c r="H91" s="40"/>
      <c r="I91" s="24"/>
      <c r="J91" s="5"/>
    </row>
    <row r="92" spans="1:10" ht="12.95" customHeight="1">
      <c r="A92" s="18" t="s">
        <v>4616</v>
      </c>
      <c r="B92" s="19" t="s">
        <v>4617</v>
      </c>
      <c r="C92" s="15" t="s">
        <v>4618</v>
      </c>
      <c r="D92" s="15" t="s">
        <v>4619</v>
      </c>
      <c r="E92" s="20">
        <v>1174</v>
      </c>
      <c r="F92" s="21">
        <v>508.0154</v>
      </c>
      <c r="G92" s="22">
        <v>4.4000000000000003E-3</v>
      </c>
      <c r="H92" s="40"/>
      <c r="I92" s="24"/>
      <c r="J92" s="5"/>
    </row>
    <row r="93" spans="1:10" ht="12.95" customHeight="1">
      <c r="A93" s="18" t="s">
        <v>3425</v>
      </c>
      <c r="B93" s="19" t="s">
        <v>3426</v>
      </c>
      <c r="C93" s="15" t="s">
        <v>3427</v>
      </c>
      <c r="D93" s="15" t="s">
        <v>3428</v>
      </c>
      <c r="E93" s="20">
        <v>4509</v>
      </c>
      <c r="F93" s="21">
        <v>487.51220000000001</v>
      </c>
      <c r="G93" s="22">
        <v>4.1999999999999997E-3</v>
      </c>
      <c r="H93" s="40"/>
      <c r="I93" s="24"/>
      <c r="J93" s="5"/>
    </row>
    <row r="94" spans="1:10" ht="12.95" customHeight="1">
      <c r="A94" s="18" t="s">
        <v>4620</v>
      </c>
      <c r="B94" s="19" t="s">
        <v>4621</v>
      </c>
      <c r="C94" s="15" t="s">
        <v>4622</v>
      </c>
      <c r="D94" s="15" t="s">
        <v>4623</v>
      </c>
      <c r="E94" s="20">
        <v>1004</v>
      </c>
      <c r="F94" s="21">
        <v>472.1968</v>
      </c>
      <c r="G94" s="22">
        <v>4.1000000000000003E-3</v>
      </c>
      <c r="H94" s="40"/>
      <c r="I94" s="24"/>
      <c r="J94" s="5"/>
    </row>
    <row r="95" spans="1:10" ht="12.95" customHeight="1">
      <c r="A95" s="18" t="s">
        <v>4624</v>
      </c>
      <c r="B95" s="19" t="s">
        <v>4625</v>
      </c>
      <c r="C95" s="15" t="s">
        <v>4626</v>
      </c>
      <c r="D95" s="15" t="s">
        <v>3401</v>
      </c>
      <c r="E95" s="20">
        <v>5887</v>
      </c>
      <c r="F95" s="21">
        <v>430.7439</v>
      </c>
      <c r="G95" s="22">
        <v>3.7000000000000002E-3</v>
      </c>
      <c r="H95" s="40"/>
      <c r="I95" s="24"/>
      <c r="J95" s="5"/>
    </row>
    <row r="96" spans="1:10" ht="12.95" customHeight="1">
      <c r="A96" s="18" t="s">
        <v>4627</v>
      </c>
      <c r="B96" s="19" t="s">
        <v>4628</v>
      </c>
      <c r="C96" s="15" t="s">
        <v>4629</v>
      </c>
      <c r="D96" s="15" t="s">
        <v>3409</v>
      </c>
      <c r="E96" s="20">
        <v>1134</v>
      </c>
      <c r="F96" s="21">
        <v>429.8005</v>
      </c>
      <c r="G96" s="22">
        <v>3.7000000000000002E-3</v>
      </c>
      <c r="H96" s="40"/>
      <c r="I96" s="24"/>
      <c r="J96" s="5"/>
    </row>
    <row r="97" spans="1:10" ht="12.95" customHeight="1">
      <c r="A97" s="18" t="s">
        <v>4630</v>
      </c>
      <c r="B97" s="19" t="s">
        <v>4631</v>
      </c>
      <c r="C97" s="15" t="s">
        <v>4632</v>
      </c>
      <c r="D97" s="15" t="s">
        <v>3389</v>
      </c>
      <c r="E97" s="20">
        <v>2216</v>
      </c>
      <c r="F97" s="21">
        <v>354.44630000000001</v>
      </c>
      <c r="G97" s="22">
        <v>3.0999999999999999E-3</v>
      </c>
      <c r="H97" s="40"/>
      <c r="I97" s="24"/>
      <c r="J97" s="5"/>
    </row>
    <row r="98" spans="1:10" ht="12.95" customHeight="1">
      <c r="A98" s="18" t="s">
        <v>4633</v>
      </c>
      <c r="B98" s="19" t="s">
        <v>4634</v>
      </c>
      <c r="C98" s="15" t="s">
        <v>4635</v>
      </c>
      <c r="D98" s="15" t="s">
        <v>4636</v>
      </c>
      <c r="E98" s="20">
        <v>5099</v>
      </c>
      <c r="F98" s="21">
        <v>351.66050000000001</v>
      </c>
      <c r="G98" s="22">
        <v>3.0000000000000001E-3</v>
      </c>
      <c r="H98" s="40"/>
      <c r="I98" s="24"/>
      <c r="J98" s="5"/>
    </row>
    <row r="99" spans="1:10" ht="12.95" customHeight="1">
      <c r="A99" s="18" t="s">
        <v>4637</v>
      </c>
      <c r="B99" s="19" t="s">
        <v>4638</v>
      </c>
      <c r="C99" s="15" t="s">
        <v>4639</v>
      </c>
      <c r="D99" s="15" t="s">
        <v>4640</v>
      </c>
      <c r="E99" s="20">
        <v>3507</v>
      </c>
      <c r="F99" s="21">
        <v>339.7362</v>
      </c>
      <c r="G99" s="22">
        <v>2.8999999999999998E-3</v>
      </c>
      <c r="H99" s="40"/>
      <c r="I99" s="24"/>
      <c r="J99" s="5"/>
    </row>
    <row r="100" spans="1:10" ht="12.95" customHeight="1">
      <c r="A100" s="18" t="s">
        <v>4641</v>
      </c>
      <c r="B100" s="19" t="s">
        <v>4642</v>
      </c>
      <c r="C100" s="15" t="s">
        <v>4643</v>
      </c>
      <c r="D100" s="15" t="s">
        <v>4644</v>
      </c>
      <c r="E100" s="20">
        <v>385</v>
      </c>
      <c r="F100" s="21">
        <v>326.858</v>
      </c>
      <c r="G100" s="22">
        <v>2.8E-3</v>
      </c>
      <c r="H100" s="40"/>
      <c r="I100" s="24"/>
      <c r="J100" s="5"/>
    </row>
    <row r="101" spans="1:10" ht="12.95" customHeight="1">
      <c r="A101" s="18" t="s">
        <v>4645</v>
      </c>
      <c r="B101" s="19" t="s">
        <v>4646</v>
      </c>
      <c r="C101" s="15" t="s">
        <v>4647</v>
      </c>
      <c r="D101" s="15" t="s">
        <v>3442</v>
      </c>
      <c r="E101" s="20">
        <v>358</v>
      </c>
      <c r="F101" s="21">
        <v>315.87729999999999</v>
      </c>
      <c r="G101" s="22">
        <v>2.7000000000000001E-3</v>
      </c>
      <c r="H101" s="40"/>
      <c r="I101" s="24"/>
      <c r="J101" s="5"/>
    </row>
    <row r="102" spans="1:10" ht="12.95" customHeight="1">
      <c r="A102" s="18" t="s">
        <v>4648</v>
      </c>
      <c r="B102" s="19" t="s">
        <v>4649</v>
      </c>
      <c r="C102" s="15" t="s">
        <v>4650</v>
      </c>
      <c r="D102" s="15" t="s">
        <v>4651</v>
      </c>
      <c r="E102" s="20">
        <v>5322</v>
      </c>
      <c r="F102" s="21">
        <v>300.1336</v>
      </c>
      <c r="G102" s="22">
        <v>2.5999999999999999E-3</v>
      </c>
      <c r="H102" s="40"/>
      <c r="I102" s="24"/>
      <c r="J102" s="5"/>
    </row>
    <row r="103" spans="1:10" ht="12.95" customHeight="1">
      <c r="A103" s="18" t="s">
        <v>4652</v>
      </c>
      <c r="B103" s="19" t="s">
        <v>4653</v>
      </c>
      <c r="C103" s="15" t="s">
        <v>4654</v>
      </c>
      <c r="D103" s="15" t="s">
        <v>3409</v>
      </c>
      <c r="E103" s="20">
        <v>1100</v>
      </c>
      <c r="F103" s="21">
        <v>283.64830000000001</v>
      </c>
      <c r="G103" s="22">
        <v>2.5000000000000001E-3</v>
      </c>
      <c r="H103" s="40"/>
      <c r="I103" s="24"/>
      <c r="J103" s="5"/>
    </row>
    <row r="104" spans="1:10" ht="12.95" customHeight="1">
      <c r="A104" s="18" t="s">
        <v>4655</v>
      </c>
      <c r="B104" s="19" t="s">
        <v>4656</v>
      </c>
      <c r="C104" s="15" t="s">
        <v>4657</v>
      </c>
      <c r="D104" s="15" t="s">
        <v>4651</v>
      </c>
      <c r="E104" s="20">
        <v>693</v>
      </c>
      <c r="F104" s="21">
        <v>253.98570000000001</v>
      </c>
      <c r="G104" s="22">
        <v>2.2000000000000001E-3</v>
      </c>
      <c r="H104" s="40"/>
      <c r="I104" s="24"/>
      <c r="J104" s="5"/>
    </row>
    <row r="105" spans="1:10" ht="12.95" customHeight="1">
      <c r="A105" s="18" t="s">
        <v>4658</v>
      </c>
      <c r="B105" s="19" t="s">
        <v>4659</v>
      </c>
      <c r="C105" s="15" t="s">
        <v>4660</v>
      </c>
      <c r="D105" s="15" t="s">
        <v>4598</v>
      </c>
      <c r="E105" s="20">
        <v>152</v>
      </c>
      <c r="F105" s="21">
        <v>253.14269999999999</v>
      </c>
      <c r="G105" s="22">
        <v>2.2000000000000001E-3</v>
      </c>
      <c r="H105" s="40"/>
      <c r="I105" s="24"/>
      <c r="J105" s="5"/>
    </row>
    <row r="106" spans="1:10" ht="12.95" customHeight="1">
      <c r="A106" s="18" t="s">
        <v>4661</v>
      </c>
      <c r="B106" s="19" t="s">
        <v>4662</v>
      </c>
      <c r="C106" s="15" t="s">
        <v>4663</v>
      </c>
      <c r="D106" s="15" t="s">
        <v>3389</v>
      </c>
      <c r="E106" s="20">
        <v>1667</v>
      </c>
      <c r="F106" s="21">
        <v>241.9512</v>
      </c>
      <c r="G106" s="22">
        <v>2.0999999999999999E-3</v>
      </c>
      <c r="H106" s="40"/>
      <c r="I106" s="24"/>
      <c r="J106" s="5"/>
    </row>
    <row r="107" spans="1:10" ht="12.95" customHeight="1">
      <c r="A107" s="18" t="s">
        <v>4664</v>
      </c>
      <c r="B107" s="19" t="s">
        <v>4665</v>
      </c>
      <c r="C107" s="15" t="s">
        <v>4666</v>
      </c>
      <c r="D107" s="15" t="s">
        <v>4667</v>
      </c>
      <c r="E107" s="20">
        <v>3881</v>
      </c>
      <c r="F107" s="21">
        <v>238.00149999999999</v>
      </c>
      <c r="G107" s="22">
        <v>2.0999999999999999E-3</v>
      </c>
      <c r="H107" s="40"/>
      <c r="I107" s="24"/>
      <c r="J107" s="5"/>
    </row>
    <row r="108" spans="1:10" ht="12.95" customHeight="1">
      <c r="A108" s="18" t="s">
        <v>4668</v>
      </c>
      <c r="B108" s="19" t="s">
        <v>4669</v>
      </c>
      <c r="C108" s="15" t="s">
        <v>4670</v>
      </c>
      <c r="D108" s="15" t="s">
        <v>3389</v>
      </c>
      <c r="E108" s="20">
        <v>1721</v>
      </c>
      <c r="F108" s="21">
        <v>237.90479999999999</v>
      </c>
      <c r="G108" s="22">
        <v>2.0999999999999999E-3</v>
      </c>
      <c r="H108" s="40"/>
      <c r="I108" s="24"/>
      <c r="J108" s="5"/>
    </row>
    <row r="109" spans="1:10" ht="12.95" customHeight="1">
      <c r="A109" s="18" t="s">
        <v>4671</v>
      </c>
      <c r="B109" s="19" t="s">
        <v>4672</v>
      </c>
      <c r="C109" s="15" t="s">
        <v>4673</v>
      </c>
      <c r="D109" s="15" t="s">
        <v>4598</v>
      </c>
      <c r="E109" s="20">
        <v>3903</v>
      </c>
      <c r="F109" s="21">
        <v>228.19130000000001</v>
      </c>
      <c r="G109" s="22">
        <v>2E-3</v>
      </c>
      <c r="H109" s="40"/>
      <c r="I109" s="24"/>
      <c r="J109" s="5"/>
    </row>
    <row r="110" spans="1:10" ht="12.95" customHeight="1">
      <c r="A110" s="18" t="s">
        <v>3470</v>
      </c>
      <c r="B110" s="19" t="s">
        <v>3471</v>
      </c>
      <c r="C110" s="15" t="s">
        <v>3472</v>
      </c>
      <c r="D110" s="15" t="s">
        <v>3401</v>
      </c>
      <c r="E110" s="20">
        <v>2573</v>
      </c>
      <c r="F110" s="21">
        <v>220.2978</v>
      </c>
      <c r="G110" s="22">
        <v>1.9E-3</v>
      </c>
      <c r="H110" s="40"/>
      <c r="I110" s="24"/>
      <c r="J110" s="5"/>
    </row>
    <row r="111" spans="1:10" ht="12.95" customHeight="1">
      <c r="A111" s="5"/>
      <c r="B111" s="14" t="s">
        <v>184</v>
      </c>
      <c r="C111" s="15"/>
      <c r="D111" s="15"/>
      <c r="E111" s="15"/>
      <c r="F111" s="25">
        <v>20848.6175</v>
      </c>
      <c r="G111" s="26">
        <v>0.18010000000000001</v>
      </c>
      <c r="H111" s="27"/>
      <c r="I111" s="28"/>
      <c r="J111" s="5"/>
    </row>
    <row r="112" spans="1:10" ht="12.95" customHeight="1">
      <c r="A112" s="5"/>
      <c r="B112" s="29" t="s">
        <v>1799</v>
      </c>
      <c r="C112" s="2"/>
      <c r="D112" s="2"/>
      <c r="E112" s="2"/>
      <c r="F112" s="27" t="s">
        <v>186</v>
      </c>
      <c r="G112" s="27" t="s">
        <v>186</v>
      </c>
      <c r="H112" s="27"/>
      <c r="I112" s="28"/>
      <c r="J112" s="5"/>
    </row>
    <row r="113" spans="1:10" ht="12.95" customHeight="1">
      <c r="A113" s="5"/>
      <c r="B113" s="29" t="s">
        <v>184</v>
      </c>
      <c r="C113" s="2"/>
      <c r="D113" s="2"/>
      <c r="E113" s="2"/>
      <c r="F113" s="27" t="s">
        <v>186</v>
      </c>
      <c r="G113" s="27" t="s">
        <v>186</v>
      </c>
      <c r="H113" s="27"/>
      <c r="I113" s="28"/>
      <c r="J113" s="5"/>
    </row>
    <row r="114" spans="1:10" ht="12.95" customHeight="1">
      <c r="A114" s="5"/>
      <c r="B114" s="29" t="s">
        <v>187</v>
      </c>
      <c r="C114" s="30"/>
      <c r="D114" s="2"/>
      <c r="E114" s="30"/>
      <c r="F114" s="25">
        <v>20848.6175</v>
      </c>
      <c r="G114" s="26">
        <v>0.18010000000000001</v>
      </c>
      <c r="H114" s="27"/>
      <c r="I114" s="28"/>
      <c r="J114" s="5"/>
    </row>
    <row r="115" spans="1:10" ht="12.95" customHeight="1">
      <c r="A115" s="5"/>
      <c r="B115" s="14" t="s">
        <v>1872</v>
      </c>
      <c r="C115" s="15"/>
      <c r="D115" s="15"/>
      <c r="E115" s="15"/>
      <c r="F115" s="15"/>
      <c r="G115" s="15"/>
      <c r="H115" s="16"/>
      <c r="I115" s="17"/>
      <c r="J115" s="5"/>
    </row>
    <row r="116" spans="1:10" ht="12.95" customHeight="1">
      <c r="A116" s="5"/>
      <c r="B116" s="14" t="s">
        <v>2810</v>
      </c>
      <c r="C116" s="15"/>
      <c r="D116" s="15"/>
      <c r="E116" s="15"/>
      <c r="F116" s="5"/>
      <c r="G116" s="16"/>
      <c r="H116" s="16"/>
      <c r="I116" s="17"/>
      <c r="J116" s="5"/>
    </row>
    <row r="117" spans="1:10" ht="12.95" customHeight="1">
      <c r="A117" s="18" t="s">
        <v>2811</v>
      </c>
      <c r="B117" s="19" t="s">
        <v>2812</v>
      </c>
      <c r="C117" s="15"/>
      <c r="D117" s="15"/>
      <c r="E117" s="20">
        <v>1200</v>
      </c>
      <c r="F117" s="21">
        <v>598.34400000000005</v>
      </c>
      <c r="G117" s="22">
        <v>5.1999999999999998E-3</v>
      </c>
      <c r="H117" s="40"/>
      <c r="I117" s="24"/>
      <c r="J117" s="5"/>
    </row>
    <row r="118" spans="1:10" ht="12.95" customHeight="1">
      <c r="A118" s="5"/>
      <c r="B118" s="14" t="s">
        <v>184</v>
      </c>
      <c r="C118" s="15"/>
      <c r="D118" s="15"/>
      <c r="E118" s="15"/>
      <c r="F118" s="25">
        <v>598.34400000000005</v>
      </c>
      <c r="G118" s="26">
        <v>5.1999999999999998E-3</v>
      </c>
      <c r="H118" s="27"/>
      <c r="I118" s="28"/>
      <c r="J118" s="5"/>
    </row>
    <row r="119" spans="1:10" ht="12.95" customHeight="1">
      <c r="A119" s="5"/>
      <c r="B119" s="14" t="s">
        <v>1873</v>
      </c>
      <c r="C119" s="15"/>
      <c r="D119" s="15"/>
      <c r="E119" s="15"/>
      <c r="F119" s="5"/>
      <c r="G119" s="16"/>
      <c r="H119" s="16"/>
      <c r="I119" s="17"/>
      <c r="J119" s="5"/>
    </row>
    <row r="120" spans="1:10" ht="12.95" customHeight="1">
      <c r="A120" s="18" t="s">
        <v>1874</v>
      </c>
      <c r="B120" s="19" t="s">
        <v>1875</v>
      </c>
      <c r="C120" s="15"/>
      <c r="D120" s="15"/>
      <c r="E120" s="20">
        <v>200000</v>
      </c>
      <c r="F120" s="21">
        <v>50.5</v>
      </c>
      <c r="G120" s="22">
        <v>4.0000000000000002E-4</v>
      </c>
      <c r="H120" s="40"/>
      <c r="I120" s="24"/>
      <c r="J120" s="5"/>
    </row>
    <row r="121" spans="1:10" ht="12.95" customHeight="1">
      <c r="A121" s="5"/>
      <c r="B121" s="14" t="s">
        <v>184</v>
      </c>
      <c r="C121" s="15"/>
      <c r="D121" s="15"/>
      <c r="E121" s="15"/>
      <c r="F121" s="25">
        <v>50.5</v>
      </c>
      <c r="G121" s="26">
        <v>4.0000000000000002E-4</v>
      </c>
      <c r="H121" s="27"/>
      <c r="I121" s="28"/>
      <c r="J121" s="5"/>
    </row>
    <row r="122" spans="1:10" ht="12.95" customHeight="1">
      <c r="A122" s="5"/>
      <c r="B122" s="29" t="s">
        <v>187</v>
      </c>
      <c r="C122" s="30"/>
      <c r="D122" s="2"/>
      <c r="E122" s="30"/>
      <c r="F122" s="25">
        <v>648.84400000000005</v>
      </c>
      <c r="G122" s="26">
        <v>5.5999999999999999E-3</v>
      </c>
      <c r="H122" s="27"/>
      <c r="I122" s="28"/>
      <c r="J122" s="5"/>
    </row>
    <row r="123" spans="1:10" ht="12.95" customHeight="1">
      <c r="A123" s="5"/>
      <c r="B123" s="14" t="s">
        <v>1880</v>
      </c>
      <c r="C123" s="15"/>
      <c r="D123" s="15"/>
      <c r="E123" s="15"/>
      <c r="F123" s="15"/>
      <c r="G123" s="15"/>
      <c r="H123" s="16"/>
      <c r="I123" s="17"/>
      <c r="J123" s="5"/>
    </row>
    <row r="124" spans="1:10" ht="12.95" customHeight="1">
      <c r="A124" s="5"/>
      <c r="B124" s="14" t="s">
        <v>1881</v>
      </c>
      <c r="C124" s="15"/>
      <c r="D124" s="15"/>
      <c r="E124" s="15"/>
      <c r="F124" s="5"/>
      <c r="G124" s="16"/>
      <c r="H124" s="16"/>
      <c r="I124" s="17"/>
      <c r="J124" s="5"/>
    </row>
    <row r="125" spans="1:10" ht="12.95" customHeight="1">
      <c r="A125" s="18" t="s">
        <v>3225</v>
      </c>
      <c r="B125" s="19" t="s">
        <v>3226</v>
      </c>
      <c r="C125" s="15" t="s">
        <v>3227</v>
      </c>
      <c r="D125" s="15" t="s">
        <v>180</v>
      </c>
      <c r="E125" s="20">
        <v>500000</v>
      </c>
      <c r="F125" s="21">
        <v>499.56450000000001</v>
      </c>
      <c r="G125" s="22">
        <v>4.3E-3</v>
      </c>
      <c r="H125" s="23">
        <v>6.3638E-2</v>
      </c>
      <c r="I125" s="24"/>
      <c r="J125" s="5"/>
    </row>
    <row r="126" spans="1:10" ht="12.95" customHeight="1">
      <c r="A126" s="5"/>
      <c r="B126" s="14" t="s">
        <v>184</v>
      </c>
      <c r="C126" s="15"/>
      <c r="D126" s="15"/>
      <c r="E126" s="15"/>
      <c r="F126" s="25">
        <v>499.56450000000001</v>
      </c>
      <c r="G126" s="26">
        <v>4.3E-3</v>
      </c>
      <c r="H126" s="27"/>
      <c r="I126" s="28"/>
      <c r="J126" s="5"/>
    </row>
    <row r="127" spans="1:10" ht="12.95" customHeight="1">
      <c r="A127" s="5"/>
      <c r="B127" s="29" t="s">
        <v>187</v>
      </c>
      <c r="C127" s="30"/>
      <c r="D127" s="2"/>
      <c r="E127" s="30"/>
      <c r="F127" s="25">
        <v>499.56450000000001</v>
      </c>
      <c r="G127" s="26">
        <v>4.3E-3</v>
      </c>
      <c r="H127" s="27"/>
      <c r="I127" s="28"/>
      <c r="J127" s="5"/>
    </row>
    <row r="128" spans="1:10" ht="12.95" customHeight="1">
      <c r="A128" s="5"/>
      <c r="B128" s="14" t="s">
        <v>188</v>
      </c>
      <c r="C128" s="15"/>
      <c r="D128" s="15"/>
      <c r="E128" s="15"/>
      <c r="F128" s="15"/>
      <c r="G128" s="15"/>
      <c r="H128" s="16"/>
      <c r="I128" s="17"/>
      <c r="J128" s="5"/>
    </row>
    <row r="129" spans="1:10" ht="12.95" customHeight="1">
      <c r="A129" s="18" t="s">
        <v>189</v>
      </c>
      <c r="B129" s="19" t="s">
        <v>190</v>
      </c>
      <c r="C129" s="15"/>
      <c r="D129" s="15"/>
      <c r="E129" s="20"/>
      <c r="F129" s="21">
        <v>434.23379999999997</v>
      </c>
      <c r="G129" s="22">
        <v>3.8E-3</v>
      </c>
      <c r="H129" s="23">
        <v>6.5639321343445051E-2</v>
      </c>
      <c r="I129" s="24"/>
      <c r="J129" s="5"/>
    </row>
    <row r="130" spans="1:10" ht="12.95" customHeight="1">
      <c r="A130" s="5"/>
      <c r="B130" s="14" t="s">
        <v>184</v>
      </c>
      <c r="C130" s="15"/>
      <c r="D130" s="15"/>
      <c r="E130" s="15"/>
      <c r="F130" s="25">
        <v>434.23379999999997</v>
      </c>
      <c r="G130" s="26">
        <v>3.8E-3</v>
      </c>
      <c r="H130" s="27"/>
      <c r="I130" s="28"/>
      <c r="J130" s="5"/>
    </row>
    <row r="131" spans="1:10" ht="12.95" customHeight="1">
      <c r="A131" s="5"/>
      <c r="B131" s="29" t="s">
        <v>187</v>
      </c>
      <c r="C131" s="30"/>
      <c r="D131" s="2"/>
      <c r="E131" s="30"/>
      <c r="F131" s="25">
        <v>434.23379999999997</v>
      </c>
      <c r="G131" s="26">
        <v>3.8E-3</v>
      </c>
      <c r="H131" s="27"/>
      <c r="I131" s="28"/>
      <c r="J131" s="5"/>
    </row>
    <row r="132" spans="1:10" ht="12.95" customHeight="1">
      <c r="A132" s="5"/>
      <c r="B132" s="29" t="s">
        <v>191</v>
      </c>
      <c r="C132" s="15"/>
      <c r="D132" s="2"/>
      <c r="E132" s="15"/>
      <c r="F132" s="31">
        <v>5738.9843000000001</v>
      </c>
      <c r="G132" s="26">
        <v>4.9599999999999998E-2</v>
      </c>
      <c r="H132" s="27"/>
      <c r="I132" s="28"/>
      <c r="J132" s="5"/>
    </row>
    <row r="133" spans="1:10" ht="12.95" customHeight="1">
      <c r="A133" s="5"/>
      <c r="B133" s="32" t="s">
        <v>192</v>
      </c>
      <c r="C133" s="33"/>
      <c r="D133" s="33"/>
      <c r="E133" s="33"/>
      <c r="F133" s="34">
        <v>115743.36</v>
      </c>
      <c r="G133" s="35">
        <v>1</v>
      </c>
      <c r="H133" s="36"/>
      <c r="I133" s="37"/>
      <c r="J133" s="5"/>
    </row>
    <row r="134" spans="1:10" ht="12.95" customHeight="1">
      <c r="A134" s="5"/>
      <c r="B134" s="7"/>
      <c r="C134" s="5"/>
      <c r="D134" s="5"/>
      <c r="E134" s="5"/>
      <c r="F134" s="5"/>
      <c r="G134" s="5"/>
      <c r="H134" s="5"/>
      <c r="I134" s="5"/>
      <c r="J134" s="5"/>
    </row>
    <row r="135" spans="1:10" ht="12.95" customHeight="1">
      <c r="A135" s="5"/>
      <c r="B135" s="4" t="s">
        <v>193</v>
      </c>
      <c r="C135" s="5"/>
      <c r="D135" s="5"/>
      <c r="E135" s="5"/>
      <c r="F135" s="5"/>
      <c r="G135" s="5"/>
      <c r="H135" s="5"/>
      <c r="I135" s="5"/>
      <c r="J135" s="5"/>
    </row>
    <row r="136" spans="1:10" ht="12.95" customHeight="1">
      <c r="A136" s="5"/>
      <c r="B136" s="4" t="s">
        <v>240</v>
      </c>
      <c r="C136" s="5"/>
      <c r="D136" s="5"/>
      <c r="E136" s="5"/>
      <c r="F136" s="5"/>
      <c r="G136" s="5"/>
      <c r="H136" s="5"/>
      <c r="I136" s="5"/>
      <c r="J136" s="5"/>
    </row>
    <row r="137" spans="1:10" ht="12.95" customHeight="1">
      <c r="A137" s="5"/>
      <c r="B137" s="4" t="s">
        <v>1801</v>
      </c>
      <c r="C137" s="5"/>
      <c r="D137" s="5"/>
      <c r="E137" s="5"/>
      <c r="F137" s="5"/>
      <c r="G137" s="5"/>
      <c r="H137" s="5"/>
      <c r="I137" s="5"/>
      <c r="J137" s="5"/>
    </row>
    <row r="138" spans="1:10" ht="12.95" customHeight="1">
      <c r="A138" s="5"/>
      <c r="B138" s="4" t="s">
        <v>194</v>
      </c>
      <c r="C138" s="5"/>
      <c r="D138" s="5"/>
      <c r="E138" s="5"/>
      <c r="F138" s="5"/>
      <c r="G138" s="5"/>
      <c r="H138" s="5"/>
      <c r="I138" s="5"/>
      <c r="J138" s="5"/>
    </row>
    <row r="139" spans="1:10" ht="26.1" customHeight="1">
      <c r="A139" s="5"/>
      <c r="B139" s="76" t="s">
        <v>195</v>
      </c>
      <c r="C139" s="76"/>
      <c r="D139" s="76"/>
      <c r="E139" s="76"/>
      <c r="F139" s="76"/>
      <c r="G139" s="76"/>
      <c r="H139" s="76"/>
      <c r="I139" s="76"/>
      <c r="J139" s="5"/>
    </row>
    <row r="140" spans="1:10" ht="12.95" customHeight="1">
      <c r="A140" s="5"/>
      <c r="B140" s="76" t="s">
        <v>196</v>
      </c>
      <c r="C140" s="76"/>
      <c r="D140" s="76"/>
      <c r="E140" s="76"/>
      <c r="F140" s="76"/>
      <c r="G140" s="76"/>
      <c r="H140" s="76"/>
      <c r="I140" s="76"/>
      <c r="J140" s="5"/>
    </row>
    <row r="141" spans="1:10" ht="12.95" customHeight="1">
      <c r="A141" s="5"/>
      <c r="B141" s="76"/>
      <c r="C141" s="76"/>
      <c r="D141" s="76"/>
      <c r="E141" s="76"/>
      <c r="F141" s="76"/>
      <c r="G141" s="76"/>
      <c r="H141" s="76"/>
      <c r="I141" s="76"/>
      <c r="J141" s="5"/>
    </row>
    <row r="142" spans="1:10" ht="12.95" customHeight="1">
      <c r="A142" s="5"/>
      <c r="B142" s="76"/>
      <c r="C142" s="76"/>
      <c r="D142" s="76"/>
      <c r="E142" s="76"/>
      <c r="F142" s="76"/>
      <c r="G142" s="76"/>
      <c r="H142" s="76"/>
      <c r="I142" s="76"/>
      <c r="J142" s="5"/>
    </row>
    <row r="143" spans="1:10" ht="12.95" customHeight="1">
      <c r="A143" s="5"/>
      <c r="B143" s="76"/>
      <c r="C143" s="76"/>
      <c r="D143" s="76"/>
      <c r="E143" s="76"/>
      <c r="F143" s="76"/>
      <c r="G143" s="76"/>
      <c r="H143" s="76"/>
      <c r="I143" s="76"/>
      <c r="J143" s="5"/>
    </row>
    <row r="144" spans="1:10" ht="12.95" customHeight="1">
      <c r="A144" s="5"/>
      <c r="B144" s="76"/>
      <c r="C144" s="76"/>
      <c r="D144" s="76"/>
      <c r="E144" s="76"/>
      <c r="F144" s="76"/>
      <c r="G144" s="76"/>
      <c r="H144" s="76"/>
      <c r="I144" s="76"/>
      <c r="J144" s="5"/>
    </row>
    <row r="145" spans="1:10" ht="12.95" customHeight="1">
      <c r="A145" s="5"/>
      <c r="B145" s="5"/>
      <c r="C145" s="77" t="s">
        <v>1802</v>
      </c>
      <c r="D145" s="77"/>
      <c r="E145" s="77"/>
      <c r="F145" s="77"/>
      <c r="G145" s="5"/>
      <c r="H145" s="5"/>
      <c r="I145" s="5"/>
      <c r="J145" s="5"/>
    </row>
    <row r="146" spans="1:10" ht="12.95" customHeight="1">
      <c r="A146" s="5"/>
      <c r="B146" s="38" t="s">
        <v>200</v>
      </c>
      <c r="C146" s="77" t="s">
        <v>201</v>
      </c>
      <c r="D146" s="77"/>
      <c r="E146" s="77"/>
      <c r="F146" s="77"/>
      <c r="G146" s="5"/>
      <c r="H146" s="5"/>
      <c r="I146" s="5"/>
      <c r="J146" s="5"/>
    </row>
    <row r="147" spans="1:10" ht="135" customHeight="1">
      <c r="A147" s="5"/>
      <c r="B147" s="39"/>
      <c r="C147" s="78"/>
      <c r="D147" s="78"/>
      <c r="E147" s="5"/>
      <c r="F147" s="5"/>
      <c r="G147" s="5"/>
      <c r="H147" s="5"/>
      <c r="I147" s="5"/>
      <c r="J147" s="5"/>
    </row>
  </sheetData>
  <mergeCells count="9">
    <mergeCell ref="B144:I144"/>
    <mergeCell ref="C145:F145"/>
    <mergeCell ref="C146:F146"/>
    <mergeCell ref="C147:D147"/>
    <mergeCell ref="B139:I139"/>
    <mergeCell ref="B140:I140"/>
    <mergeCell ref="B141:I141"/>
    <mergeCell ref="B142:I142"/>
    <mergeCell ref="B143:I143"/>
  </mergeCells>
  <hyperlinks>
    <hyperlink ref="A1" location="AxisInnovationFund" display="AXISSSF" xr:uid="{00000000-0004-0000-4800-000000000000}"/>
    <hyperlink ref="B1" location="AxisInnovationFund" display="Axis Innovation Fund" xr:uid="{00000000-0004-0000-48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73">
    <outlinePr summaryBelow="0"/>
  </sheetPr>
  <dimension ref="A1:J224"/>
  <sheetViews>
    <sheetView topLeftCell="A216" workbookViewId="0">
      <selection activeCell="B221" sqref="B221:I221"/>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146</v>
      </c>
      <c r="B1" s="4" t="s">
        <v>147</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202</v>
      </c>
      <c r="E4" s="11" t="s">
        <v>169</v>
      </c>
      <c r="F4" s="11" t="s">
        <v>170</v>
      </c>
      <c r="G4" s="11" t="s">
        <v>171</v>
      </c>
      <c r="H4" s="11" t="s">
        <v>172</v>
      </c>
      <c r="I4" s="12" t="s">
        <v>173</v>
      </c>
      <c r="J4" s="13" t="s">
        <v>174</v>
      </c>
    </row>
    <row r="5" spans="1:10" ht="12.95" customHeight="1">
      <c r="A5" s="5"/>
      <c r="B5" s="14" t="s">
        <v>1872</v>
      </c>
      <c r="C5" s="15"/>
      <c r="D5" s="15"/>
      <c r="E5" s="15"/>
      <c r="F5" s="15"/>
      <c r="G5" s="15"/>
      <c r="H5" s="16"/>
      <c r="I5" s="17"/>
      <c r="J5" s="5"/>
    </row>
    <row r="6" spans="1:10" ht="12.95" customHeight="1">
      <c r="A6" s="5"/>
      <c r="B6" s="14" t="s">
        <v>1885</v>
      </c>
      <c r="C6" s="15"/>
      <c r="D6" s="15"/>
      <c r="E6" s="15"/>
      <c r="F6" s="5"/>
      <c r="G6" s="16"/>
      <c r="H6" s="16"/>
      <c r="I6" s="17"/>
      <c r="J6" s="5"/>
    </row>
    <row r="7" spans="1:10" ht="12.95" customHeight="1">
      <c r="A7" s="18" t="s">
        <v>4674</v>
      </c>
      <c r="B7" s="19" t="s">
        <v>4675</v>
      </c>
      <c r="C7" s="15"/>
      <c r="D7" s="15"/>
      <c r="E7" s="41"/>
      <c r="F7" s="21">
        <v>6.5000000000000002E-2</v>
      </c>
      <c r="G7" s="40" t="s">
        <v>1798</v>
      </c>
      <c r="H7" s="40"/>
      <c r="I7" s="24"/>
      <c r="J7" s="5"/>
    </row>
    <row r="8" spans="1:10" ht="12.95" customHeight="1">
      <c r="A8" s="18" t="s">
        <v>4676</v>
      </c>
      <c r="B8" s="19" t="s">
        <v>4034</v>
      </c>
      <c r="C8" s="15"/>
      <c r="D8" s="15"/>
      <c r="E8" s="41"/>
      <c r="F8" s="21">
        <v>5.5E-2</v>
      </c>
      <c r="G8" s="40" t="s">
        <v>1798</v>
      </c>
      <c r="H8" s="40"/>
      <c r="I8" s="24"/>
      <c r="J8" s="5"/>
    </row>
    <row r="9" spans="1:10" ht="12.95" customHeight="1">
      <c r="A9" s="18" t="s">
        <v>4677</v>
      </c>
      <c r="B9" s="19" t="s">
        <v>4678</v>
      </c>
      <c r="C9" s="15"/>
      <c r="D9" s="15"/>
      <c r="E9" s="41"/>
      <c r="F9" s="21">
        <v>-1.21</v>
      </c>
      <c r="G9" s="40" t="s">
        <v>1798</v>
      </c>
      <c r="H9" s="40"/>
      <c r="I9" s="24"/>
      <c r="J9" s="5"/>
    </row>
    <row r="10" spans="1:10" ht="12.95" customHeight="1">
      <c r="A10" s="18" t="s">
        <v>4679</v>
      </c>
      <c r="B10" s="19" t="s">
        <v>4680</v>
      </c>
      <c r="C10" s="15"/>
      <c r="D10" s="15"/>
      <c r="E10" s="41"/>
      <c r="F10" s="21">
        <v>-14.46</v>
      </c>
      <c r="G10" s="40" t="s">
        <v>1798</v>
      </c>
      <c r="H10" s="40"/>
      <c r="I10" s="24"/>
      <c r="J10" s="5"/>
    </row>
    <row r="11" spans="1:10" ht="12.95" customHeight="1">
      <c r="A11" s="5"/>
      <c r="B11" s="14" t="s">
        <v>184</v>
      </c>
      <c r="C11" s="15"/>
      <c r="D11" s="15"/>
      <c r="E11" s="15"/>
      <c r="F11" s="25">
        <v>-15.55</v>
      </c>
      <c r="G11" s="26" t="s">
        <v>1798</v>
      </c>
      <c r="H11" s="27"/>
      <c r="I11" s="28"/>
      <c r="J11" s="5"/>
    </row>
    <row r="12" spans="1:10" ht="12.95" customHeight="1">
      <c r="A12" s="5"/>
      <c r="B12" s="29" t="s">
        <v>187</v>
      </c>
      <c r="C12" s="30"/>
      <c r="D12" s="2"/>
      <c r="E12" s="30"/>
      <c r="F12" s="25">
        <v>-15.55</v>
      </c>
      <c r="G12" s="26" t="s">
        <v>1798</v>
      </c>
      <c r="H12" s="27"/>
      <c r="I12" s="28"/>
      <c r="J12" s="5"/>
    </row>
    <row r="13" spans="1:10" ht="12.95" customHeight="1">
      <c r="A13" s="5"/>
      <c r="B13" s="14" t="s">
        <v>175</v>
      </c>
      <c r="C13" s="15"/>
      <c r="D13" s="15"/>
      <c r="E13" s="15"/>
      <c r="F13" s="15"/>
      <c r="G13" s="15"/>
      <c r="H13" s="16"/>
      <c r="I13" s="17"/>
      <c r="J13" s="5"/>
    </row>
    <row r="14" spans="1:10" ht="12.95" customHeight="1">
      <c r="A14" s="5"/>
      <c r="B14" s="14" t="s">
        <v>176</v>
      </c>
      <c r="C14" s="15"/>
      <c r="D14" s="15"/>
      <c r="E14" s="15"/>
      <c r="F14" s="5"/>
      <c r="G14" s="16"/>
      <c r="H14" s="16"/>
      <c r="I14" s="17"/>
      <c r="J14" s="5"/>
    </row>
    <row r="15" spans="1:10" ht="12.95" customHeight="1">
      <c r="A15" s="18" t="s">
        <v>1953</v>
      </c>
      <c r="B15" s="19" t="s">
        <v>1954</v>
      </c>
      <c r="C15" s="15" t="s">
        <v>1955</v>
      </c>
      <c r="D15" s="15" t="s">
        <v>180</v>
      </c>
      <c r="E15" s="20">
        <v>59000000</v>
      </c>
      <c r="F15" s="21">
        <v>60792.302000000003</v>
      </c>
      <c r="G15" s="22">
        <v>6.9199999999999998E-2</v>
      </c>
      <c r="H15" s="23">
        <v>6.7864999999999995E-2</v>
      </c>
      <c r="I15" s="24"/>
      <c r="J15" s="5"/>
    </row>
    <row r="16" spans="1:10" ht="12.95" customHeight="1">
      <c r="A16" s="18" t="s">
        <v>1888</v>
      </c>
      <c r="B16" s="19" t="s">
        <v>1889</v>
      </c>
      <c r="C16" s="15" t="s">
        <v>1890</v>
      </c>
      <c r="D16" s="15" t="s">
        <v>180</v>
      </c>
      <c r="E16" s="20">
        <v>56625200</v>
      </c>
      <c r="F16" s="21">
        <v>57987.828800000003</v>
      </c>
      <c r="G16" s="22">
        <v>6.6000000000000003E-2</v>
      </c>
      <c r="H16" s="23">
        <v>6.8558999999999995E-2</v>
      </c>
      <c r="I16" s="24"/>
      <c r="J16" s="5"/>
    </row>
    <row r="17" spans="1:10" ht="12.95" customHeight="1">
      <c r="A17" s="18" t="s">
        <v>1907</v>
      </c>
      <c r="B17" s="19" t="s">
        <v>1908</v>
      </c>
      <c r="C17" s="15" t="s">
        <v>1909</v>
      </c>
      <c r="D17" s="15" t="s">
        <v>180</v>
      </c>
      <c r="E17" s="20">
        <v>47326700</v>
      </c>
      <c r="F17" s="21">
        <v>47638.866900000001</v>
      </c>
      <c r="G17" s="22">
        <v>5.4300000000000001E-2</v>
      </c>
      <c r="H17" s="23">
        <v>6.8065000000000001E-2</v>
      </c>
      <c r="I17" s="24"/>
      <c r="J17" s="5"/>
    </row>
    <row r="18" spans="1:10" ht="12.95" customHeight="1">
      <c r="A18" s="18" t="s">
        <v>1894</v>
      </c>
      <c r="B18" s="19" t="s">
        <v>1895</v>
      </c>
      <c r="C18" s="15" t="s">
        <v>1896</v>
      </c>
      <c r="D18" s="15" t="s">
        <v>180</v>
      </c>
      <c r="E18" s="20">
        <v>28500000</v>
      </c>
      <c r="F18" s="21">
        <v>29279.3325</v>
      </c>
      <c r="G18" s="22">
        <v>3.3300000000000003E-2</v>
      </c>
      <c r="H18" s="23">
        <v>6.8666000000000005E-2</v>
      </c>
      <c r="I18" s="24"/>
      <c r="J18" s="5"/>
    </row>
    <row r="19" spans="1:10" ht="12.95" customHeight="1">
      <c r="A19" s="18" t="s">
        <v>2016</v>
      </c>
      <c r="B19" s="19" t="s">
        <v>2017</v>
      </c>
      <c r="C19" s="15" t="s">
        <v>2018</v>
      </c>
      <c r="D19" s="15" t="s">
        <v>206</v>
      </c>
      <c r="E19" s="20">
        <v>28500</v>
      </c>
      <c r="F19" s="21">
        <v>28431.771000000001</v>
      </c>
      <c r="G19" s="22">
        <v>3.2399999999999998E-2</v>
      </c>
      <c r="H19" s="23">
        <v>7.6200000000000004E-2</v>
      </c>
      <c r="I19" s="24"/>
      <c r="J19" s="5"/>
    </row>
    <row r="20" spans="1:10" ht="12.95" customHeight="1">
      <c r="A20" s="18" t="s">
        <v>2010</v>
      </c>
      <c r="B20" s="19" t="s">
        <v>2011</v>
      </c>
      <c r="C20" s="15" t="s">
        <v>2012</v>
      </c>
      <c r="D20" s="15" t="s">
        <v>206</v>
      </c>
      <c r="E20" s="20">
        <v>25000</v>
      </c>
      <c r="F20" s="21">
        <v>24965.55</v>
      </c>
      <c r="G20" s="22">
        <v>2.8400000000000002E-2</v>
      </c>
      <c r="H20" s="23">
        <v>7.6300000000000007E-2</v>
      </c>
      <c r="I20" s="24"/>
      <c r="J20" s="5"/>
    </row>
    <row r="21" spans="1:10" ht="12.95" customHeight="1">
      <c r="A21" s="18" t="s">
        <v>2388</v>
      </c>
      <c r="B21" s="19" t="s">
        <v>2389</v>
      </c>
      <c r="C21" s="15" t="s">
        <v>2390</v>
      </c>
      <c r="D21" s="15" t="s">
        <v>206</v>
      </c>
      <c r="E21" s="20">
        <v>19000</v>
      </c>
      <c r="F21" s="21">
        <v>19088.464</v>
      </c>
      <c r="G21" s="22">
        <v>2.1700000000000001E-2</v>
      </c>
      <c r="H21" s="23">
        <v>7.8445000000000001E-2</v>
      </c>
      <c r="I21" s="24"/>
      <c r="J21" s="5"/>
    </row>
    <row r="22" spans="1:10" ht="12.95" customHeight="1">
      <c r="A22" s="18" t="s">
        <v>4681</v>
      </c>
      <c r="B22" s="19" t="s">
        <v>4682</v>
      </c>
      <c r="C22" s="15" t="s">
        <v>4683</v>
      </c>
      <c r="D22" s="15" t="s">
        <v>2318</v>
      </c>
      <c r="E22" s="20">
        <v>12500</v>
      </c>
      <c r="F22" s="21">
        <v>12618.137500000001</v>
      </c>
      <c r="G22" s="22">
        <v>1.44E-2</v>
      </c>
      <c r="H22" s="23">
        <v>8.3449999999999996E-2</v>
      </c>
      <c r="I22" s="24"/>
      <c r="J22" s="5"/>
    </row>
    <row r="23" spans="1:10" ht="12.95" customHeight="1">
      <c r="A23" s="18" t="s">
        <v>2409</v>
      </c>
      <c r="B23" s="19" t="s">
        <v>2410</v>
      </c>
      <c r="C23" s="15" t="s">
        <v>2411</v>
      </c>
      <c r="D23" s="15" t="s">
        <v>206</v>
      </c>
      <c r="E23" s="20">
        <v>12500</v>
      </c>
      <c r="F23" s="21">
        <v>12616.9375</v>
      </c>
      <c r="G23" s="22">
        <v>1.44E-2</v>
      </c>
      <c r="H23" s="23">
        <v>7.8399999999999997E-2</v>
      </c>
      <c r="I23" s="24"/>
      <c r="J23" s="5"/>
    </row>
    <row r="24" spans="1:10" ht="12.95" customHeight="1">
      <c r="A24" s="18" t="s">
        <v>4684</v>
      </c>
      <c r="B24" s="19" t="s">
        <v>4685</v>
      </c>
      <c r="C24" s="15" t="s">
        <v>4686</v>
      </c>
      <c r="D24" s="15" t="s">
        <v>1900</v>
      </c>
      <c r="E24" s="20">
        <v>12000</v>
      </c>
      <c r="F24" s="21">
        <v>11998.26</v>
      </c>
      <c r="G24" s="22">
        <v>1.37E-2</v>
      </c>
      <c r="H24" s="23">
        <v>7.6050000000000006E-2</v>
      </c>
      <c r="I24" s="24"/>
      <c r="J24" s="5"/>
    </row>
    <row r="25" spans="1:10" ht="12.95" customHeight="1">
      <c r="A25" s="18" t="s">
        <v>2460</v>
      </c>
      <c r="B25" s="19" t="s">
        <v>2461</v>
      </c>
      <c r="C25" s="15" t="s">
        <v>2462</v>
      </c>
      <c r="D25" s="15" t="s">
        <v>206</v>
      </c>
      <c r="E25" s="20">
        <v>10000</v>
      </c>
      <c r="F25" s="21">
        <v>10132.39</v>
      </c>
      <c r="G25" s="22">
        <v>1.15E-2</v>
      </c>
      <c r="H25" s="23">
        <v>7.6605000000000006E-2</v>
      </c>
      <c r="I25" s="24"/>
      <c r="J25" s="5"/>
    </row>
    <row r="26" spans="1:10" ht="12.95" customHeight="1">
      <c r="A26" s="18" t="s">
        <v>2542</v>
      </c>
      <c r="B26" s="19" t="s">
        <v>2543</v>
      </c>
      <c r="C26" s="15" t="s">
        <v>2544</v>
      </c>
      <c r="D26" s="15" t="s">
        <v>206</v>
      </c>
      <c r="E26" s="20">
        <v>10000</v>
      </c>
      <c r="F26" s="21">
        <v>10057.6</v>
      </c>
      <c r="G26" s="22">
        <v>1.15E-2</v>
      </c>
      <c r="H26" s="23">
        <v>7.5200000000000003E-2</v>
      </c>
      <c r="I26" s="24"/>
      <c r="J26" s="5"/>
    </row>
    <row r="27" spans="1:10" ht="12.95" customHeight="1">
      <c r="A27" s="18" t="s">
        <v>4687</v>
      </c>
      <c r="B27" s="19" t="s">
        <v>4688</v>
      </c>
      <c r="C27" s="15" t="s">
        <v>4689</v>
      </c>
      <c r="D27" s="15" t="s">
        <v>206</v>
      </c>
      <c r="E27" s="20">
        <v>10000</v>
      </c>
      <c r="F27" s="21">
        <v>10035.209999999999</v>
      </c>
      <c r="G27" s="22">
        <v>1.14E-2</v>
      </c>
      <c r="H27" s="23">
        <v>7.8799999999999995E-2</v>
      </c>
      <c r="I27" s="24"/>
      <c r="J27" s="5"/>
    </row>
    <row r="28" spans="1:10" ht="12.95" customHeight="1">
      <c r="A28" s="18" t="s">
        <v>4690</v>
      </c>
      <c r="B28" s="19" t="s">
        <v>4691</v>
      </c>
      <c r="C28" s="15" t="s">
        <v>4692</v>
      </c>
      <c r="D28" s="15" t="s">
        <v>206</v>
      </c>
      <c r="E28" s="20">
        <v>10000</v>
      </c>
      <c r="F28" s="21">
        <v>10003.32</v>
      </c>
      <c r="G28" s="22">
        <v>1.14E-2</v>
      </c>
      <c r="H28" s="23">
        <v>7.8E-2</v>
      </c>
      <c r="I28" s="24"/>
      <c r="J28" s="5"/>
    </row>
    <row r="29" spans="1:10" ht="12.95" customHeight="1">
      <c r="A29" s="18" t="s">
        <v>2328</v>
      </c>
      <c r="B29" s="19" t="s">
        <v>2329</v>
      </c>
      <c r="C29" s="15" t="s">
        <v>2330</v>
      </c>
      <c r="D29" s="15" t="s">
        <v>2318</v>
      </c>
      <c r="E29" s="20">
        <v>10000</v>
      </c>
      <c r="F29" s="21">
        <v>10003.16</v>
      </c>
      <c r="G29" s="22">
        <v>1.14E-2</v>
      </c>
      <c r="H29" s="23">
        <v>8.5949999999999999E-2</v>
      </c>
      <c r="I29" s="24"/>
      <c r="J29" s="5"/>
    </row>
    <row r="30" spans="1:10" ht="12.95" customHeight="1">
      <c r="A30" s="18" t="s">
        <v>4693</v>
      </c>
      <c r="B30" s="19" t="s">
        <v>4694</v>
      </c>
      <c r="C30" s="15" t="s">
        <v>4695</v>
      </c>
      <c r="D30" s="15" t="s">
        <v>1900</v>
      </c>
      <c r="E30" s="20">
        <v>10000</v>
      </c>
      <c r="F30" s="21">
        <v>10002.93</v>
      </c>
      <c r="G30" s="22">
        <v>1.14E-2</v>
      </c>
      <c r="H30" s="23">
        <v>7.9927999999999999E-2</v>
      </c>
      <c r="I30" s="24"/>
      <c r="J30" s="5"/>
    </row>
    <row r="31" spans="1:10" ht="12.95" customHeight="1">
      <c r="A31" s="18" t="s">
        <v>4696</v>
      </c>
      <c r="B31" s="19" t="s">
        <v>4697</v>
      </c>
      <c r="C31" s="15" t="s">
        <v>4698</v>
      </c>
      <c r="D31" s="15" t="s">
        <v>206</v>
      </c>
      <c r="E31" s="20">
        <v>10000</v>
      </c>
      <c r="F31" s="21">
        <v>9995.07</v>
      </c>
      <c r="G31" s="22">
        <v>1.14E-2</v>
      </c>
      <c r="H31" s="23">
        <v>7.7260999999999996E-2</v>
      </c>
      <c r="I31" s="24"/>
      <c r="J31" s="5"/>
    </row>
    <row r="32" spans="1:10" ht="12.95" customHeight="1">
      <c r="A32" s="18" t="s">
        <v>4699</v>
      </c>
      <c r="B32" s="19" t="s">
        <v>4700</v>
      </c>
      <c r="C32" s="15" t="s">
        <v>4701</v>
      </c>
      <c r="D32" s="15" t="s">
        <v>206</v>
      </c>
      <c r="E32" s="20">
        <v>1000</v>
      </c>
      <c r="F32" s="21">
        <v>9991.52</v>
      </c>
      <c r="G32" s="22">
        <v>1.14E-2</v>
      </c>
      <c r="H32" s="23">
        <v>7.8E-2</v>
      </c>
      <c r="I32" s="24"/>
      <c r="J32" s="5"/>
    </row>
    <row r="33" spans="1:10" ht="12.95" customHeight="1">
      <c r="A33" s="18" t="s">
        <v>3563</v>
      </c>
      <c r="B33" s="19" t="s">
        <v>3564</v>
      </c>
      <c r="C33" s="15" t="s">
        <v>3565</v>
      </c>
      <c r="D33" s="15" t="s">
        <v>206</v>
      </c>
      <c r="E33" s="20">
        <v>9500</v>
      </c>
      <c r="F33" s="21">
        <v>9510.2885000000006</v>
      </c>
      <c r="G33" s="22">
        <v>1.0800000000000001E-2</v>
      </c>
      <c r="H33" s="23">
        <v>7.9549999999999996E-2</v>
      </c>
      <c r="I33" s="24"/>
      <c r="J33" s="5"/>
    </row>
    <row r="34" spans="1:10" ht="12.95" customHeight="1">
      <c r="A34" s="18" t="s">
        <v>3542</v>
      </c>
      <c r="B34" s="19" t="s">
        <v>3543</v>
      </c>
      <c r="C34" s="15" t="s">
        <v>3544</v>
      </c>
      <c r="D34" s="15" t="s">
        <v>3498</v>
      </c>
      <c r="E34" s="20">
        <v>9500</v>
      </c>
      <c r="F34" s="21">
        <v>9497.5584999999992</v>
      </c>
      <c r="G34" s="22">
        <v>1.0800000000000001E-2</v>
      </c>
      <c r="H34" s="23">
        <v>8.1100000000000005E-2</v>
      </c>
      <c r="I34" s="24"/>
      <c r="J34" s="5"/>
    </row>
    <row r="35" spans="1:10" ht="12.95" customHeight="1">
      <c r="A35" s="18" t="s">
        <v>3548</v>
      </c>
      <c r="B35" s="19" t="s">
        <v>3549</v>
      </c>
      <c r="C35" s="15" t="s">
        <v>3550</v>
      </c>
      <c r="D35" s="15" t="s">
        <v>2318</v>
      </c>
      <c r="E35" s="20">
        <v>9500</v>
      </c>
      <c r="F35" s="21">
        <v>9466.5125000000007</v>
      </c>
      <c r="G35" s="22">
        <v>1.0800000000000001E-2</v>
      </c>
      <c r="H35" s="23">
        <v>8.2286999999999999E-2</v>
      </c>
      <c r="I35" s="24"/>
      <c r="J35" s="5"/>
    </row>
    <row r="36" spans="1:10" ht="12.95" customHeight="1">
      <c r="A36" s="18" t="s">
        <v>4702</v>
      </c>
      <c r="B36" s="19" t="s">
        <v>4703</v>
      </c>
      <c r="C36" s="15" t="s">
        <v>4704</v>
      </c>
      <c r="D36" s="15" t="s">
        <v>2318</v>
      </c>
      <c r="E36" s="20">
        <v>9000</v>
      </c>
      <c r="F36" s="21">
        <v>9061.7489999999998</v>
      </c>
      <c r="G36" s="22">
        <v>1.03E-2</v>
      </c>
      <c r="H36" s="23">
        <v>8.3349999999999994E-2</v>
      </c>
      <c r="I36" s="24"/>
      <c r="J36" s="5"/>
    </row>
    <row r="37" spans="1:10" ht="12.95" customHeight="1">
      <c r="A37" s="18" t="s">
        <v>4705</v>
      </c>
      <c r="B37" s="19" t="s">
        <v>4706</v>
      </c>
      <c r="C37" s="15" t="s">
        <v>4707</v>
      </c>
      <c r="D37" s="15" t="s">
        <v>1900</v>
      </c>
      <c r="E37" s="20">
        <v>800</v>
      </c>
      <c r="F37" s="21">
        <v>7990.9040000000005</v>
      </c>
      <c r="G37" s="22">
        <v>9.1000000000000004E-3</v>
      </c>
      <c r="H37" s="23">
        <v>7.8399999999999997E-2</v>
      </c>
      <c r="I37" s="24"/>
      <c r="J37" s="5"/>
    </row>
    <row r="38" spans="1:10" ht="12.95" customHeight="1">
      <c r="A38" s="18" t="s">
        <v>4708</v>
      </c>
      <c r="B38" s="19" t="s">
        <v>4709</v>
      </c>
      <c r="C38" s="15" t="s">
        <v>4710</v>
      </c>
      <c r="D38" s="15" t="s">
        <v>206</v>
      </c>
      <c r="E38" s="20">
        <v>7500</v>
      </c>
      <c r="F38" s="21">
        <v>7569.0225</v>
      </c>
      <c r="G38" s="22">
        <v>8.6E-3</v>
      </c>
      <c r="H38" s="23">
        <v>7.8422000000000006E-2</v>
      </c>
      <c r="I38" s="24"/>
      <c r="J38" s="5"/>
    </row>
    <row r="39" spans="1:10" ht="12.95" customHeight="1">
      <c r="A39" s="18" t="s">
        <v>4711</v>
      </c>
      <c r="B39" s="19" t="s">
        <v>4712</v>
      </c>
      <c r="C39" s="15" t="s">
        <v>4713</v>
      </c>
      <c r="D39" s="15" t="s">
        <v>206</v>
      </c>
      <c r="E39" s="20">
        <v>7500</v>
      </c>
      <c r="F39" s="21">
        <v>7544.8950000000004</v>
      </c>
      <c r="G39" s="22">
        <v>8.6E-3</v>
      </c>
      <c r="H39" s="23">
        <v>7.7649999999999997E-2</v>
      </c>
      <c r="I39" s="24"/>
      <c r="J39" s="5"/>
    </row>
    <row r="40" spans="1:10" ht="12.95" customHeight="1">
      <c r="A40" s="18" t="s">
        <v>2124</v>
      </c>
      <c r="B40" s="19" t="s">
        <v>2125</v>
      </c>
      <c r="C40" s="15" t="s">
        <v>2126</v>
      </c>
      <c r="D40" s="15" t="s">
        <v>206</v>
      </c>
      <c r="E40" s="20">
        <v>7500</v>
      </c>
      <c r="F40" s="21">
        <v>7540.08</v>
      </c>
      <c r="G40" s="22">
        <v>8.6E-3</v>
      </c>
      <c r="H40" s="23">
        <v>7.5200000000000003E-2</v>
      </c>
      <c r="I40" s="24"/>
      <c r="J40" s="5"/>
    </row>
    <row r="41" spans="1:10" ht="12.95" customHeight="1">
      <c r="A41" s="18" t="s">
        <v>2430</v>
      </c>
      <c r="B41" s="19" t="s">
        <v>2431</v>
      </c>
      <c r="C41" s="15" t="s">
        <v>2432</v>
      </c>
      <c r="D41" s="15" t="s">
        <v>1900</v>
      </c>
      <c r="E41" s="20">
        <v>7500</v>
      </c>
      <c r="F41" s="21">
        <v>7534.0649999999996</v>
      </c>
      <c r="G41" s="22">
        <v>8.6E-3</v>
      </c>
      <c r="H41" s="23">
        <v>7.5442999999999996E-2</v>
      </c>
      <c r="I41" s="24"/>
      <c r="J41" s="5"/>
    </row>
    <row r="42" spans="1:10" ht="12.95" customHeight="1">
      <c r="A42" s="18" t="s">
        <v>2400</v>
      </c>
      <c r="B42" s="19" t="s">
        <v>2401</v>
      </c>
      <c r="C42" s="15" t="s">
        <v>2402</v>
      </c>
      <c r="D42" s="15" t="s">
        <v>206</v>
      </c>
      <c r="E42" s="20">
        <v>7500</v>
      </c>
      <c r="F42" s="21">
        <v>7532.9849999999997</v>
      </c>
      <c r="G42" s="22">
        <v>8.6E-3</v>
      </c>
      <c r="H42" s="23">
        <v>7.7260999999999996E-2</v>
      </c>
      <c r="I42" s="24"/>
      <c r="J42" s="5"/>
    </row>
    <row r="43" spans="1:10" ht="12.95" customHeight="1">
      <c r="A43" s="18" t="s">
        <v>4714</v>
      </c>
      <c r="B43" s="19" t="s">
        <v>4715</v>
      </c>
      <c r="C43" s="15" t="s">
        <v>4716</v>
      </c>
      <c r="D43" s="15" t="s">
        <v>3498</v>
      </c>
      <c r="E43" s="20">
        <v>7500</v>
      </c>
      <c r="F43" s="21">
        <v>7532.5349999999999</v>
      </c>
      <c r="G43" s="22">
        <v>8.6E-3</v>
      </c>
      <c r="H43" s="23">
        <v>8.2225999999999994E-2</v>
      </c>
      <c r="I43" s="24"/>
      <c r="J43" s="5"/>
    </row>
    <row r="44" spans="1:10" ht="12.95" customHeight="1">
      <c r="A44" s="18" t="s">
        <v>2031</v>
      </c>
      <c r="B44" s="19" t="s">
        <v>2032</v>
      </c>
      <c r="C44" s="15" t="s">
        <v>2033</v>
      </c>
      <c r="D44" s="15" t="s">
        <v>206</v>
      </c>
      <c r="E44" s="20">
        <v>7500</v>
      </c>
      <c r="F44" s="21">
        <v>7526.7749999999996</v>
      </c>
      <c r="G44" s="22">
        <v>8.6E-3</v>
      </c>
      <c r="H44" s="23">
        <v>7.5050000000000006E-2</v>
      </c>
      <c r="I44" s="24"/>
      <c r="J44" s="5"/>
    </row>
    <row r="45" spans="1:10" ht="12.95" customHeight="1">
      <c r="A45" s="18" t="s">
        <v>2058</v>
      </c>
      <c r="B45" s="19" t="s">
        <v>2059</v>
      </c>
      <c r="C45" s="15" t="s">
        <v>2060</v>
      </c>
      <c r="D45" s="15" t="s">
        <v>1900</v>
      </c>
      <c r="E45" s="20">
        <v>7500</v>
      </c>
      <c r="F45" s="21">
        <v>7508.9174999999996</v>
      </c>
      <c r="G45" s="22">
        <v>8.6E-3</v>
      </c>
      <c r="H45" s="23">
        <v>7.4965000000000004E-2</v>
      </c>
      <c r="I45" s="24"/>
      <c r="J45" s="5"/>
    </row>
    <row r="46" spans="1:10" ht="12.95" customHeight="1">
      <c r="A46" s="18" t="s">
        <v>4717</v>
      </c>
      <c r="B46" s="19" t="s">
        <v>4718</v>
      </c>
      <c r="C46" s="15" t="s">
        <v>4719</v>
      </c>
      <c r="D46" s="15" t="s">
        <v>206</v>
      </c>
      <c r="E46" s="20">
        <v>7500</v>
      </c>
      <c r="F46" s="21">
        <v>7501.4624999999996</v>
      </c>
      <c r="G46" s="22">
        <v>8.5000000000000006E-3</v>
      </c>
      <c r="H46" s="23">
        <v>7.9500000000000001E-2</v>
      </c>
      <c r="I46" s="24"/>
      <c r="J46" s="5"/>
    </row>
    <row r="47" spans="1:10" ht="12.95" customHeight="1">
      <c r="A47" s="18" t="s">
        <v>1974</v>
      </c>
      <c r="B47" s="19" t="s">
        <v>1975</v>
      </c>
      <c r="C47" s="15" t="s">
        <v>1976</v>
      </c>
      <c r="D47" s="15" t="s">
        <v>206</v>
      </c>
      <c r="E47" s="20">
        <v>750</v>
      </c>
      <c r="F47" s="21">
        <v>7500.3149999999996</v>
      </c>
      <c r="G47" s="22">
        <v>8.5000000000000006E-3</v>
      </c>
      <c r="H47" s="23">
        <v>7.7649999999999997E-2</v>
      </c>
      <c r="I47" s="24"/>
      <c r="J47" s="5"/>
    </row>
    <row r="48" spans="1:10" ht="12.95" customHeight="1">
      <c r="A48" s="18" t="s">
        <v>4720</v>
      </c>
      <c r="B48" s="19" t="s">
        <v>4721</v>
      </c>
      <c r="C48" s="15" t="s">
        <v>4722</v>
      </c>
      <c r="D48" s="15" t="s">
        <v>206</v>
      </c>
      <c r="E48" s="20">
        <v>7500</v>
      </c>
      <c r="F48" s="21">
        <v>7496.9624999999996</v>
      </c>
      <c r="G48" s="22">
        <v>8.5000000000000006E-3</v>
      </c>
      <c r="H48" s="23">
        <v>7.6200000000000004E-2</v>
      </c>
      <c r="I48" s="24"/>
      <c r="J48" s="5"/>
    </row>
    <row r="49" spans="1:10" ht="12.95" customHeight="1">
      <c r="A49" s="18" t="s">
        <v>2007</v>
      </c>
      <c r="B49" s="19" t="s">
        <v>2008</v>
      </c>
      <c r="C49" s="15" t="s">
        <v>2009</v>
      </c>
      <c r="D49" s="15" t="s">
        <v>206</v>
      </c>
      <c r="E49" s="20">
        <v>7500</v>
      </c>
      <c r="F49" s="21">
        <v>7496.7749999999996</v>
      </c>
      <c r="G49" s="22">
        <v>8.5000000000000006E-3</v>
      </c>
      <c r="H49" s="23">
        <v>7.9399999999999998E-2</v>
      </c>
      <c r="I49" s="24"/>
      <c r="J49" s="5"/>
    </row>
    <row r="50" spans="1:10" ht="12.95" customHeight="1">
      <c r="A50" s="18" t="s">
        <v>4723</v>
      </c>
      <c r="B50" s="19" t="s">
        <v>4724</v>
      </c>
      <c r="C50" s="15" t="s">
        <v>4725</v>
      </c>
      <c r="D50" s="15" t="s">
        <v>2932</v>
      </c>
      <c r="E50" s="20">
        <v>7500</v>
      </c>
      <c r="F50" s="21">
        <v>7492.56</v>
      </c>
      <c r="G50" s="22">
        <v>8.5000000000000006E-3</v>
      </c>
      <c r="H50" s="23">
        <v>8.4142999999999996E-2</v>
      </c>
      <c r="I50" s="24"/>
      <c r="J50" s="5"/>
    </row>
    <row r="51" spans="1:10" ht="12.95" customHeight="1">
      <c r="A51" s="18" t="s">
        <v>3529</v>
      </c>
      <c r="B51" s="19" t="s">
        <v>3530</v>
      </c>
      <c r="C51" s="15" t="s">
        <v>3531</v>
      </c>
      <c r="D51" s="15" t="s">
        <v>206</v>
      </c>
      <c r="E51" s="20">
        <v>7000</v>
      </c>
      <c r="F51" s="21">
        <v>7097.223</v>
      </c>
      <c r="G51" s="22">
        <v>8.0999999999999996E-3</v>
      </c>
      <c r="H51" s="23">
        <v>7.8750000000000001E-2</v>
      </c>
      <c r="I51" s="24"/>
      <c r="J51" s="5"/>
    </row>
    <row r="52" spans="1:10" ht="12.95" customHeight="1">
      <c r="A52" s="18" t="s">
        <v>2094</v>
      </c>
      <c r="B52" s="19" t="s">
        <v>2095</v>
      </c>
      <c r="C52" s="15" t="s">
        <v>2096</v>
      </c>
      <c r="D52" s="15" t="s">
        <v>206</v>
      </c>
      <c r="E52" s="20">
        <v>7000</v>
      </c>
      <c r="F52" s="21">
        <v>6998.4390000000003</v>
      </c>
      <c r="G52" s="22">
        <v>8.0000000000000002E-3</v>
      </c>
      <c r="H52" s="23">
        <v>7.9500000000000001E-2</v>
      </c>
      <c r="I52" s="24"/>
      <c r="J52" s="5"/>
    </row>
    <row r="53" spans="1:10" ht="12.95" customHeight="1">
      <c r="A53" s="18" t="s">
        <v>2515</v>
      </c>
      <c r="B53" s="19" t="s">
        <v>2516</v>
      </c>
      <c r="C53" s="15" t="s">
        <v>2517</v>
      </c>
      <c r="D53" s="15" t="s">
        <v>206</v>
      </c>
      <c r="E53" s="20">
        <v>6500</v>
      </c>
      <c r="F53" s="21">
        <v>6490.0550000000003</v>
      </c>
      <c r="G53" s="22">
        <v>7.4000000000000003E-3</v>
      </c>
      <c r="H53" s="23">
        <v>7.6100000000000001E-2</v>
      </c>
      <c r="I53" s="24"/>
      <c r="J53" s="5"/>
    </row>
    <row r="54" spans="1:10" ht="12.95" customHeight="1">
      <c r="A54" s="18" t="s">
        <v>3495</v>
      </c>
      <c r="B54" s="19" t="s">
        <v>3496</v>
      </c>
      <c r="C54" s="15" t="s">
        <v>3497</v>
      </c>
      <c r="D54" s="15" t="s">
        <v>3498</v>
      </c>
      <c r="E54" s="20">
        <v>6400</v>
      </c>
      <c r="F54" s="21">
        <v>6414.7647999999999</v>
      </c>
      <c r="G54" s="22">
        <v>7.3000000000000001E-3</v>
      </c>
      <c r="H54" s="23">
        <v>8.3000000000000004E-2</v>
      </c>
      <c r="I54" s="24"/>
      <c r="J54" s="5"/>
    </row>
    <row r="55" spans="1:10" ht="12.95" customHeight="1">
      <c r="A55" s="18" t="s">
        <v>2475</v>
      </c>
      <c r="B55" s="19" t="s">
        <v>2476</v>
      </c>
      <c r="C55" s="15" t="s">
        <v>2477</v>
      </c>
      <c r="D55" s="15" t="s">
        <v>2478</v>
      </c>
      <c r="E55" s="20">
        <v>6150</v>
      </c>
      <c r="F55" s="21">
        <v>6068.4817999999996</v>
      </c>
      <c r="G55" s="22">
        <v>6.8999999999999999E-3</v>
      </c>
      <c r="H55" s="23">
        <v>8.1707000000000002E-2</v>
      </c>
      <c r="I55" s="24"/>
      <c r="J55" s="5"/>
    </row>
    <row r="56" spans="1:10" ht="12.95" customHeight="1">
      <c r="A56" s="18" t="s">
        <v>4726</v>
      </c>
      <c r="B56" s="19" t="s">
        <v>4727</v>
      </c>
      <c r="C56" s="15" t="s">
        <v>4728</v>
      </c>
      <c r="D56" s="15" t="s">
        <v>206</v>
      </c>
      <c r="E56" s="20">
        <v>5500</v>
      </c>
      <c r="F56" s="21">
        <v>5490.9139999999998</v>
      </c>
      <c r="G56" s="22">
        <v>6.3E-3</v>
      </c>
      <c r="H56" s="23">
        <v>8.1074999999999994E-2</v>
      </c>
      <c r="I56" s="24"/>
      <c r="J56" s="5"/>
    </row>
    <row r="57" spans="1:10" ht="12.95" customHeight="1">
      <c r="A57" s="18" t="s">
        <v>1998</v>
      </c>
      <c r="B57" s="19" t="s">
        <v>1999</v>
      </c>
      <c r="C57" s="15" t="s">
        <v>2000</v>
      </c>
      <c r="D57" s="15" t="s">
        <v>180</v>
      </c>
      <c r="E57" s="20">
        <v>5162000</v>
      </c>
      <c r="F57" s="21">
        <v>5294.2298000000001</v>
      </c>
      <c r="G57" s="22">
        <v>6.0000000000000001E-3</v>
      </c>
      <c r="H57" s="23"/>
      <c r="I57" s="24"/>
      <c r="J57" s="5"/>
    </row>
    <row r="58" spans="1:10" ht="12.95" customHeight="1">
      <c r="A58" s="18" t="s">
        <v>1983</v>
      </c>
      <c r="B58" s="19" t="s">
        <v>1984</v>
      </c>
      <c r="C58" s="15" t="s">
        <v>1985</v>
      </c>
      <c r="D58" s="15" t="s">
        <v>1900</v>
      </c>
      <c r="E58" s="20">
        <v>5104</v>
      </c>
      <c r="F58" s="21">
        <v>5109.8747000000003</v>
      </c>
      <c r="G58" s="22">
        <v>5.7999999999999996E-3</v>
      </c>
      <c r="H58" s="23">
        <v>7.4800000000000005E-2</v>
      </c>
      <c r="I58" s="24"/>
      <c r="J58" s="5"/>
    </row>
    <row r="59" spans="1:10" ht="12.95" customHeight="1">
      <c r="A59" s="18" t="s">
        <v>2385</v>
      </c>
      <c r="B59" s="19" t="s">
        <v>2386</v>
      </c>
      <c r="C59" s="15" t="s">
        <v>2387</v>
      </c>
      <c r="D59" s="15" t="s">
        <v>206</v>
      </c>
      <c r="E59" s="20">
        <v>5000</v>
      </c>
      <c r="F59" s="21">
        <v>5040.5249999999996</v>
      </c>
      <c r="G59" s="22">
        <v>5.7000000000000002E-3</v>
      </c>
      <c r="H59" s="23">
        <v>7.8750000000000001E-2</v>
      </c>
      <c r="I59" s="24"/>
      <c r="J59" s="5"/>
    </row>
    <row r="60" spans="1:10" ht="12.95" customHeight="1">
      <c r="A60" s="18" t="s">
        <v>4729</v>
      </c>
      <c r="B60" s="19" t="s">
        <v>4730</v>
      </c>
      <c r="C60" s="15" t="s">
        <v>4731</v>
      </c>
      <c r="D60" s="15" t="s">
        <v>2318</v>
      </c>
      <c r="E60" s="20">
        <v>5000</v>
      </c>
      <c r="F60" s="21">
        <v>5040.3850000000002</v>
      </c>
      <c r="G60" s="22">
        <v>5.7000000000000002E-3</v>
      </c>
      <c r="H60" s="23">
        <v>8.2798999999999998E-2</v>
      </c>
      <c r="I60" s="24"/>
      <c r="J60" s="5"/>
    </row>
    <row r="61" spans="1:10" ht="12.95" customHeight="1">
      <c r="A61" s="18" t="s">
        <v>2382</v>
      </c>
      <c r="B61" s="19" t="s">
        <v>2383</v>
      </c>
      <c r="C61" s="15" t="s">
        <v>2384</v>
      </c>
      <c r="D61" s="15" t="s">
        <v>206</v>
      </c>
      <c r="E61" s="20">
        <v>5000</v>
      </c>
      <c r="F61" s="21">
        <v>5026.32</v>
      </c>
      <c r="G61" s="22">
        <v>5.7000000000000002E-3</v>
      </c>
      <c r="H61" s="23">
        <v>7.5200000000000003E-2</v>
      </c>
      <c r="I61" s="24"/>
      <c r="J61" s="5"/>
    </row>
    <row r="62" spans="1:10" ht="12.95" customHeight="1">
      <c r="A62" s="18" t="s">
        <v>2133</v>
      </c>
      <c r="B62" s="19" t="s">
        <v>2134</v>
      </c>
      <c r="C62" s="15" t="s">
        <v>2135</v>
      </c>
      <c r="D62" s="15" t="s">
        <v>206</v>
      </c>
      <c r="E62" s="20">
        <v>5000</v>
      </c>
      <c r="F62" s="21">
        <v>5020.7749999999996</v>
      </c>
      <c r="G62" s="22">
        <v>5.7000000000000002E-3</v>
      </c>
      <c r="H62" s="23">
        <v>7.6999999999999999E-2</v>
      </c>
      <c r="I62" s="24"/>
      <c r="J62" s="5"/>
    </row>
    <row r="63" spans="1:10" ht="12.95" customHeight="1">
      <c r="A63" s="18" t="s">
        <v>4732</v>
      </c>
      <c r="B63" s="19" t="s">
        <v>4733</v>
      </c>
      <c r="C63" s="15" t="s">
        <v>4734</v>
      </c>
      <c r="D63" s="15" t="s">
        <v>206</v>
      </c>
      <c r="E63" s="20">
        <v>5000</v>
      </c>
      <c r="F63" s="21">
        <v>5014.1099999999997</v>
      </c>
      <c r="G63" s="22">
        <v>5.7000000000000002E-3</v>
      </c>
      <c r="H63" s="23">
        <v>7.5033000000000002E-2</v>
      </c>
      <c r="I63" s="24"/>
      <c r="J63" s="5"/>
    </row>
    <row r="64" spans="1:10" ht="12.95" customHeight="1">
      <c r="A64" s="18" t="s">
        <v>4735</v>
      </c>
      <c r="B64" s="19" t="s">
        <v>4736</v>
      </c>
      <c r="C64" s="15" t="s">
        <v>4737</v>
      </c>
      <c r="D64" s="15" t="s">
        <v>206</v>
      </c>
      <c r="E64" s="20">
        <v>5000</v>
      </c>
      <c r="F64" s="21">
        <v>5009.25</v>
      </c>
      <c r="G64" s="22">
        <v>5.7000000000000002E-3</v>
      </c>
      <c r="H64" s="23">
        <v>7.6050000000000006E-2</v>
      </c>
      <c r="I64" s="24"/>
      <c r="J64" s="5"/>
    </row>
    <row r="65" spans="1:10" ht="12.95" customHeight="1">
      <c r="A65" s="18" t="s">
        <v>1910</v>
      </c>
      <c r="B65" s="19" t="s">
        <v>1911</v>
      </c>
      <c r="C65" s="15" t="s">
        <v>1912</v>
      </c>
      <c r="D65" s="15" t="s">
        <v>206</v>
      </c>
      <c r="E65" s="20">
        <v>5000</v>
      </c>
      <c r="F65" s="21">
        <v>5006.1149999999998</v>
      </c>
      <c r="G65" s="22">
        <v>5.7000000000000002E-3</v>
      </c>
      <c r="H65" s="23">
        <v>7.4899999999999994E-2</v>
      </c>
      <c r="I65" s="24"/>
      <c r="J65" s="5"/>
    </row>
    <row r="66" spans="1:10" ht="12.95" customHeight="1">
      <c r="A66" s="18" t="s">
        <v>4738</v>
      </c>
      <c r="B66" s="19" t="s">
        <v>4739</v>
      </c>
      <c r="C66" s="15" t="s">
        <v>4740</v>
      </c>
      <c r="D66" s="15" t="s">
        <v>206</v>
      </c>
      <c r="E66" s="20">
        <v>5000</v>
      </c>
      <c r="F66" s="21">
        <v>4998.9250000000002</v>
      </c>
      <c r="G66" s="22">
        <v>5.7000000000000002E-3</v>
      </c>
      <c r="H66" s="23">
        <v>7.6899999999999996E-2</v>
      </c>
      <c r="I66" s="24"/>
      <c r="J66" s="5"/>
    </row>
    <row r="67" spans="1:10" ht="12.95" customHeight="1">
      <c r="A67" s="18" t="s">
        <v>2933</v>
      </c>
      <c r="B67" s="19" t="s">
        <v>2934</v>
      </c>
      <c r="C67" s="15" t="s">
        <v>2935</v>
      </c>
      <c r="D67" s="15" t="s">
        <v>2318</v>
      </c>
      <c r="E67" s="20">
        <v>5000</v>
      </c>
      <c r="F67" s="21">
        <v>4995.3249999999998</v>
      </c>
      <c r="G67" s="22">
        <v>5.7000000000000002E-3</v>
      </c>
      <c r="H67" s="23">
        <v>8.6740499999999998E-2</v>
      </c>
      <c r="I67" s="24"/>
      <c r="J67" s="5"/>
    </row>
    <row r="68" spans="1:10" ht="12.95" customHeight="1">
      <c r="A68" s="18" t="s">
        <v>2439</v>
      </c>
      <c r="B68" s="19" t="s">
        <v>2440</v>
      </c>
      <c r="C68" s="15" t="s">
        <v>2441</v>
      </c>
      <c r="D68" s="15" t="s">
        <v>1900</v>
      </c>
      <c r="E68" s="20">
        <v>5000</v>
      </c>
      <c r="F68" s="21">
        <v>4992.57</v>
      </c>
      <c r="G68" s="22">
        <v>5.7000000000000002E-3</v>
      </c>
      <c r="H68" s="23">
        <v>9.0971499999999997E-2</v>
      </c>
      <c r="I68" s="24"/>
      <c r="J68" s="5"/>
    </row>
    <row r="69" spans="1:10" ht="12.95" customHeight="1">
      <c r="A69" s="18" t="s">
        <v>4741</v>
      </c>
      <c r="B69" s="19" t="s">
        <v>4742</v>
      </c>
      <c r="C69" s="15" t="s">
        <v>4743</v>
      </c>
      <c r="D69" s="15" t="s">
        <v>206</v>
      </c>
      <c r="E69" s="20">
        <v>5000</v>
      </c>
      <c r="F69" s="21">
        <v>4991.16</v>
      </c>
      <c r="G69" s="22">
        <v>5.7000000000000002E-3</v>
      </c>
      <c r="H69" s="23">
        <v>7.6999999999999999E-2</v>
      </c>
      <c r="I69" s="24"/>
      <c r="J69" s="5"/>
    </row>
    <row r="70" spans="1:10" ht="12.95" customHeight="1">
      <c r="A70" s="18" t="s">
        <v>4744</v>
      </c>
      <c r="B70" s="19" t="s">
        <v>4745</v>
      </c>
      <c r="C70" s="15" t="s">
        <v>4746</v>
      </c>
      <c r="D70" s="15" t="s">
        <v>206</v>
      </c>
      <c r="E70" s="20">
        <v>5000</v>
      </c>
      <c r="F70" s="21">
        <v>4984.42</v>
      </c>
      <c r="G70" s="22">
        <v>5.7000000000000002E-3</v>
      </c>
      <c r="H70" s="23">
        <v>7.6100000000000001E-2</v>
      </c>
      <c r="I70" s="24"/>
      <c r="J70" s="5"/>
    </row>
    <row r="71" spans="1:10" ht="12.95" customHeight="1">
      <c r="A71" s="18" t="s">
        <v>2040</v>
      </c>
      <c r="B71" s="19" t="s">
        <v>2041</v>
      </c>
      <c r="C71" s="15" t="s">
        <v>2042</v>
      </c>
      <c r="D71" s="15" t="s">
        <v>206</v>
      </c>
      <c r="E71" s="20">
        <v>5000</v>
      </c>
      <c r="F71" s="21">
        <v>4976.9399999999996</v>
      </c>
      <c r="G71" s="22">
        <v>5.7000000000000002E-3</v>
      </c>
      <c r="H71" s="23">
        <v>7.6200000000000004E-2</v>
      </c>
      <c r="I71" s="24"/>
      <c r="J71" s="5"/>
    </row>
    <row r="72" spans="1:10" ht="12.95" customHeight="1">
      <c r="A72" s="18" t="s">
        <v>4747</v>
      </c>
      <c r="B72" s="19" t="s">
        <v>4748</v>
      </c>
      <c r="C72" s="15" t="s">
        <v>4749</v>
      </c>
      <c r="D72" s="15" t="s">
        <v>1900</v>
      </c>
      <c r="E72" s="20">
        <v>500</v>
      </c>
      <c r="F72" s="21">
        <v>4975.1549999999997</v>
      </c>
      <c r="G72" s="22">
        <v>5.7000000000000002E-3</v>
      </c>
      <c r="H72" s="23">
        <v>7.8E-2</v>
      </c>
      <c r="I72" s="24"/>
      <c r="J72" s="5"/>
    </row>
    <row r="73" spans="1:10" ht="12.95" customHeight="1">
      <c r="A73" s="18" t="s">
        <v>2445</v>
      </c>
      <c r="B73" s="19" t="s">
        <v>2446</v>
      </c>
      <c r="C73" s="15" t="s">
        <v>2447</v>
      </c>
      <c r="D73" s="15" t="s">
        <v>206</v>
      </c>
      <c r="E73" s="20">
        <v>500</v>
      </c>
      <c r="F73" s="21">
        <v>4957.8599999999997</v>
      </c>
      <c r="G73" s="22">
        <v>5.5999999999999999E-3</v>
      </c>
      <c r="H73" s="23">
        <v>7.8912999999999997E-2</v>
      </c>
      <c r="I73" s="24"/>
      <c r="J73" s="5"/>
    </row>
    <row r="74" spans="1:10" ht="12.95" customHeight="1">
      <c r="A74" s="18" t="s">
        <v>4750</v>
      </c>
      <c r="B74" s="19" t="s">
        <v>4751</v>
      </c>
      <c r="C74" s="15" t="s">
        <v>4752</v>
      </c>
      <c r="D74" s="15" t="s">
        <v>206</v>
      </c>
      <c r="E74" s="20">
        <v>450</v>
      </c>
      <c r="F74" s="21">
        <v>4521.4605000000001</v>
      </c>
      <c r="G74" s="22">
        <v>5.1000000000000004E-3</v>
      </c>
      <c r="H74" s="23">
        <v>7.7636999999999998E-2</v>
      </c>
      <c r="I74" s="24"/>
      <c r="J74" s="5"/>
    </row>
    <row r="75" spans="1:10" ht="12.95" customHeight="1">
      <c r="A75" s="18" t="s">
        <v>1923</v>
      </c>
      <c r="B75" s="19" t="s">
        <v>1924</v>
      </c>
      <c r="C75" s="15" t="s">
        <v>1925</v>
      </c>
      <c r="D75" s="15" t="s">
        <v>1900</v>
      </c>
      <c r="E75" s="20">
        <v>4500</v>
      </c>
      <c r="F75" s="21">
        <v>4516.0874999999996</v>
      </c>
      <c r="G75" s="22">
        <v>5.1000000000000004E-3</v>
      </c>
      <c r="H75" s="23">
        <v>7.5200000000000003E-2</v>
      </c>
      <c r="I75" s="24"/>
      <c r="J75" s="5"/>
    </row>
    <row r="76" spans="1:10" ht="12.95" customHeight="1">
      <c r="A76" s="18" t="s">
        <v>2448</v>
      </c>
      <c r="B76" s="19" t="s">
        <v>2449</v>
      </c>
      <c r="C76" s="15" t="s">
        <v>2450</v>
      </c>
      <c r="D76" s="15" t="s">
        <v>206</v>
      </c>
      <c r="E76" s="20">
        <v>450</v>
      </c>
      <c r="F76" s="21">
        <v>4424.2515000000003</v>
      </c>
      <c r="G76" s="22">
        <v>5.0000000000000001E-3</v>
      </c>
      <c r="H76" s="23">
        <v>7.8E-2</v>
      </c>
      <c r="I76" s="24"/>
      <c r="J76" s="5"/>
    </row>
    <row r="77" spans="1:10" ht="12.95" customHeight="1">
      <c r="A77" s="18" t="s">
        <v>2019</v>
      </c>
      <c r="B77" s="19" t="s">
        <v>2020</v>
      </c>
      <c r="C77" s="15" t="s">
        <v>2021</v>
      </c>
      <c r="D77" s="15" t="s">
        <v>180</v>
      </c>
      <c r="E77" s="20">
        <v>4127200</v>
      </c>
      <c r="F77" s="21">
        <v>4163.5936000000002</v>
      </c>
      <c r="G77" s="22">
        <v>4.7000000000000002E-3</v>
      </c>
      <c r="H77" s="23">
        <v>6.9392999999999996E-2</v>
      </c>
      <c r="I77" s="24"/>
      <c r="J77" s="5"/>
    </row>
    <row r="78" spans="1:10" ht="12.95" customHeight="1">
      <c r="A78" s="18" t="s">
        <v>4753</v>
      </c>
      <c r="B78" s="19" t="s">
        <v>4754</v>
      </c>
      <c r="C78" s="15" t="s">
        <v>4755</v>
      </c>
      <c r="D78" s="15" t="s">
        <v>2318</v>
      </c>
      <c r="E78" s="20">
        <v>4000</v>
      </c>
      <c r="F78" s="21">
        <v>4028.0279999999998</v>
      </c>
      <c r="G78" s="22">
        <v>4.5999999999999999E-3</v>
      </c>
      <c r="H78" s="23">
        <v>8.8999999999999996E-2</v>
      </c>
      <c r="I78" s="24"/>
      <c r="J78" s="5"/>
    </row>
    <row r="79" spans="1:10" ht="12.95" customHeight="1">
      <c r="A79" s="18" t="s">
        <v>4756</v>
      </c>
      <c r="B79" s="19" t="s">
        <v>4757</v>
      </c>
      <c r="C79" s="15" t="s">
        <v>4758</v>
      </c>
      <c r="D79" s="15" t="s">
        <v>2318</v>
      </c>
      <c r="E79" s="20">
        <v>4000</v>
      </c>
      <c r="F79" s="21">
        <v>4025.7959999999998</v>
      </c>
      <c r="G79" s="22">
        <v>4.5999999999999999E-3</v>
      </c>
      <c r="H79" s="23">
        <v>8.0250000000000002E-2</v>
      </c>
      <c r="I79" s="24"/>
      <c r="J79" s="5"/>
    </row>
    <row r="80" spans="1:10" ht="12.95" customHeight="1">
      <c r="A80" s="18" t="s">
        <v>3557</v>
      </c>
      <c r="B80" s="19" t="s">
        <v>3558</v>
      </c>
      <c r="C80" s="15" t="s">
        <v>3559</v>
      </c>
      <c r="D80" s="15" t="s">
        <v>1922</v>
      </c>
      <c r="E80" s="20">
        <v>4000</v>
      </c>
      <c r="F80" s="21">
        <v>4008.8</v>
      </c>
      <c r="G80" s="22">
        <v>4.5999999999999999E-3</v>
      </c>
      <c r="H80" s="23">
        <v>7.8911999999999996E-2</v>
      </c>
      <c r="I80" s="24"/>
      <c r="J80" s="5"/>
    </row>
    <row r="81" spans="1:10" ht="12.95" customHeight="1">
      <c r="A81" s="18" t="s">
        <v>4759</v>
      </c>
      <c r="B81" s="19" t="s">
        <v>4760</v>
      </c>
      <c r="C81" s="15" t="s">
        <v>4761</v>
      </c>
      <c r="D81" s="15" t="s">
        <v>2318</v>
      </c>
      <c r="E81" s="20">
        <v>4000</v>
      </c>
      <c r="F81" s="21">
        <v>4006.5680000000002</v>
      </c>
      <c r="G81" s="22">
        <v>4.5999999999999999E-3</v>
      </c>
      <c r="H81" s="23">
        <v>8.6599999999999996E-2</v>
      </c>
      <c r="I81" s="24"/>
      <c r="J81" s="5"/>
    </row>
    <row r="82" spans="1:10" ht="12.95" customHeight="1">
      <c r="A82" s="18" t="s">
        <v>3621</v>
      </c>
      <c r="B82" s="19" t="s">
        <v>3622</v>
      </c>
      <c r="C82" s="15" t="s">
        <v>3623</v>
      </c>
      <c r="D82" s="15" t="s">
        <v>3498</v>
      </c>
      <c r="E82" s="20">
        <v>4000</v>
      </c>
      <c r="F82" s="21">
        <v>4005.1239999999998</v>
      </c>
      <c r="G82" s="22">
        <v>4.5999999999999999E-3</v>
      </c>
      <c r="H82" s="23">
        <v>8.2282999999999995E-2</v>
      </c>
      <c r="I82" s="24"/>
      <c r="J82" s="5"/>
    </row>
    <row r="83" spans="1:10" ht="12.95" customHeight="1">
      <c r="A83" s="18" t="s">
        <v>4762</v>
      </c>
      <c r="B83" s="19" t="s">
        <v>4763</v>
      </c>
      <c r="C83" s="15" t="s">
        <v>4764</v>
      </c>
      <c r="D83" s="15" t="s">
        <v>180</v>
      </c>
      <c r="E83" s="20">
        <v>5035500</v>
      </c>
      <c r="F83" s="21">
        <v>3920.5596999999998</v>
      </c>
      <c r="G83" s="22">
        <v>4.4999999999999997E-3</v>
      </c>
      <c r="H83" s="23">
        <v>6.8759000000000001E-2</v>
      </c>
      <c r="I83" s="24"/>
      <c r="J83" s="5"/>
    </row>
    <row r="84" spans="1:10" ht="12.95" customHeight="1">
      <c r="A84" s="18" t="s">
        <v>4765</v>
      </c>
      <c r="B84" s="19" t="s">
        <v>4766</v>
      </c>
      <c r="C84" s="15" t="s">
        <v>4767</v>
      </c>
      <c r="D84" s="15" t="s">
        <v>180</v>
      </c>
      <c r="E84" s="20">
        <v>3000000</v>
      </c>
      <c r="F84" s="21">
        <v>3070.7550000000001</v>
      </c>
      <c r="G84" s="22">
        <v>3.5000000000000001E-3</v>
      </c>
      <c r="H84" s="23">
        <v>7.1486999999999995E-2</v>
      </c>
      <c r="I84" s="24"/>
      <c r="J84" s="5"/>
    </row>
    <row r="85" spans="1:10" ht="12.95" customHeight="1">
      <c r="A85" s="18" t="s">
        <v>4768</v>
      </c>
      <c r="B85" s="19" t="s">
        <v>4769</v>
      </c>
      <c r="C85" s="15" t="s">
        <v>4770</v>
      </c>
      <c r="D85" s="15" t="s">
        <v>206</v>
      </c>
      <c r="E85" s="20">
        <v>915</v>
      </c>
      <c r="F85" s="21">
        <v>2727.0779000000002</v>
      </c>
      <c r="G85" s="22">
        <v>3.0999999999999999E-3</v>
      </c>
      <c r="H85" s="23">
        <v>7.7100000000000002E-2</v>
      </c>
      <c r="I85" s="24"/>
      <c r="J85" s="5"/>
    </row>
    <row r="86" spans="1:10" ht="12.95" customHeight="1">
      <c r="A86" s="18" t="s">
        <v>2258</v>
      </c>
      <c r="B86" s="19" t="s">
        <v>2259</v>
      </c>
      <c r="C86" s="15" t="s">
        <v>2260</v>
      </c>
      <c r="D86" s="15" t="s">
        <v>206</v>
      </c>
      <c r="E86" s="20">
        <v>2600</v>
      </c>
      <c r="F86" s="21">
        <v>2612.3006</v>
      </c>
      <c r="G86" s="22">
        <v>3.0000000000000001E-3</v>
      </c>
      <c r="H86" s="23">
        <v>7.8399999999999997E-2</v>
      </c>
      <c r="I86" s="24"/>
      <c r="J86" s="5"/>
    </row>
    <row r="87" spans="1:10" ht="12.95" customHeight="1">
      <c r="A87" s="18" t="s">
        <v>4771</v>
      </c>
      <c r="B87" s="19" t="s">
        <v>4772</v>
      </c>
      <c r="C87" s="15" t="s">
        <v>4773</v>
      </c>
      <c r="D87" s="15" t="s">
        <v>180</v>
      </c>
      <c r="E87" s="20">
        <v>2500000</v>
      </c>
      <c r="F87" s="21">
        <v>2550.9025000000001</v>
      </c>
      <c r="G87" s="22">
        <v>2.8999999999999998E-3</v>
      </c>
      <c r="H87" s="23">
        <v>7.1486999999999995E-2</v>
      </c>
      <c r="I87" s="24"/>
      <c r="J87" s="5"/>
    </row>
    <row r="88" spans="1:10" ht="12.95" customHeight="1">
      <c r="A88" s="18" t="s">
        <v>4587</v>
      </c>
      <c r="B88" s="19" t="s">
        <v>4588</v>
      </c>
      <c r="C88" s="15" t="s">
        <v>4589</v>
      </c>
      <c r="D88" s="15" t="s">
        <v>180</v>
      </c>
      <c r="E88" s="20">
        <v>2500000</v>
      </c>
      <c r="F88" s="21">
        <v>2547.0075000000002</v>
      </c>
      <c r="G88" s="22">
        <v>2.8999999999999998E-3</v>
      </c>
      <c r="H88" s="23">
        <v>6.9155999999999995E-2</v>
      </c>
      <c r="I88" s="24"/>
      <c r="J88" s="5"/>
    </row>
    <row r="89" spans="1:10" ht="12.95" customHeight="1">
      <c r="A89" s="18" t="s">
        <v>4774</v>
      </c>
      <c r="B89" s="19" t="s">
        <v>4775</v>
      </c>
      <c r="C89" s="15" t="s">
        <v>4776</v>
      </c>
      <c r="D89" s="15" t="s">
        <v>206</v>
      </c>
      <c r="E89" s="20">
        <v>25</v>
      </c>
      <c r="F89" s="21">
        <v>2543.0124999999998</v>
      </c>
      <c r="G89" s="22">
        <v>2.8999999999999998E-3</v>
      </c>
      <c r="H89" s="23">
        <v>7.5368000000000004E-2</v>
      </c>
      <c r="I89" s="24"/>
      <c r="J89" s="5"/>
    </row>
    <row r="90" spans="1:10" ht="12.95" customHeight="1">
      <c r="A90" s="18" t="s">
        <v>2421</v>
      </c>
      <c r="B90" s="19" t="s">
        <v>2422</v>
      </c>
      <c r="C90" s="15" t="s">
        <v>2423</v>
      </c>
      <c r="D90" s="15" t="s">
        <v>206</v>
      </c>
      <c r="E90" s="20">
        <v>250</v>
      </c>
      <c r="F90" s="21">
        <v>2542.5100000000002</v>
      </c>
      <c r="G90" s="22">
        <v>2.8999999999999998E-3</v>
      </c>
      <c r="H90" s="23">
        <v>7.3400000000000007E-2</v>
      </c>
      <c r="I90" s="24"/>
      <c r="J90" s="5"/>
    </row>
    <row r="91" spans="1:10" ht="12.95" customHeight="1">
      <c r="A91" s="18" t="s">
        <v>2181</v>
      </c>
      <c r="B91" s="19" t="s">
        <v>2182</v>
      </c>
      <c r="C91" s="15" t="s">
        <v>2183</v>
      </c>
      <c r="D91" s="15" t="s">
        <v>206</v>
      </c>
      <c r="E91" s="20">
        <v>2500</v>
      </c>
      <c r="F91" s="21">
        <v>2519.105</v>
      </c>
      <c r="G91" s="22">
        <v>2.8999999999999998E-3</v>
      </c>
      <c r="H91" s="23">
        <v>7.8649999999999998E-2</v>
      </c>
      <c r="I91" s="24"/>
      <c r="J91" s="5"/>
    </row>
    <row r="92" spans="1:10" ht="12.95" customHeight="1">
      <c r="A92" s="18" t="s">
        <v>2412</v>
      </c>
      <c r="B92" s="19" t="s">
        <v>2413</v>
      </c>
      <c r="C92" s="15" t="s">
        <v>2414</v>
      </c>
      <c r="D92" s="15" t="s">
        <v>206</v>
      </c>
      <c r="E92" s="20">
        <v>2500</v>
      </c>
      <c r="F92" s="21">
        <v>2517.9175</v>
      </c>
      <c r="G92" s="22">
        <v>2.8999999999999998E-3</v>
      </c>
      <c r="H92" s="23">
        <v>7.4929999999999997E-2</v>
      </c>
      <c r="I92" s="24"/>
      <c r="J92" s="5"/>
    </row>
    <row r="93" spans="1:10" ht="12.95" customHeight="1">
      <c r="A93" s="18" t="s">
        <v>2106</v>
      </c>
      <c r="B93" s="19" t="s">
        <v>2107</v>
      </c>
      <c r="C93" s="15" t="s">
        <v>2108</v>
      </c>
      <c r="D93" s="15" t="s">
        <v>206</v>
      </c>
      <c r="E93" s="20">
        <v>2500</v>
      </c>
      <c r="F93" s="21">
        <v>2516.1325000000002</v>
      </c>
      <c r="G93" s="22">
        <v>2.8999999999999998E-3</v>
      </c>
      <c r="H93" s="23">
        <v>7.7636999999999998E-2</v>
      </c>
      <c r="I93" s="24"/>
      <c r="J93" s="5"/>
    </row>
    <row r="94" spans="1:10" ht="12.95" customHeight="1">
      <c r="A94" s="18" t="s">
        <v>4777</v>
      </c>
      <c r="B94" s="19" t="s">
        <v>4778</v>
      </c>
      <c r="C94" s="15" t="s">
        <v>4779</v>
      </c>
      <c r="D94" s="15" t="s">
        <v>206</v>
      </c>
      <c r="E94" s="20">
        <v>2500</v>
      </c>
      <c r="F94" s="21">
        <v>2505.6975000000002</v>
      </c>
      <c r="G94" s="22">
        <v>2.8999999999999998E-3</v>
      </c>
      <c r="H94" s="23">
        <v>7.6200000000000004E-2</v>
      </c>
      <c r="I94" s="24"/>
      <c r="J94" s="5"/>
    </row>
    <row r="95" spans="1:10" ht="12.95" customHeight="1">
      <c r="A95" s="18" t="s">
        <v>4780</v>
      </c>
      <c r="B95" s="19" t="s">
        <v>4781</v>
      </c>
      <c r="C95" s="15" t="s">
        <v>4782</v>
      </c>
      <c r="D95" s="15" t="s">
        <v>206</v>
      </c>
      <c r="E95" s="20">
        <v>2500</v>
      </c>
      <c r="F95" s="21">
        <v>2504.0675000000001</v>
      </c>
      <c r="G95" s="22">
        <v>2.8999999999999998E-3</v>
      </c>
      <c r="H95" s="23">
        <v>7.8187000000000006E-2</v>
      </c>
      <c r="I95" s="24"/>
      <c r="J95" s="5"/>
    </row>
    <row r="96" spans="1:10" ht="12.95" customHeight="1">
      <c r="A96" s="18" t="s">
        <v>4783</v>
      </c>
      <c r="B96" s="19" t="s">
        <v>4784</v>
      </c>
      <c r="C96" s="15" t="s">
        <v>4785</v>
      </c>
      <c r="D96" s="15" t="s">
        <v>1900</v>
      </c>
      <c r="E96" s="20">
        <v>2500</v>
      </c>
      <c r="F96" s="21">
        <v>2499.7075</v>
      </c>
      <c r="G96" s="22">
        <v>2.8E-3</v>
      </c>
      <c r="H96" s="23">
        <v>8.0347000000000002E-2</v>
      </c>
      <c r="I96" s="24"/>
      <c r="J96" s="5"/>
    </row>
    <row r="97" spans="1:10" ht="12.95" customHeight="1">
      <c r="A97" s="18" t="s">
        <v>3155</v>
      </c>
      <c r="B97" s="19" t="s">
        <v>3156</v>
      </c>
      <c r="C97" s="15" t="s">
        <v>3157</v>
      </c>
      <c r="D97" s="15" t="s">
        <v>206</v>
      </c>
      <c r="E97" s="20">
        <v>250</v>
      </c>
      <c r="F97" s="21">
        <v>2492.4324999999999</v>
      </c>
      <c r="G97" s="22">
        <v>2.8E-3</v>
      </c>
      <c r="H97" s="23">
        <v>7.7246999999999996E-2</v>
      </c>
      <c r="I97" s="24"/>
      <c r="J97" s="5"/>
    </row>
    <row r="98" spans="1:10" ht="12.95" customHeight="1">
      <c r="A98" s="18" t="s">
        <v>4786</v>
      </c>
      <c r="B98" s="19" t="s">
        <v>4787</v>
      </c>
      <c r="C98" s="15" t="s">
        <v>4788</v>
      </c>
      <c r="D98" s="15" t="s">
        <v>2318</v>
      </c>
      <c r="E98" s="20">
        <v>2500</v>
      </c>
      <c r="F98" s="21">
        <v>2492.4225000000001</v>
      </c>
      <c r="G98" s="22">
        <v>2.8E-3</v>
      </c>
      <c r="H98" s="23">
        <v>8.2186999999999996E-2</v>
      </c>
      <c r="I98" s="24"/>
      <c r="J98" s="5"/>
    </row>
    <row r="99" spans="1:10" ht="12.95" customHeight="1">
      <c r="A99" s="18" t="s">
        <v>4789</v>
      </c>
      <c r="B99" s="19" t="s">
        <v>4790</v>
      </c>
      <c r="C99" s="15" t="s">
        <v>4791</v>
      </c>
      <c r="D99" s="15" t="s">
        <v>2318</v>
      </c>
      <c r="E99" s="20">
        <v>2000</v>
      </c>
      <c r="F99" s="21">
        <v>2024.366</v>
      </c>
      <c r="G99" s="22">
        <v>2.3E-3</v>
      </c>
      <c r="H99" s="23">
        <v>8.3500000000000005E-2</v>
      </c>
      <c r="I99" s="24"/>
      <c r="J99" s="5"/>
    </row>
    <row r="100" spans="1:10" ht="12.95" customHeight="1">
      <c r="A100" s="18" t="s">
        <v>2325</v>
      </c>
      <c r="B100" s="19" t="s">
        <v>2326</v>
      </c>
      <c r="C100" s="15" t="s">
        <v>2327</v>
      </c>
      <c r="D100" s="15" t="s">
        <v>2318</v>
      </c>
      <c r="E100" s="20">
        <v>2000</v>
      </c>
      <c r="F100" s="21">
        <v>2013.434</v>
      </c>
      <c r="G100" s="22">
        <v>2.3E-3</v>
      </c>
      <c r="H100" s="23">
        <v>8.6599999999999996E-2</v>
      </c>
      <c r="I100" s="24"/>
      <c r="J100" s="5"/>
    </row>
    <row r="101" spans="1:10" ht="12.95" customHeight="1">
      <c r="A101" s="18" t="s">
        <v>4792</v>
      </c>
      <c r="B101" s="19" t="s">
        <v>4793</v>
      </c>
      <c r="C101" s="15" t="s">
        <v>4794</v>
      </c>
      <c r="D101" s="15" t="s">
        <v>2318</v>
      </c>
      <c r="E101" s="20">
        <v>2000</v>
      </c>
      <c r="F101" s="21">
        <v>2009.826</v>
      </c>
      <c r="G101" s="22">
        <v>2.3E-3</v>
      </c>
      <c r="H101" s="23">
        <v>8.5540000000000005E-2</v>
      </c>
      <c r="I101" s="24"/>
      <c r="J101" s="5"/>
    </row>
    <row r="102" spans="1:10" ht="12.95" customHeight="1">
      <c r="A102" s="18" t="s">
        <v>4795</v>
      </c>
      <c r="B102" s="19" t="s">
        <v>4796</v>
      </c>
      <c r="C102" s="15" t="s">
        <v>4797</v>
      </c>
      <c r="D102" s="15" t="s">
        <v>3498</v>
      </c>
      <c r="E102" s="20">
        <v>2000</v>
      </c>
      <c r="F102" s="21">
        <v>2000.798</v>
      </c>
      <c r="G102" s="22">
        <v>2.3E-3</v>
      </c>
      <c r="H102" s="23">
        <v>8.165E-2</v>
      </c>
      <c r="I102" s="24"/>
      <c r="J102" s="5"/>
    </row>
    <row r="103" spans="1:10" ht="12.95" customHeight="1">
      <c r="A103" s="18" t="s">
        <v>4798</v>
      </c>
      <c r="B103" s="19" t="s">
        <v>4799</v>
      </c>
      <c r="C103" s="15" t="s">
        <v>4800</v>
      </c>
      <c r="D103" s="15" t="s">
        <v>206</v>
      </c>
      <c r="E103" s="20">
        <v>200</v>
      </c>
      <c r="F103" s="21">
        <v>1998.9159999999999</v>
      </c>
      <c r="G103" s="22">
        <v>2.3E-3</v>
      </c>
      <c r="H103" s="23">
        <v>7.6200000000000004E-2</v>
      </c>
      <c r="I103" s="24"/>
      <c r="J103" s="5"/>
    </row>
    <row r="104" spans="1:10" ht="12.95" customHeight="1">
      <c r="A104" s="18" t="s">
        <v>4801</v>
      </c>
      <c r="B104" s="19" t="s">
        <v>4802</v>
      </c>
      <c r="C104" s="15" t="s">
        <v>4803</v>
      </c>
      <c r="D104" s="15" t="s">
        <v>1900</v>
      </c>
      <c r="E104" s="20">
        <v>200</v>
      </c>
      <c r="F104" s="21">
        <v>1998.3820000000001</v>
      </c>
      <c r="G104" s="22">
        <v>2.3E-3</v>
      </c>
      <c r="H104" s="23">
        <v>7.8899999999999998E-2</v>
      </c>
      <c r="I104" s="24"/>
      <c r="J104" s="5"/>
    </row>
    <row r="105" spans="1:10" ht="12.95" customHeight="1">
      <c r="A105" s="18" t="s">
        <v>4804</v>
      </c>
      <c r="B105" s="19" t="s">
        <v>4805</v>
      </c>
      <c r="C105" s="15" t="s">
        <v>4806</v>
      </c>
      <c r="D105" s="15" t="s">
        <v>2318</v>
      </c>
      <c r="E105" s="20">
        <v>1500</v>
      </c>
      <c r="F105" s="21">
        <v>1548.4994999999999</v>
      </c>
      <c r="G105" s="22">
        <v>1.8E-3</v>
      </c>
      <c r="H105" s="23">
        <v>8.3916000000000004E-2</v>
      </c>
      <c r="I105" s="24"/>
      <c r="J105" s="5"/>
    </row>
    <row r="106" spans="1:10" ht="12.95" customHeight="1">
      <c r="A106" s="18" t="s">
        <v>4807</v>
      </c>
      <c r="B106" s="19" t="s">
        <v>4808</v>
      </c>
      <c r="C106" s="15" t="s">
        <v>4809</v>
      </c>
      <c r="D106" s="15" t="s">
        <v>206</v>
      </c>
      <c r="E106" s="20">
        <v>1500</v>
      </c>
      <c r="F106" s="21">
        <v>1508.3834999999999</v>
      </c>
      <c r="G106" s="22">
        <v>1.6999999999999999E-3</v>
      </c>
      <c r="H106" s="23">
        <v>7.9500000000000001E-2</v>
      </c>
      <c r="I106" s="24"/>
      <c r="J106" s="5"/>
    </row>
    <row r="107" spans="1:10" ht="12.95" customHeight="1">
      <c r="A107" s="18" t="s">
        <v>4810</v>
      </c>
      <c r="B107" s="19" t="s">
        <v>4811</v>
      </c>
      <c r="C107" s="15" t="s">
        <v>4812</v>
      </c>
      <c r="D107" s="15" t="s">
        <v>2318</v>
      </c>
      <c r="E107" s="20">
        <v>1500</v>
      </c>
      <c r="F107" s="21">
        <v>1507.509</v>
      </c>
      <c r="G107" s="22">
        <v>1.6999999999999999E-3</v>
      </c>
      <c r="H107" s="23">
        <v>8.6599999999999996E-2</v>
      </c>
      <c r="I107" s="24"/>
      <c r="J107" s="5"/>
    </row>
    <row r="108" spans="1:10" ht="12.95" customHeight="1">
      <c r="A108" s="18" t="s">
        <v>4813</v>
      </c>
      <c r="B108" s="19" t="s">
        <v>4814</v>
      </c>
      <c r="C108" s="15" t="s">
        <v>4815</v>
      </c>
      <c r="D108" s="15" t="s">
        <v>180</v>
      </c>
      <c r="E108" s="20">
        <v>1690000</v>
      </c>
      <c r="F108" s="21">
        <v>1426.5509999999999</v>
      </c>
      <c r="G108" s="22">
        <v>1.6000000000000001E-3</v>
      </c>
      <c r="H108" s="23">
        <v>6.8487999999999993E-2</v>
      </c>
      <c r="I108" s="24"/>
      <c r="J108" s="5"/>
    </row>
    <row r="109" spans="1:10" ht="12.95" customHeight="1">
      <c r="A109" s="18" t="s">
        <v>4816</v>
      </c>
      <c r="B109" s="19" t="s">
        <v>4817</v>
      </c>
      <c r="C109" s="15" t="s">
        <v>4818</v>
      </c>
      <c r="D109" s="15" t="s">
        <v>180</v>
      </c>
      <c r="E109" s="20">
        <v>1541400</v>
      </c>
      <c r="F109" s="21">
        <v>1203.2245</v>
      </c>
      <c r="G109" s="22">
        <v>1.4E-3</v>
      </c>
      <c r="H109" s="23">
        <v>6.8758E-2</v>
      </c>
      <c r="I109" s="24"/>
      <c r="J109" s="5"/>
    </row>
    <row r="110" spans="1:10" ht="12.95" customHeight="1">
      <c r="A110" s="18" t="s">
        <v>3585</v>
      </c>
      <c r="B110" s="19" t="s">
        <v>3586</v>
      </c>
      <c r="C110" s="15" t="s">
        <v>3587</v>
      </c>
      <c r="D110" s="15" t="s">
        <v>206</v>
      </c>
      <c r="E110" s="20">
        <v>119</v>
      </c>
      <c r="F110" s="21">
        <v>1171.0933</v>
      </c>
      <c r="G110" s="22">
        <v>1.2999999999999999E-3</v>
      </c>
      <c r="H110" s="23">
        <v>7.7204999999999996E-2</v>
      </c>
      <c r="I110" s="24"/>
      <c r="J110" s="5"/>
    </row>
    <row r="111" spans="1:10" ht="12.95" customHeight="1">
      <c r="A111" s="18" t="s">
        <v>4819</v>
      </c>
      <c r="B111" s="19" t="s">
        <v>4820</v>
      </c>
      <c r="C111" s="15" t="s">
        <v>4821</v>
      </c>
      <c r="D111" s="15" t="s">
        <v>180</v>
      </c>
      <c r="E111" s="20">
        <v>1000000</v>
      </c>
      <c r="F111" s="21">
        <v>1017.405</v>
      </c>
      <c r="G111" s="22">
        <v>1.1999999999999999E-3</v>
      </c>
      <c r="H111" s="23">
        <v>7.1486999999999995E-2</v>
      </c>
      <c r="I111" s="24"/>
      <c r="J111" s="5"/>
    </row>
    <row r="112" spans="1:10" ht="12.95" customHeight="1">
      <c r="A112" s="18" t="s">
        <v>2500</v>
      </c>
      <c r="B112" s="19" t="s">
        <v>2501</v>
      </c>
      <c r="C112" s="15" t="s">
        <v>2502</v>
      </c>
      <c r="D112" s="15" t="s">
        <v>206</v>
      </c>
      <c r="E112" s="20">
        <v>1000</v>
      </c>
      <c r="F112" s="21">
        <v>1004.134</v>
      </c>
      <c r="G112" s="22">
        <v>1.1000000000000001E-3</v>
      </c>
      <c r="H112" s="23">
        <v>7.51E-2</v>
      </c>
      <c r="I112" s="24"/>
      <c r="J112" s="5"/>
    </row>
    <row r="113" spans="1:10" ht="12.95" customHeight="1">
      <c r="A113" s="18" t="s">
        <v>4822</v>
      </c>
      <c r="B113" s="19" t="s">
        <v>4823</v>
      </c>
      <c r="C113" s="15" t="s">
        <v>4824</v>
      </c>
      <c r="D113" s="15" t="s">
        <v>180</v>
      </c>
      <c r="E113" s="20">
        <v>1000000</v>
      </c>
      <c r="F113" s="21">
        <v>978.35699999999997</v>
      </c>
      <c r="G113" s="22">
        <v>1.1000000000000001E-3</v>
      </c>
      <c r="H113" s="23">
        <v>7.1489999999999998E-2</v>
      </c>
      <c r="I113" s="24"/>
      <c r="J113" s="5"/>
    </row>
    <row r="114" spans="1:10" ht="12.95" customHeight="1">
      <c r="A114" s="18" t="s">
        <v>4825</v>
      </c>
      <c r="B114" s="19" t="s">
        <v>4826</v>
      </c>
      <c r="C114" s="15" t="s">
        <v>4827</v>
      </c>
      <c r="D114" s="15" t="s">
        <v>206</v>
      </c>
      <c r="E114" s="20">
        <v>100</v>
      </c>
      <c r="F114" s="21">
        <v>977.625</v>
      </c>
      <c r="G114" s="22">
        <v>1.1000000000000001E-3</v>
      </c>
      <c r="H114" s="23">
        <v>7.6200000000000004E-2</v>
      </c>
      <c r="I114" s="24"/>
      <c r="J114" s="5"/>
    </row>
    <row r="115" spans="1:10" ht="12.95" customHeight="1">
      <c r="A115" s="18" t="s">
        <v>4828</v>
      </c>
      <c r="B115" s="19" t="s">
        <v>4829</v>
      </c>
      <c r="C115" s="15" t="s">
        <v>4830</v>
      </c>
      <c r="D115" s="15" t="s">
        <v>180</v>
      </c>
      <c r="E115" s="20">
        <v>1063500</v>
      </c>
      <c r="F115" s="21">
        <v>931.23569999999995</v>
      </c>
      <c r="G115" s="22">
        <v>1.1000000000000001E-3</v>
      </c>
      <c r="H115" s="23">
        <v>6.8267999999999995E-2</v>
      </c>
      <c r="I115" s="24"/>
      <c r="J115" s="5"/>
    </row>
    <row r="116" spans="1:10" ht="12.95" customHeight="1">
      <c r="A116" s="18" t="s">
        <v>4831</v>
      </c>
      <c r="B116" s="19" t="s">
        <v>4832</v>
      </c>
      <c r="C116" s="15" t="s">
        <v>4833</v>
      </c>
      <c r="D116" s="15" t="s">
        <v>180</v>
      </c>
      <c r="E116" s="20">
        <v>1063500</v>
      </c>
      <c r="F116" s="21">
        <v>870.72249999999997</v>
      </c>
      <c r="G116" s="22">
        <v>1E-3</v>
      </c>
      <c r="H116" s="23">
        <v>6.8679000000000004E-2</v>
      </c>
      <c r="I116" s="24"/>
      <c r="J116" s="5"/>
    </row>
    <row r="117" spans="1:10" ht="12.95" customHeight="1">
      <c r="A117" s="18" t="s">
        <v>4834</v>
      </c>
      <c r="B117" s="19" t="s">
        <v>4835</v>
      </c>
      <c r="C117" s="15" t="s">
        <v>4836</v>
      </c>
      <c r="D117" s="15" t="s">
        <v>2318</v>
      </c>
      <c r="E117" s="20">
        <v>750</v>
      </c>
      <c r="F117" s="21">
        <v>753.89250000000004</v>
      </c>
      <c r="G117" s="22">
        <v>8.9999999999999998E-4</v>
      </c>
      <c r="H117" s="23">
        <v>8.6749999999999994E-2</v>
      </c>
      <c r="I117" s="24"/>
      <c r="J117" s="5"/>
    </row>
    <row r="118" spans="1:10" ht="12.95" customHeight="1">
      <c r="A118" s="18" t="s">
        <v>2109</v>
      </c>
      <c r="B118" s="19" t="s">
        <v>2110</v>
      </c>
      <c r="C118" s="15" t="s">
        <v>2111</v>
      </c>
      <c r="D118" s="15" t="s">
        <v>206</v>
      </c>
      <c r="E118" s="20">
        <v>70</v>
      </c>
      <c r="F118" s="21">
        <v>702.21759999999995</v>
      </c>
      <c r="G118" s="22">
        <v>8.0000000000000004E-4</v>
      </c>
      <c r="H118" s="23">
        <v>7.6850000000000002E-2</v>
      </c>
      <c r="I118" s="24"/>
      <c r="J118" s="5"/>
    </row>
    <row r="119" spans="1:10" ht="12.95" customHeight="1">
      <c r="A119" s="18" t="s">
        <v>4500</v>
      </c>
      <c r="B119" s="19" t="s">
        <v>4501</v>
      </c>
      <c r="C119" s="15" t="s">
        <v>4502</v>
      </c>
      <c r="D119" s="15" t="s">
        <v>206</v>
      </c>
      <c r="E119" s="20">
        <v>69</v>
      </c>
      <c r="F119" s="21">
        <v>679.90319999999997</v>
      </c>
      <c r="G119" s="22">
        <v>8.0000000000000004E-4</v>
      </c>
      <c r="H119" s="23">
        <v>7.5385999999999995E-2</v>
      </c>
      <c r="I119" s="24"/>
      <c r="J119" s="5"/>
    </row>
    <row r="120" spans="1:10" ht="12.95" customHeight="1">
      <c r="A120" s="18" t="s">
        <v>2261</v>
      </c>
      <c r="B120" s="19" t="s">
        <v>2262</v>
      </c>
      <c r="C120" s="15" t="s">
        <v>2263</v>
      </c>
      <c r="D120" s="15" t="s">
        <v>180</v>
      </c>
      <c r="E120" s="20">
        <v>634600</v>
      </c>
      <c r="F120" s="21">
        <v>645.26189999999997</v>
      </c>
      <c r="G120" s="22">
        <v>6.9999999999999999E-4</v>
      </c>
      <c r="H120" s="23">
        <v>6.7115999999999995E-2</v>
      </c>
      <c r="I120" s="24"/>
      <c r="J120" s="5"/>
    </row>
    <row r="121" spans="1:10" ht="12.95" customHeight="1">
      <c r="A121" s="18" t="s">
        <v>4837</v>
      </c>
      <c r="B121" s="19" t="s">
        <v>4838</v>
      </c>
      <c r="C121" s="15" t="s">
        <v>4839</v>
      </c>
      <c r="D121" s="15" t="s">
        <v>180</v>
      </c>
      <c r="E121" s="20">
        <v>500000</v>
      </c>
      <c r="F121" s="21">
        <v>558.91849999999999</v>
      </c>
      <c r="G121" s="22">
        <v>5.9999999999999995E-4</v>
      </c>
      <c r="H121" s="23">
        <v>6.7755999999999997E-2</v>
      </c>
      <c r="I121" s="24"/>
      <c r="J121" s="5"/>
    </row>
    <row r="122" spans="1:10" ht="12.95" customHeight="1">
      <c r="A122" s="18" t="s">
        <v>4840</v>
      </c>
      <c r="B122" s="19" t="s">
        <v>4841</v>
      </c>
      <c r="C122" s="15" t="s">
        <v>4842</v>
      </c>
      <c r="D122" s="15" t="s">
        <v>206</v>
      </c>
      <c r="E122" s="20">
        <v>50</v>
      </c>
      <c r="F122" s="21">
        <v>514.08550000000002</v>
      </c>
      <c r="G122" s="22">
        <v>5.9999999999999995E-4</v>
      </c>
      <c r="H122" s="23">
        <v>7.4999999999999997E-2</v>
      </c>
      <c r="I122" s="24"/>
      <c r="J122" s="5"/>
    </row>
    <row r="123" spans="1:10" ht="12.95" customHeight="1">
      <c r="A123" s="18" t="s">
        <v>2536</v>
      </c>
      <c r="B123" s="19" t="s">
        <v>2537</v>
      </c>
      <c r="C123" s="15" t="s">
        <v>2538</v>
      </c>
      <c r="D123" s="15" t="s">
        <v>206</v>
      </c>
      <c r="E123" s="20">
        <v>50</v>
      </c>
      <c r="F123" s="21">
        <v>513.529</v>
      </c>
      <c r="G123" s="22">
        <v>5.9999999999999995E-4</v>
      </c>
      <c r="H123" s="23">
        <v>7.6050000000000006E-2</v>
      </c>
      <c r="I123" s="24"/>
      <c r="J123" s="5"/>
    </row>
    <row r="124" spans="1:10" ht="12.95" customHeight="1">
      <c r="A124" s="18" t="s">
        <v>4843</v>
      </c>
      <c r="B124" s="19" t="s">
        <v>4844</v>
      </c>
      <c r="C124" s="15" t="s">
        <v>4845</v>
      </c>
      <c r="D124" s="15" t="s">
        <v>206</v>
      </c>
      <c r="E124" s="20">
        <v>50</v>
      </c>
      <c r="F124" s="21">
        <v>505.65649999999999</v>
      </c>
      <c r="G124" s="22">
        <v>5.9999999999999995E-4</v>
      </c>
      <c r="H124" s="23">
        <v>7.6600000000000001E-2</v>
      </c>
      <c r="I124" s="24"/>
      <c r="J124" s="5"/>
    </row>
    <row r="125" spans="1:10" ht="12.95" customHeight="1">
      <c r="A125" s="18" t="s">
        <v>4846</v>
      </c>
      <c r="B125" s="19" t="s">
        <v>4847</v>
      </c>
      <c r="C125" s="15" t="s">
        <v>4848</v>
      </c>
      <c r="D125" s="15" t="s">
        <v>180</v>
      </c>
      <c r="E125" s="20">
        <v>500000</v>
      </c>
      <c r="F125" s="21">
        <v>503.971</v>
      </c>
      <c r="G125" s="22">
        <v>5.9999999999999995E-4</v>
      </c>
      <c r="H125" s="23">
        <v>6.8948999999999996E-2</v>
      </c>
      <c r="I125" s="24"/>
      <c r="J125" s="5"/>
    </row>
    <row r="126" spans="1:10" ht="12.95" customHeight="1">
      <c r="A126" s="18" t="s">
        <v>4849</v>
      </c>
      <c r="B126" s="19" t="s">
        <v>4850</v>
      </c>
      <c r="C126" s="15" t="s">
        <v>4851</v>
      </c>
      <c r="D126" s="15" t="s">
        <v>180</v>
      </c>
      <c r="E126" s="20">
        <v>500000</v>
      </c>
      <c r="F126" s="21">
        <v>503.94749999999999</v>
      </c>
      <c r="G126" s="22">
        <v>5.9999999999999995E-4</v>
      </c>
      <c r="H126" s="23">
        <v>6.9700999999999999E-2</v>
      </c>
      <c r="I126" s="24"/>
      <c r="J126" s="5"/>
    </row>
    <row r="127" spans="1:10" ht="12.95" customHeight="1">
      <c r="A127" s="18" t="s">
        <v>4386</v>
      </c>
      <c r="B127" s="19" t="s">
        <v>4387</v>
      </c>
      <c r="C127" s="15" t="s">
        <v>4388</v>
      </c>
      <c r="D127" s="15" t="s">
        <v>206</v>
      </c>
      <c r="E127" s="20">
        <v>500</v>
      </c>
      <c r="F127" s="21">
        <v>500.91849999999999</v>
      </c>
      <c r="G127" s="22">
        <v>5.9999999999999995E-4</v>
      </c>
      <c r="H127" s="23">
        <v>7.7149999999999996E-2</v>
      </c>
      <c r="I127" s="24"/>
      <c r="J127" s="5"/>
    </row>
    <row r="128" spans="1:10" ht="12.95" customHeight="1">
      <c r="A128" s="18" t="s">
        <v>4852</v>
      </c>
      <c r="B128" s="19" t="s">
        <v>4853</v>
      </c>
      <c r="C128" s="15" t="s">
        <v>4854</v>
      </c>
      <c r="D128" s="15" t="s">
        <v>206</v>
      </c>
      <c r="E128" s="20">
        <v>50</v>
      </c>
      <c r="F128" s="21">
        <v>500.59899999999999</v>
      </c>
      <c r="G128" s="22">
        <v>5.9999999999999995E-4</v>
      </c>
      <c r="H128" s="23">
        <v>7.5749999999999998E-2</v>
      </c>
      <c r="I128" s="24"/>
      <c r="J128" s="5"/>
    </row>
    <row r="129" spans="1:10" ht="12.95" customHeight="1">
      <c r="A129" s="18" t="s">
        <v>3653</v>
      </c>
      <c r="B129" s="19" t="s">
        <v>3654</v>
      </c>
      <c r="C129" s="15" t="s">
        <v>3655</v>
      </c>
      <c r="D129" s="15" t="s">
        <v>206</v>
      </c>
      <c r="E129" s="20">
        <v>50</v>
      </c>
      <c r="F129" s="21">
        <v>500.14249999999998</v>
      </c>
      <c r="G129" s="22">
        <v>5.9999999999999995E-4</v>
      </c>
      <c r="H129" s="23">
        <v>7.4515999999999999E-2</v>
      </c>
      <c r="I129" s="24"/>
      <c r="J129" s="5"/>
    </row>
    <row r="130" spans="1:10" ht="12.95" customHeight="1">
      <c r="A130" s="18" t="s">
        <v>4855</v>
      </c>
      <c r="B130" s="19" t="s">
        <v>4856</v>
      </c>
      <c r="C130" s="15" t="s">
        <v>4857</v>
      </c>
      <c r="D130" s="15" t="s">
        <v>206</v>
      </c>
      <c r="E130" s="20">
        <v>50</v>
      </c>
      <c r="F130" s="21">
        <v>498.71350000000001</v>
      </c>
      <c r="G130" s="22">
        <v>5.9999999999999995E-4</v>
      </c>
      <c r="H130" s="23">
        <v>7.6599E-2</v>
      </c>
      <c r="I130" s="24"/>
      <c r="J130" s="5"/>
    </row>
    <row r="131" spans="1:10" ht="12.95" customHeight="1">
      <c r="A131" s="18" t="s">
        <v>4858</v>
      </c>
      <c r="B131" s="19" t="s">
        <v>4859</v>
      </c>
      <c r="C131" s="15" t="s">
        <v>4860</v>
      </c>
      <c r="D131" s="15" t="s">
        <v>180</v>
      </c>
      <c r="E131" s="20">
        <v>500000</v>
      </c>
      <c r="F131" s="21">
        <v>492.12700000000001</v>
      </c>
      <c r="G131" s="22">
        <v>5.9999999999999995E-4</v>
      </c>
      <c r="H131" s="23">
        <v>7.1538000000000004E-2</v>
      </c>
      <c r="I131" s="24"/>
      <c r="J131" s="5"/>
    </row>
    <row r="132" spans="1:10" ht="12.95" customHeight="1">
      <c r="A132" s="18" t="s">
        <v>3360</v>
      </c>
      <c r="B132" s="19" t="s">
        <v>3361</v>
      </c>
      <c r="C132" s="15" t="s">
        <v>3362</v>
      </c>
      <c r="D132" s="15" t="s">
        <v>180</v>
      </c>
      <c r="E132" s="20">
        <v>479400</v>
      </c>
      <c r="F132" s="21">
        <v>486.71559999999999</v>
      </c>
      <c r="G132" s="22">
        <v>5.9999999999999995E-4</v>
      </c>
      <c r="H132" s="23">
        <v>6.7360000000000003E-2</v>
      </c>
      <c r="I132" s="24"/>
      <c r="J132" s="5"/>
    </row>
    <row r="133" spans="1:10" ht="12.95" customHeight="1">
      <c r="A133" s="18" t="s">
        <v>2103</v>
      </c>
      <c r="B133" s="19" t="s">
        <v>2104</v>
      </c>
      <c r="C133" s="15" t="s">
        <v>2105</v>
      </c>
      <c r="D133" s="15" t="s">
        <v>206</v>
      </c>
      <c r="E133" s="20">
        <v>49</v>
      </c>
      <c r="F133" s="21">
        <v>485.70960000000002</v>
      </c>
      <c r="G133" s="22">
        <v>5.9999999999999995E-4</v>
      </c>
      <c r="H133" s="23">
        <v>7.7799999999999994E-2</v>
      </c>
      <c r="I133" s="24"/>
      <c r="J133" s="5"/>
    </row>
    <row r="134" spans="1:10" ht="12.95" customHeight="1">
      <c r="A134" s="18" t="s">
        <v>4536</v>
      </c>
      <c r="B134" s="19" t="s">
        <v>4537</v>
      </c>
      <c r="C134" s="15" t="s">
        <v>4538</v>
      </c>
      <c r="D134" s="15" t="s">
        <v>206</v>
      </c>
      <c r="E134" s="20">
        <v>47</v>
      </c>
      <c r="F134" s="21">
        <v>470.57429999999999</v>
      </c>
      <c r="G134" s="22">
        <v>5.0000000000000001E-4</v>
      </c>
      <c r="H134" s="23">
        <v>7.6850000000000002E-2</v>
      </c>
      <c r="I134" s="24"/>
      <c r="J134" s="5"/>
    </row>
    <row r="135" spans="1:10" ht="12.95" customHeight="1">
      <c r="A135" s="18" t="s">
        <v>2121</v>
      </c>
      <c r="B135" s="19" t="s">
        <v>2122</v>
      </c>
      <c r="C135" s="15" t="s">
        <v>2123</v>
      </c>
      <c r="D135" s="15" t="s">
        <v>180</v>
      </c>
      <c r="E135" s="20">
        <v>455600</v>
      </c>
      <c r="F135" s="21">
        <v>459.5145</v>
      </c>
      <c r="G135" s="22">
        <v>5.0000000000000001E-4</v>
      </c>
      <c r="H135" s="23">
        <v>6.7395999999999998E-2</v>
      </c>
      <c r="I135" s="24"/>
      <c r="J135" s="5"/>
    </row>
    <row r="136" spans="1:10" ht="12.95" customHeight="1">
      <c r="A136" s="18" t="s">
        <v>4861</v>
      </c>
      <c r="B136" s="19" t="s">
        <v>4862</v>
      </c>
      <c r="C136" s="15" t="s">
        <v>4863</v>
      </c>
      <c r="D136" s="15" t="s">
        <v>180</v>
      </c>
      <c r="E136" s="20">
        <v>452300</v>
      </c>
      <c r="F136" s="21">
        <v>447.77789999999999</v>
      </c>
      <c r="G136" s="22">
        <v>5.0000000000000001E-4</v>
      </c>
      <c r="H136" s="23">
        <v>6.9157999999999997E-2</v>
      </c>
      <c r="I136" s="24"/>
      <c r="J136" s="5"/>
    </row>
    <row r="137" spans="1:10" ht="12.95" customHeight="1">
      <c r="A137" s="18" t="s">
        <v>4864</v>
      </c>
      <c r="B137" s="19" t="s">
        <v>4865</v>
      </c>
      <c r="C137" s="15" t="s">
        <v>4866</v>
      </c>
      <c r="D137" s="15" t="s">
        <v>180</v>
      </c>
      <c r="E137" s="20">
        <v>410900</v>
      </c>
      <c r="F137" s="21">
        <v>405.9692</v>
      </c>
      <c r="G137" s="22">
        <v>5.0000000000000001E-4</v>
      </c>
      <c r="H137" s="23">
        <v>6.9173999999999999E-2</v>
      </c>
      <c r="I137" s="24"/>
      <c r="J137" s="5"/>
    </row>
    <row r="138" spans="1:10" ht="12.95" customHeight="1">
      <c r="A138" s="18" t="s">
        <v>4867</v>
      </c>
      <c r="B138" s="19" t="s">
        <v>4868</v>
      </c>
      <c r="C138" s="15" t="s">
        <v>4869</v>
      </c>
      <c r="D138" s="15" t="s">
        <v>3498</v>
      </c>
      <c r="E138" s="20">
        <v>39254</v>
      </c>
      <c r="F138" s="21">
        <v>394.29660000000001</v>
      </c>
      <c r="G138" s="22">
        <v>4.0000000000000002E-4</v>
      </c>
      <c r="H138" s="23">
        <v>8.2475000000000007E-2</v>
      </c>
      <c r="I138" s="24"/>
      <c r="J138" s="5"/>
    </row>
    <row r="139" spans="1:10" ht="12.95" customHeight="1">
      <c r="A139" s="18" t="s">
        <v>4515</v>
      </c>
      <c r="B139" s="19" t="s">
        <v>4516</v>
      </c>
      <c r="C139" s="15" t="s">
        <v>4517</v>
      </c>
      <c r="D139" s="15" t="s">
        <v>206</v>
      </c>
      <c r="E139" s="20">
        <v>40</v>
      </c>
      <c r="F139" s="21">
        <v>394.17759999999998</v>
      </c>
      <c r="G139" s="22">
        <v>4.0000000000000002E-4</v>
      </c>
      <c r="H139" s="23">
        <v>7.5124999999999997E-2</v>
      </c>
      <c r="I139" s="24"/>
      <c r="J139" s="5"/>
    </row>
    <row r="140" spans="1:10" ht="12.95" customHeight="1">
      <c r="A140" s="18" t="s">
        <v>2560</v>
      </c>
      <c r="B140" s="19" t="s">
        <v>2561</v>
      </c>
      <c r="C140" s="15" t="s">
        <v>2562</v>
      </c>
      <c r="D140" s="15" t="s">
        <v>180</v>
      </c>
      <c r="E140" s="20">
        <v>359600</v>
      </c>
      <c r="F140" s="21">
        <v>368.2595</v>
      </c>
      <c r="G140" s="22">
        <v>4.0000000000000002E-4</v>
      </c>
      <c r="H140" s="23">
        <v>6.7355999999999999E-2</v>
      </c>
      <c r="I140" s="24"/>
      <c r="J140" s="5"/>
    </row>
    <row r="141" spans="1:10" ht="12.95" customHeight="1">
      <c r="A141" s="18" t="s">
        <v>2418</v>
      </c>
      <c r="B141" s="19" t="s">
        <v>2419</v>
      </c>
      <c r="C141" s="15" t="s">
        <v>2420</v>
      </c>
      <c r="D141" s="15" t="s">
        <v>180</v>
      </c>
      <c r="E141" s="20">
        <v>339100</v>
      </c>
      <c r="F141" s="21">
        <v>346.4307</v>
      </c>
      <c r="G141" s="22">
        <v>4.0000000000000002E-4</v>
      </c>
      <c r="H141" s="23">
        <v>6.7799999999999999E-2</v>
      </c>
      <c r="I141" s="24"/>
      <c r="J141" s="5"/>
    </row>
    <row r="142" spans="1:10" ht="12.95" customHeight="1">
      <c r="A142" s="18" t="s">
        <v>4870</v>
      </c>
      <c r="B142" s="19" t="s">
        <v>4871</v>
      </c>
      <c r="C142" s="15" t="s">
        <v>4872</v>
      </c>
      <c r="D142" s="15" t="s">
        <v>180</v>
      </c>
      <c r="E142" s="20">
        <v>333600</v>
      </c>
      <c r="F142" s="21">
        <v>335.30099999999999</v>
      </c>
      <c r="G142" s="22">
        <v>4.0000000000000002E-4</v>
      </c>
      <c r="H142" s="23">
        <v>6.7337999999999995E-2</v>
      </c>
      <c r="I142" s="24"/>
      <c r="J142" s="5"/>
    </row>
    <row r="143" spans="1:10" ht="12.95" customHeight="1">
      <c r="A143" s="18" t="s">
        <v>2312</v>
      </c>
      <c r="B143" s="19" t="s">
        <v>2313</v>
      </c>
      <c r="C143" s="15" t="s">
        <v>2314</v>
      </c>
      <c r="D143" s="15" t="s">
        <v>180</v>
      </c>
      <c r="E143" s="20">
        <v>297600</v>
      </c>
      <c r="F143" s="21">
        <v>309.02339999999998</v>
      </c>
      <c r="G143" s="22">
        <v>4.0000000000000002E-4</v>
      </c>
      <c r="H143" s="23">
        <v>7.1733000000000005E-2</v>
      </c>
      <c r="I143" s="24"/>
      <c r="J143" s="5"/>
    </row>
    <row r="144" spans="1:10" ht="12.95" customHeight="1">
      <c r="A144" s="18" t="s">
        <v>2346</v>
      </c>
      <c r="B144" s="19" t="s">
        <v>2347</v>
      </c>
      <c r="C144" s="15" t="s">
        <v>2348</v>
      </c>
      <c r="D144" s="15" t="s">
        <v>180</v>
      </c>
      <c r="E144" s="20">
        <v>300000</v>
      </c>
      <c r="F144" s="21">
        <v>303.72570000000002</v>
      </c>
      <c r="G144" s="22">
        <v>2.9999999999999997E-4</v>
      </c>
      <c r="H144" s="23">
        <v>6.7266999999999993E-2</v>
      </c>
      <c r="I144" s="24"/>
      <c r="J144" s="5"/>
    </row>
    <row r="145" spans="1:10" ht="12.95" customHeight="1">
      <c r="A145" s="18" t="s">
        <v>4539</v>
      </c>
      <c r="B145" s="19" t="s">
        <v>4540</v>
      </c>
      <c r="C145" s="15" t="s">
        <v>4541</v>
      </c>
      <c r="D145" s="15" t="s">
        <v>180</v>
      </c>
      <c r="E145" s="20">
        <v>300000</v>
      </c>
      <c r="F145" s="21">
        <v>298.39679999999998</v>
      </c>
      <c r="G145" s="22">
        <v>2.9999999999999997E-4</v>
      </c>
      <c r="H145" s="23">
        <v>6.8629999999999997E-2</v>
      </c>
      <c r="I145" s="24"/>
      <c r="J145" s="5"/>
    </row>
    <row r="146" spans="1:10" ht="12.95" customHeight="1">
      <c r="A146" s="18" t="s">
        <v>2306</v>
      </c>
      <c r="B146" s="19" t="s">
        <v>2307</v>
      </c>
      <c r="C146" s="15" t="s">
        <v>2308</v>
      </c>
      <c r="D146" s="15" t="s">
        <v>180</v>
      </c>
      <c r="E146" s="20">
        <v>251700</v>
      </c>
      <c r="F146" s="21">
        <v>260.23439999999999</v>
      </c>
      <c r="G146" s="22">
        <v>2.9999999999999997E-4</v>
      </c>
      <c r="H146" s="23">
        <v>7.1452000000000002E-2</v>
      </c>
      <c r="I146" s="24"/>
      <c r="J146" s="5"/>
    </row>
    <row r="147" spans="1:10" ht="12.95" customHeight="1">
      <c r="A147" s="18" t="s">
        <v>4578</v>
      </c>
      <c r="B147" s="19" t="s">
        <v>4579</v>
      </c>
      <c r="C147" s="15" t="s">
        <v>4580</v>
      </c>
      <c r="D147" s="15" t="s">
        <v>180</v>
      </c>
      <c r="E147" s="20">
        <v>247200</v>
      </c>
      <c r="F147" s="21">
        <v>246.72040000000001</v>
      </c>
      <c r="G147" s="22">
        <v>2.9999999999999997E-4</v>
      </c>
      <c r="H147" s="23">
        <v>6.7201999999999998E-2</v>
      </c>
      <c r="I147" s="24"/>
      <c r="J147" s="5"/>
    </row>
    <row r="148" spans="1:10" ht="12.95" customHeight="1">
      <c r="A148" s="18" t="s">
        <v>4873</v>
      </c>
      <c r="B148" s="19" t="s">
        <v>4874</v>
      </c>
      <c r="C148" s="15" t="s">
        <v>4875</v>
      </c>
      <c r="D148" s="15" t="s">
        <v>180</v>
      </c>
      <c r="E148" s="20">
        <v>244400</v>
      </c>
      <c r="F148" s="21">
        <v>245.25120000000001</v>
      </c>
      <c r="G148" s="22">
        <v>2.9999999999999997E-4</v>
      </c>
      <c r="H148" s="23">
        <v>7.2312000000000001E-2</v>
      </c>
      <c r="I148" s="24"/>
      <c r="J148" s="5"/>
    </row>
    <row r="149" spans="1:10" ht="12.95" customHeight="1">
      <c r="A149" s="18" t="s">
        <v>3594</v>
      </c>
      <c r="B149" s="19" t="s">
        <v>3595</v>
      </c>
      <c r="C149" s="15" t="s">
        <v>3596</v>
      </c>
      <c r="D149" s="15" t="s">
        <v>180</v>
      </c>
      <c r="E149" s="20">
        <v>210000</v>
      </c>
      <c r="F149" s="21">
        <v>215.31989999999999</v>
      </c>
      <c r="G149" s="22">
        <v>2.0000000000000001E-4</v>
      </c>
      <c r="H149" s="23">
        <v>6.7455000000000001E-2</v>
      </c>
      <c r="I149" s="24"/>
      <c r="J149" s="5"/>
    </row>
    <row r="150" spans="1:10" ht="12.95" customHeight="1">
      <c r="A150" s="18" t="s">
        <v>2652</v>
      </c>
      <c r="B150" s="19" t="s">
        <v>2653</v>
      </c>
      <c r="C150" s="15" t="s">
        <v>2654</v>
      </c>
      <c r="D150" s="15" t="s">
        <v>180</v>
      </c>
      <c r="E150" s="20">
        <v>200000</v>
      </c>
      <c r="F150" s="21">
        <v>202.80879999999999</v>
      </c>
      <c r="G150" s="22">
        <v>2.0000000000000001E-4</v>
      </c>
      <c r="H150" s="23">
        <v>6.9737999999999994E-2</v>
      </c>
      <c r="I150" s="24"/>
      <c r="J150" s="5"/>
    </row>
    <row r="151" spans="1:10" ht="12.95" customHeight="1">
      <c r="A151" s="18" t="s">
        <v>2670</v>
      </c>
      <c r="B151" s="19" t="s">
        <v>2671</v>
      </c>
      <c r="C151" s="15" t="s">
        <v>2672</v>
      </c>
      <c r="D151" s="15" t="s">
        <v>180</v>
      </c>
      <c r="E151" s="20">
        <v>200000</v>
      </c>
      <c r="F151" s="21">
        <v>202.76079999999999</v>
      </c>
      <c r="G151" s="22">
        <v>2.0000000000000001E-4</v>
      </c>
      <c r="H151" s="23">
        <v>6.9752999999999996E-2</v>
      </c>
      <c r="I151" s="24"/>
      <c r="J151" s="5"/>
    </row>
    <row r="152" spans="1:10" ht="12.95" customHeight="1">
      <c r="A152" s="18" t="s">
        <v>2335</v>
      </c>
      <c r="B152" s="19" t="s">
        <v>2336</v>
      </c>
      <c r="C152" s="15" t="s">
        <v>2337</v>
      </c>
      <c r="D152" s="15" t="s">
        <v>180</v>
      </c>
      <c r="E152" s="20">
        <v>200000</v>
      </c>
      <c r="F152" s="21">
        <v>193.75620000000001</v>
      </c>
      <c r="G152" s="22">
        <v>2.0000000000000001E-4</v>
      </c>
      <c r="H152" s="23">
        <v>6.8156999999999995E-2</v>
      </c>
      <c r="I152" s="24"/>
      <c r="J152" s="5"/>
    </row>
    <row r="153" spans="1:10" ht="12.95" customHeight="1">
      <c r="A153" s="18" t="s">
        <v>1995</v>
      </c>
      <c r="B153" s="19" t="s">
        <v>1996</v>
      </c>
      <c r="C153" s="15" t="s">
        <v>1997</v>
      </c>
      <c r="D153" s="15" t="s">
        <v>180</v>
      </c>
      <c r="E153" s="20">
        <v>150000</v>
      </c>
      <c r="F153" s="21">
        <v>154.68180000000001</v>
      </c>
      <c r="G153" s="22">
        <v>2.0000000000000001E-4</v>
      </c>
      <c r="H153" s="23">
        <v>6.8629999999999997E-2</v>
      </c>
      <c r="I153" s="24"/>
      <c r="J153" s="5"/>
    </row>
    <row r="154" spans="1:10" ht="12.95" customHeight="1">
      <c r="A154" s="18" t="s">
        <v>4876</v>
      </c>
      <c r="B154" s="19" t="s">
        <v>4877</v>
      </c>
      <c r="C154" s="15" t="s">
        <v>4878</v>
      </c>
      <c r="D154" s="15" t="s">
        <v>4879</v>
      </c>
      <c r="E154" s="20">
        <v>10</v>
      </c>
      <c r="F154" s="21">
        <v>101.2684</v>
      </c>
      <c r="G154" s="22">
        <v>1E-4</v>
      </c>
      <c r="H154" s="23">
        <v>7.3124999999999996E-2</v>
      </c>
      <c r="I154" s="24"/>
      <c r="J154" s="5"/>
    </row>
    <row r="155" spans="1:10" ht="12.95" customHeight="1">
      <c r="A155" s="18" t="s">
        <v>2079</v>
      </c>
      <c r="B155" s="19" t="s">
        <v>2080</v>
      </c>
      <c r="C155" s="15" t="s">
        <v>2081</v>
      </c>
      <c r="D155" s="15" t="s">
        <v>206</v>
      </c>
      <c r="E155" s="20">
        <v>100</v>
      </c>
      <c r="F155" s="21">
        <v>100.7033</v>
      </c>
      <c r="G155" s="22">
        <v>1E-4</v>
      </c>
      <c r="H155" s="23">
        <v>7.9500000000000001E-2</v>
      </c>
      <c r="I155" s="24"/>
      <c r="J155" s="5"/>
    </row>
    <row r="156" spans="1:10" ht="12.95" customHeight="1">
      <c r="A156" s="18" t="s">
        <v>4880</v>
      </c>
      <c r="B156" s="19" t="s">
        <v>4881</v>
      </c>
      <c r="C156" s="15" t="s">
        <v>4882</v>
      </c>
      <c r="D156" s="15" t="s">
        <v>180</v>
      </c>
      <c r="E156" s="20">
        <v>90400</v>
      </c>
      <c r="F156" s="21">
        <v>90.766300000000001</v>
      </c>
      <c r="G156" s="22">
        <v>1E-4</v>
      </c>
      <c r="H156" s="23">
        <v>6.6986000000000004E-2</v>
      </c>
      <c r="I156" s="24"/>
      <c r="J156" s="5"/>
    </row>
    <row r="157" spans="1:10" ht="12.95" customHeight="1">
      <c r="A157" s="18" t="s">
        <v>2524</v>
      </c>
      <c r="B157" s="19" t="s">
        <v>2525</v>
      </c>
      <c r="C157" s="15" t="s">
        <v>2526</v>
      </c>
      <c r="D157" s="15" t="s">
        <v>206</v>
      </c>
      <c r="E157" s="20">
        <v>9</v>
      </c>
      <c r="F157" s="21">
        <v>89.669899999999998</v>
      </c>
      <c r="G157" s="22">
        <v>1E-4</v>
      </c>
      <c r="H157" s="23">
        <v>8.0699999999999994E-2</v>
      </c>
      <c r="I157" s="24"/>
      <c r="J157" s="5"/>
    </row>
    <row r="158" spans="1:10" ht="12.95" customHeight="1">
      <c r="A158" s="18" t="s">
        <v>4883</v>
      </c>
      <c r="B158" s="19" t="s">
        <v>4884</v>
      </c>
      <c r="C158" s="15" t="s">
        <v>4885</v>
      </c>
      <c r="D158" s="15" t="s">
        <v>180</v>
      </c>
      <c r="E158" s="20">
        <v>68700</v>
      </c>
      <c r="F158" s="21">
        <v>69.105099999999993</v>
      </c>
      <c r="G158" s="22">
        <v>1E-4</v>
      </c>
      <c r="H158" s="23">
        <v>6.7554000000000003E-2</v>
      </c>
      <c r="I158" s="24"/>
      <c r="J158" s="5"/>
    </row>
    <row r="159" spans="1:10" ht="12.95" customHeight="1">
      <c r="A159" s="18" t="s">
        <v>4886</v>
      </c>
      <c r="B159" s="19" t="s">
        <v>4887</v>
      </c>
      <c r="C159" s="15" t="s">
        <v>4888</v>
      </c>
      <c r="D159" s="15" t="s">
        <v>180</v>
      </c>
      <c r="E159" s="20">
        <v>60000</v>
      </c>
      <c r="F159" s="21">
        <v>60.573399999999999</v>
      </c>
      <c r="G159" s="22">
        <v>1E-4</v>
      </c>
      <c r="H159" s="23">
        <v>6.7551E-2</v>
      </c>
      <c r="I159" s="24"/>
      <c r="J159" s="5"/>
    </row>
    <row r="160" spans="1:10" ht="12.95" customHeight="1">
      <c r="A160" s="18" t="s">
        <v>2371</v>
      </c>
      <c r="B160" s="19" t="s">
        <v>2372</v>
      </c>
      <c r="C160" s="15" t="s">
        <v>2373</v>
      </c>
      <c r="D160" s="15" t="s">
        <v>180</v>
      </c>
      <c r="E160" s="20">
        <v>50000</v>
      </c>
      <c r="F160" s="21">
        <v>50.405700000000003</v>
      </c>
      <c r="G160" s="22">
        <v>1E-4</v>
      </c>
      <c r="H160" s="23">
        <v>6.9650000000000004E-2</v>
      </c>
      <c r="I160" s="24"/>
      <c r="J160" s="5"/>
    </row>
    <row r="161" spans="1:10" ht="12.95" customHeight="1">
      <c r="A161" s="18" t="s">
        <v>4889</v>
      </c>
      <c r="B161" s="19" t="s">
        <v>4890</v>
      </c>
      <c r="C161" s="15" t="s">
        <v>4891</v>
      </c>
      <c r="D161" s="15" t="s">
        <v>206</v>
      </c>
      <c r="E161" s="20">
        <v>5</v>
      </c>
      <c r="F161" s="21">
        <v>50.226199999999999</v>
      </c>
      <c r="G161" s="22">
        <v>1E-4</v>
      </c>
      <c r="H161" s="23">
        <v>7.7174999999999994E-2</v>
      </c>
      <c r="I161" s="24"/>
      <c r="J161" s="5"/>
    </row>
    <row r="162" spans="1:10" ht="12.95" customHeight="1">
      <c r="A162" s="18" t="s">
        <v>4892</v>
      </c>
      <c r="B162" s="19" t="s">
        <v>4893</v>
      </c>
      <c r="C162" s="15" t="s">
        <v>4894</v>
      </c>
      <c r="D162" s="15" t="s">
        <v>206</v>
      </c>
      <c r="E162" s="20">
        <v>50</v>
      </c>
      <c r="F162" s="21">
        <v>50.206699999999998</v>
      </c>
      <c r="G162" s="22">
        <v>1E-4</v>
      </c>
      <c r="H162" s="23">
        <v>7.9600000000000004E-2</v>
      </c>
      <c r="I162" s="24"/>
      <c r="J162" s="5"/>
    </row>
    <row r="163" spans="1:10" ht="12.95" customHeight="1">
      <c r="A163" s="18" t="s">
        <v>2803</v>
      </c>
      <c r="B163" s="19" t="s">
        <v>2804</v>
      </c>
      <c r="C163" s="15" t="s">
        <v>2805</v>
      </c>
      <c r="D163" s="15" t="s">
        <v>180</v>
      </c>
      <c r="E163" s="20">
        <v>35000</v>
      </c>
      <c r="F163" s="21">
        <v>37.014400000000002</v>
      </c>
      <c r="G163" s="40" t="s">
        <v>1798</v>
      </c>
      <c r="H163" s="23">
        <v>6.7532999999999996E-2</v>
      </c>
      <c r="I163" s="24"/>
      <c r="J163" s="5"/>
    </row>
    <row r="164" spans="1:10" ht="12.95" customHeight="1">
      <c r="A164" s="18" t="s">
        <v>2064</v>
      </c>
      <c r="B164" s="19" t="s">
        <v>2065</v>
      </c>
      <c r="C164" s="15" t="s">
        <v>2066</v>
      </c>
      <c r="D164" s="15" t="s">
        <v>180</v>
      </c>
      <c r="E164" s="20">
        <v>31100</v>
      </c>
      <c r="F164" s="21">
        <v>31.977399999999999</v>
      </c>
      <c r="G164" s="40" t="s">
        <v>1798</v>
      </c>
      <c r="H164" s="23">
        <v>6.9570000000000007E-2</v>
      </c>
      <c r="I164" s="24"/>
      <c r="J164" s="5"/>
    </row>
    <row r="165" spans="1:10" ht="12.95" customHeight="1">
      <c r="A165" s="18" t="s">
        <v>3597</v>
      </c>
      <c r="B165" s="19" t="s">
        <v>3598</v>
      </c>
      <c r="C165" s="15" t="s">
        <v>3599</v>
      </c>
      <c r="D165" s="15" t="s">
        <v>180</v>
      </c>
      <c r="E165" s="20">
        <v>20800</v>
      </c>
      <c r="F165" s="21">
        <v>21.495799999999999</v>
      </c>
      <c r="G165" s="40" t="s">
        <v>1798</v>
      </c>
      <c r="H165" s="23">
        <v>6.7586999999999994E-2</v>
      </c>
      <c r="I165" s="24"/>
      <c r="J165" s="5"/>
    </row>
    <row r="166" spans="1:10" ht="12.95" customHeight="1">
      <c r="A166" s="18" t="s">
        <v>4895</v>
      </c>
      <c r="B166" s="19" t="s">
        <v>4896</v>
      </c>
      <c r="C166" s="15" t="s">
        <v>4897</v>
      </c>
      <c r="D166" s="15" t="s">
        <v>180</v>
      </c>
      <c r="E166" s="20">
        <v>14000</v>
      </c>
      <c r="F166" s="21">
        <v>14.1396</v>
      </c>
      <c r="G166" s="40" t="s">
        <v>1798</v>
      </c>
      <c r="H166" s="23">
        <v>6.8846000000000004E-2</v>
      </c>
      <c r="I166" s="24"/>
      <c r="J166" s="5"/>
    </row>
    <row r="167" spans="1:10" ht="12.95" customHeight="1">
      <c r="A167" s="18" t="s">
        <v>4898</v>
      </c>
      <c r="B167" s="19" t="s">
        <v>4899</v>
      </c>
      <c r="C167" s="15" t="s">
        <v>4900</v>
      </c>
      <c r="D167" s="15" t="s">
        <v>180</v>
      </c>
      <c r="E167" s="20">
        <v>9000</v>
      </c>
      <c r="F167" s="21">
        <v>9.9614999999999991</v>
      </c>
      <c r="G167" s="40" t="s">
        <v>1798</v>
      </c>
      <c r="H167" s="23">
        <v>6.8390000000000006E-2</v>
      </c>
      <c r="I167" s="24"/>
      <c r="J167" s="5"/>
    </row>
    <row r="168" spans="1:10" ht="12.95" customHeight="1">
      <c r="A168" s="18" t="s">
        <v>2166</v>
      </c>
      <c r="B168" s="19" t="s">
        <v>2167</v>
      </c>
      <c r="C168" s="15" t="s">
        <v>2168</v>
      </c>
      <c r="D168" s="15" t="s">
        <v>180</v>
      </c>
      <c r="E168" s="20">
        <v>6600</v>
      </c>
      <c r="F168" s="21">
        <v>6.3451000000000004</v>
      </c>
      <c r="G168" s="40" t="s">
        <v>1798</v>
      </c>
      <c r="H168" s="23">
        <v>6.7783999999999997E-2</v>
      </c>
      <c r="I168" s="24"/>
      <c r="J168" s="5"/>
    </row>
    <row r="169" spans="1:10" ht="12.95" customHeight="1">
      <c r="A169" s="18" t="s">
        <v>3582</v>
      </c>
      <c r="B169" s="19" t="s">
        <v>3583</v>
      </c>
      <c r="C169" s="15" t="s">
        <v>3584</v>
      </c>
      <c r="D169" s="15" t="s">
        <v>180</v>
      </c>
      <c r="E169" s="20">
        <v>200</v>
      </c>
      <c r="F169" s="21">
        <v>0.21</v>
      </c>
      <c r="G169" s="40" t="s">
        <v>1798</v>
      </c>
      <c r="H169" s="23">
        <v>6.8269999999999997E-2</v>
      </c>
      <c r="I169" s="24"/>
      <c r="J169" s="5"/>
    </row>
    <row r="170" spans="1:10" ht="12.95" customHeight="1">
      <c r="A170" s="5"/>
      <c r="B170" s="14" t="s">
        <v>184</v>
      </c>
      <c r="C170" s="15"/>
      <c r="D170" s="15"/>
      <c r="E170" s="15"/>
      <c r="F170" s="25">
        <v>775773.96770000004</v>
      </c>
      <c r="G170" s="26">
        <v>0.88349999999999995</v>
      </c>
      <c r="H170" s="27"/>
      <c r="I170" s="28"/>
      <c r="J170" s="5"/>
    </row>
    <row r="171" spans="1:10" ht="12.95" customHeight="1">
      <c r="A171" s="5"/>
      <c r="B171" s="14" t="s">
        <v>185</v>
      </c>
      <c r="C171" s="15"/>
      <c r="D171" s="15"/>
      <c r="E171" s="15"/>
      <c r="F171" s="5"/>
      <c r="G171" s="16"/>
      <c r="H171" s="16"/>
      <c r="I171" s="17"/>
      <c r="J171" s="5"/>
    </row>
    <row r="172" spans="1:10" ht="12.95" customHeight="1">
      <c r="A172" s="18" t="s">
        <v>4901</v>
      </c>
      <c r="B172" s="19" t="s">
        <v>4902</v>
      </c>
      <c r="C172" s="15" t="s">
        <v>4903</v>
      </c>
      <c r="D172" s="15" t="s">
        <v>2626</v>
      </c>
      <c r="E172" s="20">
        <v>750</v>
      </c>
      <c r="F172" s="21">
        <v>7493.1374999999998</v>
      </c>
      <c r="G172" s="22">
        <v>8.5000000000000006E-3</v>
      </c>
      <c r="H172" s="23">
        <v>8.1197000000000005E-2</v>
      </c>
      <c r="I172" s="24"/>
      <c r="J172" s="5"/>
    </row>
    <row r="173" spans="1:10" ht="12.95" customHeight="1">
      <c r="A173" s="5"/>
      <c r="B173" s="14" t="s">
        <v>184</v>
      </c>
      <c r="C173" s="15"/>
      <c r="D173" s="15"/>
      <c r="E173" s="15"/>
      <c r="F173" s="25">
        <v>7493.1374999999998</v>
      </c>
      <c r="G173" s="26">
        <v>8.5000000000000006E-3</v>
      </c>
      <c r="H173" s="27"/>
      <c r="I173" s="28"/>
      <c r="J173" s="5"/>
    </row>
    <row r="174" spans="1:10" ht="12.95" customHeight="1">
      <c r="A174" s="5"/>
      <c r="B174" s="14" t="s">
        <v>2566</v>
      </c>
      <c r="C174" s="15"/>
      <c r="D174" s="15"/>
      <c r="E174" s="15"/>
      <c r="F174" s="5"/>
      <c r="G174" s="16"/>
      <c r="H174" s="16"/>
      <c r="I174" s="17"/>
      <c r="J174" s="5"/>
    </row>
    <row r="175" spans="1:10" ht="12.95" customHeight="1">
      <c r="A175" s="18" t="s">
        <v>2567</v>
      </c>
      <c r="B175" s="19" t="s">
        <v>2568</v>
      </c>
      <c r="C175" s="15" t="s">
        <v>2569</v>
      </c>
      <c r="D175" s="15" t="s">
        <v>2570</v>
      </c>
      <c r="E175" s="20">
        <v>128</v>
      </c>
      <c r="F175" s="21">
        <v>12572.6386</v>
      </c>
      <c r="G175" s="22">
        <v>1.43E-2</v>
      </c>
      <c r="H175" s="23">
        <v>8.3150000000000002E-2</v>
      </c>
      <c r="I175" s="24"/>
      <c r="J175" s="5"/>
    </row>
    <row r="176" spans="1:10" ht="12.95" customHeight="1">
      <c r="A176" s="18" t="s">
        <v>4904</v>
      </c>
      <c r="B176" s="19" t="s">
        <v>4905</v>
      </c>
      <c r="C176" s="15" t="s">
        <v>4906</v>
      </c>
      <c r="D176" s="15" t="s">
        <v>2574</v>
      </c>
      <c r="E176" s="20">
        <v>1000000000</v>
      </c>
      <c r="F176" s="21">
        <v>9347</v>
      </c>
      <c r="G176" s="22">
        <v>1.06E-2</v>
      </c>
      <c r="H176" s="23">
        <v>9.2142000000000002E-2</v>
      </c>
      <c r="I176" s="24"/>
      <c r="J176" s="5"/>
    </row>
    <row r="177" spans="1:10" ht="12.95" customHeight="1">
      <c r="A177" s="18" t="s">
        <v>2571</v>
      </c>
      <c r="B177" s="19" t="s">
        <v>2572</v>
      </c>
      <c r="C177" s="15" t="s">
        <v>2573</v>
      </c>
      <c r="D177" s="15" t="s">
        <v>2574</v>
      </c>
      <c r="E177" s="20">
        <v>51</v>
      </c>
      <c r="F177" s="21">
        <v>5072.1590999999999</v>
      </c>
      <c r="G177" s="22">
        <v>5.7999999999999996E-3</v>
      </c>
      <c r="H177" s="23">
        <v>8.4045999999999996E-2</v>
      </c>
      <c r="I177" s="24"/>
      <c r="J177" s="5"/>
    </row>
    <row r="178" spans="1:10" ht="12.95" customHeight="1">
      <c r="A178" s="18" t="s">
        <v>2578</v>
      </c>
      <c r="B178" s="19" t="s">
        <v>2579</v>
      </c>
      <c r="C178" s="15" t="s">
        <v>2580</v>
      </c>
      <c r="D178" s="15" t="s">
        <v>2574</v>
      </c>
      <c r="E178" s="20">
        <v>48</v>
      </c>
      <c r="F178" s="21">
        <v>4609.2619000000004</v>
      </c>
      <c r="G178" s="22">
        <v>5.1999999999999998E-3</v>
      </c>
      <c r="H178" s="23">
        <v>8.4125000000000005E-2</v>
      </c>
      <c r="I178" s="24"/>
      <c r="J178" s="5"/>
    </row>
    <row r="179" spans="1:10" ht="12.95" customHeight="1">
      <c r="A179" s="18" t="s">
        <v>2575</v>
      </c>
      <c r="B179" s="19" t="s">
        <v>2576</v>
      </c>
      <c r="C179" s="15" t="s">
        <v>2577</v>
      </c>
      <c r="D179" s="15" t="s">
        <v>2570</v>
      </c>
      <c r="E179" s="20">
        <v>34</v>
      </c>
      <c r="F179" s="21">
        <v>3243.2968000000001</v>
      </c>
      <c r="G179" s="22">
        <v>3.7000000000000002E-3</v>
      </c>
      <c r="H179" s="23">
        <v>8.3375000000000005E-2</v>
      </c>
      <c r="I179" s="24"/>
      <c r="J179" s="5"/>
    </row>
    <row r="180" spans="1:10" ht="12.95" customHeight="1">
      <c r="A180" s="18" t="s">
        <v>4907</v>
      </c>
      <c r="B180" s="19" t="s">
        <v>4908</v>
      </c>
      <c r="C180" s="15" t="s">
        <v>4909</v>
      </c>
      <c r="D180" s="15" t="s">
        <v>2574</v>
      </c>
      <c r="E180" s="20">
        <v>450000000</v>
      </c>
      <c r="F180" s="21">
        <v>2748.15</v>
      </c>
      <c r="G180" s="22">
        <v>3.0999999999999999E-3</v>
      </c>
      <c r="H180" s="23">
        <v>9.2168E-2</v>
      </c>
      <c r="I180" s="24"/>
      <c r="J180" s="5"/>
    </row>
    <row r="181" spans="1:10" ht="12.95" customHeight="1">
      <c r="A181" s="18" t="s">
        <v>4910</v>
      </c>
      <c r="B181" s="19" t="s">
        <v>4911</v>
      </c>
      <c r="C181" s="15" t="s">
        <v>4912</v>
      </c>
      <c r="D181" s="15" t="s">
        <v>2570</v>
      </c>
      <c r="E181" s="20">
        <v>12</v>
      </c>
      <c r="F181" s="21">
        <v>965.94209999999998</v>
      </c>
      <c r="G181" s="22">
        <v>1.1000000000000001E-3</v>
      </c>
      <c r="H181" s="23">
        <v>8.3349999999999994E-2</v>
      </c>
      <c r="I181" s="24"/>
      <c r="J181" s="5"/>
    </row>
    <row r="182" spans="1:10" ht="12.95" customHeight="1">
      <c r="A182" s="5"/>
      <c r="B182" s="14" t="s">
        <v>184</v>
      </c>
      <c r="C182" s="15"/>
      <c r="D182" s="15"/>
      <c r="E182" s="15"/>
      <c r="F182" s="25">
        <v>38558.448600000003</v>
      </c>
      <c r="G182" s="26">
        <v>4.3900000000000002E-2</v>
      </c>
      <c r="H182" s="27"/>
      <c r="I182" s="28"/>
      <c r="J182" s="5"/>
    </row>
    <row r="183" spans="1:10" ht="12.95" customHeight="1">
      <c r="A183" s="5"/>
      <c r="B183" s="29" t="s">
        <v>187</v>
      </c>
      <c r="C183" s="30"/>
      <c r="D183" s="2"/>
      <c r="E183" s="30"/>
      <c r="F183" s="25">
        <v>821825.55379999999</v>
      </c>
      <c r="G183" s="26">
        <v>0.93600000000000005</v>
      </c>
      <c r="H183" s="27"/>
      <c r="I183" s="28"/>
      <c r="J183" s="5"/>
    </row>
    <row r="184" spans="1:10" ht="12.95" customHeight="1">
      <c r="A184" s="5"/>
      <c r="B184" s="14" t="s">
        <v>1880</v>
      </c>
      <c r="C184" s="15"/>
      <c r="D184" s="15"/>
      <c r="E184" s="15"/>
      <c r="F184" s="15"/>
      <c r="G184" s="15"/>
      <c r="H184" s="16"/>
      <c r="I184" s="17"/>
      <c r="J184" s="5"/>
    </row>
    <row r="185" spans="1:10" ht="12.95" customHeight="1">
      <c r="A185" s="5"/>
      <c r="B185" s="14" t="s">
        <v>2187</v>
      </c>
      <c r="C185" s="15"/>
      <c r="D185" s="15"/>
      <c r="E185" s="15"/>
      <c r="F185" s="5"/>
      <c r="G185" s="16"/>
      <c r="H185" s="16"/>
      <c r="I185" s="17"/>
      <c r="J185" s="5"/>
    </row>
    <row r="186" spans="1:10" ht="12.95" customHeight="1">
      <c r="A186" s="18" t="s">
        <v>4913</v>
      </c>
      <c r="B186" s="19" t="s">
        <v>4914</v>
      </c>
      <c r="C186" s="15" t="s">
        <v>4915</v>
      </c>
      <c r="D186" s="15" t="s">
        <v>2191</v>
      </c>
      <c r="E186" s="20">
        <v>2500</v>
      </c>
      <c r="F186" s="21">
        <v>11771.012500000001</v>
      </c>
      <c r="G186" s="22">
        <v>1.34E-2</v>
      </c>
      <c r="H186" s="23">
        <v>7.7149999999999996E-2</v>
      </c>
      <c r="I186" s="24"/>
      <c r="J186" s="5"/>
    </row>
    <row r="187" spans="1:10" ht="12.95" customHeight="1">
      <c r="A187" s="18" t="s">
        <v>4170</v>
      </c>
      <c r="B187" s="19" t="s">
        <v>4171</v>
      </c>
      <c r="C187" s="15" t="s">
        <v>4172</v>
      </c>
      <c r="D187" s="15" t="s">
        <v>2195</v>
      </c>
      <c r="E187" s="20">
        <v>2000</v>
      </c>
      <c r="F187" s="21">
        <v>9811.02</v>
      </c>
      <c r="G187" s="22">
        <v>1.12E-2</v>
      </c>
      <c r="H187" s="23">
        <v>7.5600000000000001E-2</v>
      </c>
      <c r="I187" s="24"/>
      <c r="J187" s="5"/>
    </row>
    <row r="188" spans="1:10" ht="12.95" customHeight="1">
      <c r="A188" s="18" t="s">
        <v>4173</v>
      </c>
      <c r="B188" s="19" t="s">
        <v>4174</v>
      </c>
      <c r="C188" s="15" t="s">
        <v>4175</v>
      </c>
      <c r="D188" s="15" t="s">
        <v>2191</v>
      </c>
      <c r="E188" s="20">
        <v>1500</v>
      </c>
      <c r="F188" s="21">
        <v>7330.7924999999996</v>
      </c>
      <c r="G188" s="22">
        <v>8.3000000000000001E-3</v>
      </c>
      <c r="H188" s="23">
        <v>7.5898999999999994E-2</v>
      </c>
      <c r="I188" s="24"/>
      <c r="J188" s="5"/>
    </row>
    <row r="189" spans="1:10" ht="12.95" customHeight="1">
      <c r="A189" s="18" t="s">
        <v>4206</v>
      </c>
      <c r="B189" s="19" t="s">
        <v>4207</v>
      </c>
      <c r="C189" s="15" t="s">
        <v>4208</v>
      </c>
      <c r="D189" s="15" t="s">
        <v>3194</v>
      </c>
      <c r="E189" s="20">
        <v>500</v>
      </c>
      <c r="F189" s="21">
        <v>2473.85</v>
      </c>
      <c r="G189" s="22">
        <v>2.8E-3</v>
      </c>
      <c r="H189" s="23">
        <v>7.2797000000000001E-2</v>
      </c>
      <c r="I189" s="24"/>
      <c r="J189" s="5"/>
    </row>
    <row r="190" spans="1:10" ht="12.95" customHeight="1">
      <c r="A190" s="18" t="s">
        <v>3176</v>
      </c>
      <c r="B190" s="19" t="s">
        <v>3177</v>
      </c>
      <c r="C190" s="15" t="s">
        <v>3178</v>
      </c>
      <c r="D190" s="15" t="s">
        <v>2195</v>
      </c>
      <c r="E190" s="20">
        <v>500</v>
      </c>
      <c r="F190" s="21">
        <v>2473.29</v>
      </c>
      <c r="G190" s="22">
        <v>2.8E-3</v>
      </c>
      <c r="H190" s="23">
        <v>7.2998999999999994E-2</v>
      </c>
      <c r="I190" s="24"/>
      <c r="J190" s="5"/>
    </row>
    <row r="191" spans="1:10" ht="12.95" customHeight="1">
      <c r="A191" s="5"/>
      <c r="B191" s="14" t="s">
        <v>184</v>
      </c>
      <c r="C191" s="15"/>
      <c r="D191" s="15"/>
      <c r="E191" s="15"/>
      <c r="F191" s="25">
        <v>33859.964999999997</v>
      </c>
      <c r="G191" s="26">
        <v>3.8600000000000002E-2</v>
      </c>
      <c r="H191" s="27"/>
      <c r="I191" s="28"/>
      <c r="J191" s="5"/>
    </row>
    <row r="192" spans="1:10" ht="12.95" customHeight="1">
      <c r="A192" s="5"/>
      <c r="B192" s="14" t="s">
        <v>2199</v>
      </c>
      <c r="C192" s="15"/>
      <c r="D192" s="15"/>
      <c r="E192" s="15"/>
      <c r="F192" s="5"/>
      <c r="G192" s="16"/>
      <c r="H192" s="16"/>
      <c r="I192" s="17"/>
      <c r="J192" s="5"/>
    </row>
    <row r="193" spans="1:10" ht="12.95" customHeight="1">
      <c r="A193" s="18" t="s">
        <v>4916</v>
      </c>
      <c r="B193" s="19" t="s">
        <v>4917</v>
      </c>
      <c r="C193" s="15" t="s">
        <v>4918</v>
      </c>
      <c r="D193" s="15" t="s">
        <v>3194</v>
      </c>
      <c r="E193" s="20">
        <v>500</v>
      </c>
      <c r="F193" s="21">
        <v>2478.88</v>
      </c>
      <c r="G193" s="22">
        <v>2.8E-3</v>
      </c>
      <c r="H193" s="23">
        <v>7.5853000000000004E-2</v>
      </c>
      <c r="I193" s="24"/>
      <c r="J193" s="5"/>
    </row>
    <row r="194" spans="1:10" ht="12.95" customHeight="1">
      <c r="A194" s="5"/>
      <c r="B194" s="14" t="s">
        <v>184</v>
      </c>
      <c r="C194" s="15"/>
      <c r="D194" s="15"/>
      <c r="E194" s="15"/>
      <c r="F194" s="25">
        <v>2478.88</v>
      </c>
      <c r="G194" s="26">
        <v>2.8E-3</v>
      </c>
      <c r="H194" s="27"/>
      <c r="I194" s="28"/>
      <c r="J194" s="5"/>
    </row>
    <row r="195" spans="1:10" ht="12.95" customHeight="1">
      <c r="A195" s="5"/>
      <c r="B195" s="14" t="s">
        <v>1881</v>
      </c>
      <c r="C195" s="15"/>
      <c r="D195" s="15"/>
      <c r="E195" s="15"/>
      <c r="F195" s="5"/>
      <c r="G195" s="16"/>
      <c r="H195" s="16"/>
      <c r="I195" s="17"/>
      <c r="J195" s="5"/>
    </row>
    <row r="196" spans="1:10" ht="12.95" customHeight="1">
      <c r="A196" s="18" t="s">
        <v>1882</v>
      </c>
      <c r="B196" s="19" t="s">
        <v>1883</v>
      </c>
      <c r="C196" s="15" t="s">
        <v>1884</v>
      </c>
      <c r="D196" s="15" t="s">
        <v>180</v>
      </c>
      <c r="E196" s="20">
        <v>1000000</v>
      </c>
      <c r="F196" s="21">
        <v>990.41099999999994</v>
      </c>
      <c r="G196" s="22">
        <v>1.1000000000000001E-3</v>
      </c>
      <c r="H196" s="23">
        <v>6.4252000000000004E-2</v>
      </c>
      <c r="I196" s="24"/>
      <c r="J196" s="5"/>
    </row>
    <row r="197" spans="1:10" ht="12.95" customHeight="1">
      <c r="A197" s="5"/>
      <c r="B197" s="14" t="s">
        <v>184</v>
      </c>
      <c r="C197" s="15"/>
      <c r="D197" s="15"/>
      <c r="E197" s="15"/>
      <c r="F197" s="25">
        <v>990.41099999999994</v>
      </c>
      <c r="G197" s="26">
        <v>1.1000000000000001E-3</v>
      </c>
      <c r="H197" s="27"/>
      <c r="I197" s="28"/>
      <c r="J197" s="5"/>
    </row>
    <row r="198" spans="1:10" ht="12.95" customHeight="1">
      <c r="A198" s="5"/>
      <c r="B198" s="29" t="s">
        <v>187</v>
      </c>
      <c r="C198" s="30"/>
      <c r="D198" s="2"/>
      <c r="E198" s="30"/>
      <c r="F198" s="25">
        <v>37329.256000000001</v>
      </c>
      <c r="G198" s="26">
        <v>4.2500000000000003E-2</v>
      </c>
      <c r="H198" s="27"/>
      <c r="I198" s="28"/>
      <c r="J198" s="5"/>
    </row>
    <row r="199" spans="1:10" ht="12.95" customHeight="1">
      <c r="A199" s="5"/>
      <c r="B199" s="14" t="s">
        <v>1800</v>
      </c>
      <c r="C199" s="15"/>
      <c r="D199" s="15"/>
      <c r="E199" s="15"/>
      <c r="F199" s="15"/>
      <c r="G199" s="15"/>
      <c r="H199" s="16"/>
      <c r="I199" s="17"/>
      <c r="J199" s="5"/>
    </row>
    <row r="200" spans="1:10" ht="12.95" customHeight="1">
      <c r="A200" s="5"/>
      <c r="B200" s="14" t="s">
        <v>2204</v>
      </c>
      <c r="C200" s="15"/>
      <c r="D200" s="15"/>
      <c r="E200" s="15"/>
      <c r="F200" s="5"/>
      <c r="G200" s="16"/>
      <c r="H200" s="16"/>
      <c r="I200" s="17"/>
      <c r="J200" s="5"/>
    </row>
    <row r="201" spans="1:10" ht="12.95" customHeight="1">
      <c r="A201" s="18" t="s">
        <v>2205</v>
      </c>
      <c r="B201" s="19" t="s">
        <v>2206</v>
      </c>
      <c r="C201" s="15" t="s">
        <v>2207</v>
      </c>
      <c r="D201" s="15"/>
      <c r="E201" s="20">
        <v>21919.115000000002</v>
      </c>
      <c r="F201" s="21">
        <v>2391.5057000000002</v>
      </c>
      <c r="G201" s="22">
        <v>2.7000000000000001E-3</v>
      </c>
      <c r="H201" s="23"/>
      <c r="I201" s="24"/>
      <c r="J201" s="5"/>
    </row>
    <row r="202" spans="1:10" ht="12.95" customHeight="1">
      <c r="A202" s="5"/>
      <c r="B202" s="14" t="s">
        <v>184</v>
      </c>
      <c r="C202" s="15"/>
      <c r="D202" s="15"/>
      <c r="E202" s="15"/>
      <c r="F202" s="25">
        <v>2391.5057000000002</v>
      </c>
      <c r="G202" s="26">
        <v>2.7000000000000001E-3</v>
      </c>
      <c r="H202" s="27"/>
      <c r="I202" s="28"/>
      <c r="J202" s="5"/>
    </row>
    <row r="203" spans="1:10" ht="12.95" customHeight="1">
      <c r="A203" s="5"/>
      <c r="B203" s="29" t="s">
        <v>187</v>
      </c>
      <c r="C203" s="30"/>
      <c r="D203" s="2"/>
      <c r="E203" s="30"/>
      <c r="F203" s="25">
        <v>2391.5057000000002</v>
      </c>
      <c r="G203" s="26">
        <v>2.7000000000000001E-3</v>
      </c>
      <c r="H203" s="27"/>
      <c r="I203" s="28"/>
      <c r="J203" s="5"/>
    </row>
    <row r="204" spans="1:10" ht="12.95" customHeight="1">
      <c r="A204" s="5"/>
      <c r="B204" s="14" t="s">
        <v>188</v>
      </c>
      <c r="C204" s="15"/>
      <c r="D204" s="15"/>
      <c r="E204" s="15"/>
      <c r="F204" s="15"/>
      <c r="G204" s="15"/>
      <c r="H204" s="16"/>
      <c r="I204" s="17"/>
      <c r="J204" s="5"/>
    </row>
    <row r="205" spans="1:10" ht="12.95" customHeight="1">
      <c r="A205" s="18" t="s">
        <v>189</v>
      </c>
      <c r="B205" s="19" t="s">
        <v>190</v>
      </c>
      <c r="C205" s="15"/>
      <c r="D205" s="15"/>
      <c r="E205" s="20"/>
      <c r="F205" s="21">
        <v>17753.6446</v>
      </c>
      <c r="G205" s="22">
        <v>2.0199999999999999E-2</v>
      </c>
      <c r="H205" s="23">
        <v>6.5639321343445051E-2</v>
      </c>
      <c r="I205" s="24"/>
      <c r="J205" s="5"/>
    </row>
    <row r="206" spans="1:10" ht="12.95" customHeight="1">
      <c r="A206" s="5"/>
      <c r="B206" s="14" t="s">
        <v>184</v>
      </c>
      <c r="C206" s="15"/>
      <c r="D206" s="15"/>
      <c r="E206" s="15"/>
      <c r="F206" s="25">
        <v>17753.6446</v>
      </c>
      <c r="G206" s="26">
        <v>2.0199999999999999E-2</v>
      </c>
      <c r="H206" s="27"/>
      <c r="I206" s="28"/>
      <c r="J206" s="5"/>
    </row>
    <row r="207" spans="1:10" ht="12.95" customHeight="1">
      <c r="A207" s="5"/>
      <c r="B207" s="29" t="s">
        <v>187</v>
      </c>
      <c r="C207" s="30"/>
      <c r="D207" s="2"/>
      <c r="E207" s="30"/>
      <c r="F207" s="25">
        <v>17753.6446</v>
      </c>
      <c r="G207" s="26">
        <v>2.0199999999999999E-2</v>
      </c>
      <c r="H207" s="27"/>
      <c r="I207" s="28"/>
      <c r="J207" s="5"/>
    </row>
    <row r="208" spans="1:10" ht="12.95" customHeight="1">
      <c r="A208" s="5"/>
      <c r="B208" s="29" t="s">
        <v>191</v>
      </c>
      <c r="C208" s="15"/>
      <c r="D208" s="2"/>
      <c r="E208" s="15"/>
      <c r="F208" s="31">
        <v>-1219.2301</v>
      </c>
      <c r="G208" s="26">
        <v>-1.4E-3</v>
      </c>
      <c r="H208" s="27"/>
      <c r="I208" s="28"/>
      <c r="J208" s="5"/>
    </row>
    <row r="209" spans="1:10" ht="12.95" customHeight="1">
      <c r="A209" s="5"/>
      <c r="B209" s="32" t="s">
        <v>192</v>
      </c>
      <c r="C209" s="33"/>
      <c r="D209" s="33"/>
      <c r="E209" s="33"/>
      <c r="F209" s="34">
        <v>878065.18</v>
      </c>
      <c r="G209" s="35">
        <v>1</v>
      </c>
      <c r="H209" s="36"/>
      <c r="I209" s="37"/>
      <c r="J209" s="5"/>
    </row>
    <row r="210" spans="1:10" ht="12.95" customHeight="1">
      <c r="A210" s="5"/>
      <c r="B210" s="7"/>
      <c r="C210" s="5"/>
      <c r="D210" s="5"/>
      <c r="E210" s="5"/>
      <c r="F210" s="5"/>
      <c r="G210" s="5"/>
      <c r="H210" s="5"/>
      <c r="I210" s="5"/>
      <c r="J210" s="5"/>
    </row>
    <row r="211" spans="1:10" ht="12.95" customHeight="1">
      <c r="A211" s="5"/>
      <c r="B211" s="4" t="s">
        <v>2581</v>
      </c>
      <c r="C211" s="5"/>
      <c r="D211" s="5"/>
      <c r="E211" s="5"/>
      <c r="F211" s="5"/>
      <c r="G211" s="5"/>
      <c r="H211" s="5"/>
      <c r="I211" s="5"/>
      <c r="J211" s="5"/>
    </row>
    <row r="212" spans="1:10" ht="12.95" customHeight="1">
      <c r="A212" s="5"/>
      <c r="B212" s="4" t="s">
        <v>240</v>
      </c>
      <c r="C212" s="5"/>
      <c r="D212" s="5"/>
      <c r="E212" s="5"/>
      <c r="F212" s="5"/>
      <c r="G212" s="5"/>
      <c r="H212" s="5"/>
      <c r="I212" s="5"/>
      <c r="J212" s="5"/>
    </row>
    <row r="213" spans="1:10" ht="12.95" customHeight="1">
      <c r="A213" s="43"/>
      <c r="B213" s="44" t="s">
        <v>5196</v>
      </c>
      <c r="C213" s="43"/>
      <c r="D213" s="43"/>
      <c r="E213" s="43"/>
      <c r="F213" s="43"/>
      <c r="G213" s="43"/>
      <c r="H213" s="43"/>
      <c r="I213" s="43"/>
      <c r="J213" s="43"/>
    </row>
    <row r="214" spans="1:10" ht="12.95" customHeight="1">
      <c r="A214" s="5"/>
      <c r="B214" s="4" t="s">
        <v>1801</v>
      </c>
      <c r="C214" s="5"/>
      <c r="D214" s="5"/>
      <c r="E214" s="5"/>
      <c r="F214" s="5"/>
      <c r="G214" s="5"/>
      <c r="H214" s="5"/>
      <c r="I214" s="5"/>
      <c r="J214" s="5"/>
    </row>
    <row r="215" spans="1:10" ht="12.95" customHeight="1">
      <c r="A215" s="5"/>
      <c r="B215" s="4" t="s">
        <v>194</v>
      </c>
      <c r="C215" s="5"/>
      <c r="D215" s="5"/>
      <c r="E215" s="5"/>
      <c r="F215" s="5"/>
      <c r="G215" s="5"/>
      <c r="H215" s="5"/>
      <c r="I215" s="5"/>
      <c r="J215" s="5"/>
    </row>
    <row r="216" spans="1:10" ht="26.1" customHeight="1">
      <c r="A216" s="5"/>
      <c r="B216" s="76" t="s">
        <v>195</v>
      </c>
      <c r="C216" s="76"/>
      <c r="D216" s="76"/>
      <c r="E216" s="76"/>
      <c r="F216" s="76"/>
      <c r="G216" s="76"/>
      <c r="H216" s="76"/>
      <c r="I216" s="76"/>
      <c r="J216" s="5"/>
    </row>
    <row r="217" spans="1:10" ht="12.95" customHeight="1">
      <c r="A217" s="5"/>
      <c r="B217" s="76" t="s">
        <v>196</v>
      </c>
      <c r="C217" s="76"/>
      <c r="D217" s="76"/>
      <c r="E217" s="76"/>
      <c r="F217" s="76"/>
      <c r="G217" s="76"/>
      <c r="H217" s="76"/>
      <c r="I217" s="76"/>
      <c r="J217" s="5"/>
    </row>
    <row r="218" spans="1:10" ht="12.95" customHeight="1">
      <c r="A218" s="5"/>
      <c r="B218" s="76"/>
      <c r="C218" s="76"/>
      <c r="D218" s="76"/>
      <c r="E218" s="76"/>
      <c r="F218" s="76"/>
      <c r="G218" s="76"/>
      <c r="H218" s="76"/>
      <c r="I218" s="76"/>
      <c r="J218" s="5"/>
    </row>
    <row r="219" spans="1:10" ht="12.95" customHeight="1">
      <c r="A219" s="5"/>
      <c r="B219" s="76"/>
      <c r="C219" s="76"/>
      <c r="D219" s="76"/>
      <c r="E219" s="76"/>
      <c r="F219" s="76"/>
      <c r="G219" s="76"/>
      <c r="H219" s="76"/>
      <c r="I219" s="76"/>
      <c r="J219" s="5"/>
    </row>
    <row r="220" spans="1:10" ht="12.95" customHeight="1">
      <c r="A220" s="5"/>
      <c r="B220" s="76"/>
      <c r="C220" s="76"/>
      <c r="D220" s="76"/>
      <c r="E220" s="76"/>
      <c r="F220" s="76"/>
      <c r="G220" s="76"/>
      <c r="H220" s="76"/>
      <c r="I220" s="76"/>
      <c r="J220" s="5"/>
    </row>
    <row r="221" spans="1:10" ht="12.95" customHeight="1">
      <c r="A221" s="5"/>
      <c r="B221" s="76"/>
      <c r="C221" s="76"/>
      <c r="D221" s="76"/>
      <c r="E221" s="76"/>
      <c r="F221" s="76"/>
      <c r="G221" s="76"/>
      <c r="H221" s="76"/>
      <c r="I221" s="76"/>
      <c r="J221" s="5"/>
    </row>
    <row r="222" spans="1:10" ht="12.95" customHeight="1">
      <c r="A222" s="5"/>
      <c r="B222" s="5"/>
      <c r="C222" s="77" t="s">
        <v>4919</v>
      </c>
      <c r="D222" s="77"/>
      <c r="E222" s="77"/>
      <c r="F222" s="77"/>
      <c r="G222" s="5"/>
      <c r="H222" s="5"/>
      <c r="I222" s="5"/>
      <c r="J222" s="5"/>
    </row>
    <row r="223" spans="1:10" ht="12.95" customHeight="1">
      <c r="A223" s="5"/>
      <c r="B223" s="38" t="s">
        <v>200</v>
      </c>
      <c r="C223" s="77" t="s">
        <v>201</v>
      </c>
      <c r="D223" s="77"/>
      <c r="E223" s="77"/>
      <c r="F223" s="77"/>
      <c r="G223" s="5"/>
      <c r="H223" s="5"/>
      <c r="I223" s="5"/>
      <c r="J223" s="5"/>
    </row>
    <row r="224" spans="1:10" ht="135" customHeight="1">
      <c r="A224" s="5"/>
      <c r="B224" s="39"/>
      <c r="C224" s="78"/>
      <c r="D224" s="78"/>
      <c r="E224" s="5"/>
      <c r="F224" s="5"/>
      <c r="G224" s="5"/>
      <c r="H224" s="5"/>
      <c r="I224" s="5"/>
      <c r="J224" s="5"/>
    </row>
  </sheetData>
  <mergeCells count="9">
    <mergeCell ref="B221:I221"/>
    <mergeCell ref="C222:F222"/>
    <mergeCell ref="C223:F223"/>
    <mergeCell ref="C224:D224"/>
    <mergeCell ref="B216:I216"/>
    <mergeCell ref="B217:I217"/>
    <mergeCell ref="B218:I218"/>
    <mergeCell ref="B219:I219"/>
    <mergeCell ref="B220:I220"/>
  </mergeCells>
  <hyperlinks>
    <hyperlink ref="A1" location="AxisShortDurationFund" display="AXISSTF" xr:uid="{00000000-0004-0000-4900-000000000000}"/>
    <hyperlink ref="B1" location="AxisShortDurationFund" display="Axis Short Duration Fund" xr:uid="{00000000-0004-0000-49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74">
    <outlinePr summaryBelow="0"/>
  </sheetPr>
  <dimension ref="A1:J158"/>
  <sheetViews>
    <sheetView topLeftCell="B1" workbookViewId="0">
      <selection activeCell="D1" sqref="D1"/>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148</v>
      </c>
      <c r="B1" s="4" t="s">
        <v>149</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202</v>
      </c>
      <c r="E4" s="11" t="s">
        <v>169</v>
      </c>
      <c r="F4" s="11" t="s">
        <v>170</v>
      </c>
      <c r="G4" s="11" t="s">
        <v>171</v>
      </c>
      <c r="H4" s="11" t="s">
        <v>172</v>
      </c>
      <c r="I4" s="12" t="s">
        <v>173</v>
      </c>
      <c r="J4" s="13" t="s">
        <v>174</v>
      </c>
    </row>
    <row r="5" spans="1:10" ht="12.95" customHeight="1">
      <c r="A5" s="5"/>
      <c r="B5" s="14" t="s">
        <v>1872</v>
      </c>
      <c r="C5" s="15"/>
      <c r="D5" s="15"/>
      <c r="E5" s="15"/>
      <c r="F5" s="15"/>
      <c r="G5" s="15"/>
      <c r="H5" s="16"/>
      <c r="I5" s="17"/>
      <c r="J5" s="5"/>
    </row>
    <row r="6" spans="1:10" ht="12.95" customHeight="1">
      <c r="A6" s="5"/>
      <c r="B6" s="14" t="s">
        <v>1885</v>
      </c>
      <c r="C6" s="15"/>
      <c r="D6" s="15"/>
      <c r="E6" s="15"/>
      <c r="F6" s="5"/>
      <c r="G6" s="16"/>
      <c r="H6" s="16"/>
      <c r="I6" s="17"/>
      <c r="J6" s="5"/>
    </row>
    <row r="7" spans="1:10" ht="12.95" customHeight="1">
      <c r="A7" s="18" t="s">
        <v>4920</v>
      </c>
      <c r="B7" s="19" t="s">
        <v>4921</v>
      </c>
      <c r="C7" s="15"/>
      <c r="D7" s="15"/>
      <c r="E7" s="41"/>
      <c r="F7" s="21">
        <v>3.2500000000000001E-2</v>
      </c>
      <c r="G7" s="40" t="s">
        <v>1798</v>
      </c>
      <c r="H7" s="40"/>
      <c r="I7" s="24"/>
      <c r="J7" s="5"/>
    </row>
    <row r="8" spans="1:10" ht="12.95" customHeight="1">
      <c r="A8" s="18" t="s">
        <v>4922</v>
      </c>
      <c r="B8" s="19" t="s">
        <v>4923</v>
      </c>
      <c r="C8" s="15"/>
      <c r="D8" s="15"/>
      <c r="E8" s="41"/>
      <c r="F8" s="21">
        <v>-0.42499999999999999</v>
      </c>
      <c r="G8" s="40" t="s">
        <v>1798</v>
      </c>
      <c r="H8" s="40"/>
      <c r="I8" s="24"/>
      <c r="J8" s="5"/>
    </row>
    <row r="9" spans="1:10" ht="12.95" customHeight="1">
      <c r="A9" s="5"/>
      <c r="B9" s="14" t="s">
        <v>184</v>
      </c>
      <c r="C9" s="15"/>
      <c r="D9" s="15"/>
      <c r="E9" s="15"/>
      <c r="F9" s="25">
        <v>-0.39250000000000002</v>
      </c>
      <c r="G9" s="26" t="s">
        <v>1798</v>
      </c>
      <c r="H9" s="27"/>
      <c r="I9" s="28"/>
      <c r="J9" s="5"/>
    </row>
    <row r="10" spans="1:10" ht="12.95" customHeight="1">
      <c r="A10" s="5"/>
      <c r="B10" s="29" t="s">
        <v>187</v>
      </c>
      <c r="C10" s="30"/>
      <c r="D10" s="2"/>
      <c r="E10" s="30"/>
      <c r="F10" s="25">
        <v>-0.39250000000000002</v>
      </c>
      <c r="G10" s="26" t="s">
        <v>1798</v>
      </c>
      <c r="H10" s="27"/>
      <c r="I10" s="28"/>
      <c r="J10" s="5"/>
    </row>
    <row r="11" spans="1:10" ht="12.95" customHeight="1">
      <c r="A11" s="5"/>
      <c r="B11" s="14" t="s">
        <v>175</v>
      </c>
      <c r="C11" s="15"/>
      <c r="D11" s="15"/>
      <c r="E11" s="15"/>
      <c r="F11" s="15"/>
      <c r="G11" s="15"/>
      <c r="H11" s="16"/>
      <c r="I11" s="17"/>
      <c r="J11" s="5"/>
    </row>
    <row r="12" spans="1:10" ht="12.95" customHeight="1">
      <c r="A12" s="5"/>
      <c r="B12" s="14" t="s">
        <v>176</v>
      </c>
      <c r="C12" s="15"/>
      <c r="D12" s="15"/>
      <c r="E12" s="15"/>
      <c r="F12" s="5"/>
      <c r="G12" s="16"/>
      <c r="H12" s="16"/>
      <c r="I12" s="17"/>
      <c r="J12" s="5"/>
    </row>
    <row r="13" spans="1:10" ht="12.95" customHeight="1">
      <c r="A13" s="18" t="s">
        <v>3269</v>
      </c>
      <c r="B13" s="19" t="s">
        <v>3270</v>
      </c>
      <c r="C13" s="15" t="s">
        <v>3271</v>
      </c>
      <c r="D13" s="15" t="s">
        <v>180</v>
      </c>
      <c r="E13" s="20">
        <v>20000000</v>
      </c>
      <c r="F13" s="21">
        <v>20080.3</v>
      </c>
      <c r="G13" s="22">
        <v>3.3700000000000001E-2</v>
      </c>
      <c r="H13" s="23"/>
      <c r="I13" s="24"/>
      <c r="J13" s="5"/>
    </row>
    <row r="14" spans="1:10" ht="12.95" customHeight="1">
      <c r="A14" s="18" t="s">
        <v>2016</v>
      </c>
      <c r="B14" s="19" t="s">
        <v>2017</v>
      </c>
      <c r="C14" s="15" t="s">
        <v>2018</v>
      </c>
      <c r="D14" s="15" t="s">
        <v>206</v>
      </c>
      <c r="E14" s="20">
        <v>17500</v>
      </c>
      <c r="F14" s="21">
        <v>17458.105</v>
      </c>
      <c r="G14" s="22">
        <v>2.93E-2</v>
      </c>
      <c r="H14" s="23">
        <v>7.6200000000000004E-2</v>
      </c>
      <c r="I14" s="24"/>
      <c r="J14" s="5"/>
    </row>
    <row r="15" spans="1:10" ht="12.95" customHeight="1">
      <c r="A15" s="18" t="s">
        <v>3542</v>
      </c>
      <c r="B15" s="19" t="s">
        <v>3543</v>
      </c>
      <c r="C15" s="15" t="s">
        <v>3544</v>
      </c>
      <c r="D15" s="15" t="s">
        <v>3498</v>
      </c>
      <c r="E15" s="20">
        <v>16500</v>
      </c>
      <c r="F15" s="21">
        <v>16495.7595</v>
      </c>
      <c r="G15" s="22">
        <v>2.7699999999999999E-2</v>
      </c>
      <c r="H15" s="23">
        <v>8.1100000000000005E-2</v>
      </c>
      <c r="I15" s="24"/>
      <c r="J15" s="5"/>
    </row>
    <row r="16" spans="1:10" ht="12.95" customHeight="1">
      <c r="A16" s="18" t="s">
        <v>4924</v>
      </c>
      <c r="B16" s="19" t="s">
        <v>4925</v>
      </c>
      <c r="C16" s="15" t="s">
        <v>4926</v>
      </c>
      <c r="D16" s="15" t="s">
        <v>206</v>
      </c>
      <c r="E16" s="20">
        <v>16000</v>
      </c>
      <c r="F16" s="21">
        <v>15941.103999999999</v>
      </c>
      <c r="G16" s="22">
        <v>2.6700000000000002E-2</v>
      </c>
      <c r="H16" s="23">
        <v>7.6399999999999996E-2</v>
      </c>
      <c r="I16" s="24"/>
      <c r="J16" s="5"/>
    </row>
    <row r="17" spans="1:10" ht="12.95" customHeight="1">
      <c r="A17" s="18" t="s">
        <v>3563</v>
      </c>
      <c r="B17" s="19" t="s">
        <v>3564</v>
      </c>
      <c r="C17" s="15" t="s">
        <v>3565</v>
      </c>
      <c r="D17" s="15" t="s">
        <v>206</v>
      </c>
      <c r="E17" s="20">
        <v>15000</v>
      </c>
      <c r="F17" s="21">
        <v>15016.245000000001</v>
      </c>
      <c r="G17" s="22">
        <v>2.52E-2</v>
      </c>
      <c r="H17" s="23">
        <v>7.9549999999999996E-2</v>
      </c>
      <c r="I17" s="24"/>
      <c r="J17" s="5"/>
    </row>
    <row r="18" spans="1:10" ht="12.95" customHeight="1">
      <c r="A18" s="18" t="s">
        <v>2010</v>
      </c>
      <c r="B18" s="19" t="s">
        <v>2011</v>
      </c>
      <c r="C18" s="15" t="s">
        <v>2012</v>
      </c>
      <c r="D18" s="15" t="s">
        <v>206</v>
      </c>
      <c r="E18" s="20">
        <v>12500</v>
      </c>
      <c r="F18" s="21">
        <v>12482.775</v>
      </c>
      <c r="G18" s="22">
        <v>2.0899999999999998E-2</v>
      </c>
      <c r="H18" s="23">
        <v>7.6300000000000007E-2</v>
      </c>
      <c r="I18" s="24"/>
      <c r="J18" s="5"/>
    </row>
    <row r="19" spans="1:10" ht="12.95" customHeight="1">
      <c r="A19" s="18" t="s">
        <v>4744</v>
      </c>
      <c r="B19" s="19" t="s">
        <v>4745</v>
      </c>
      <c r="C19" s="15" t="s">
        <v>4746</v>
      </c>
      <c r="D19" s="15" t="s">
        <v>206</v>
      </c>
      <c r="E19" s="20">
        <v>12500</v>
      </c>
      <c r="F19" s="21">
        <v>12461.05</v>
      </c>
      <c r="G19" s="22">
        <v>2.0899999999999998E-2</v>
      </c>
      <c r="H19" s="23">
        <v>7.6100000000000001E-2</v>
      </c>
      <c r="I19" s="24"/>
      <c r="J19" s="5"/>
    </row>
    <row r="20" spans="1:10" ht="12.95" customHeight="1">
      <c r="A20" s="18" t="s">
        <v>1998</v>
      </c>
      <c r="B20" s="19" t="s">
        <v>1999</v>
      </c>
      <c r="C20" s="15" t="s">
        <v>2000</v>
      </c>
      <c r="D20" s="15" t="s">
        <v>180</v>
      </c>
      <c r="E20" s="20">
        <v>11500000</v>
      </c>
      <c r="F20" s="21">
        <v>11794.584000000001</v>
      </c>
      <c r="G20" s="22">
        <v>1.9800000000000002E-2</v>
      </c>
      <c r="H20" s="23"/>
      <c r="I20" s="24"/>
      <c r="J20" s="5"/>
    </row>
    <row r="21" spans="1:10" ht="12.95" customHeight="1">
      <c r="A21" s="18" t="s">
        <v>4927</v>
      </c>
      <c r="B21" s="19" t="s">
        <v>4928</v>
      </c>
      <c r="C21" s="15" t="s">
        <v>4929</v>
      </c>
      <c r="D21" s="15" t="s">
        <v>2318</v>
      </c>
      <c r="E21" s="20">
        <v>11000</v>
      </c>
      <c r="F21" s="21">
        <v>11021.945</v>
      </c>
      <c r="G21" s="22">
        <v>1.8499999999999999E-2</v>
      </c>
      <c r="H21" s="23">
        <v>8.9599999999999999E-2</v>
      </c>
      <c r="I21" s="24"/>
      <c r="J21" s="5"/>
    </row>
    <row r="22" spans="1:10" ht="12.95" customHeight="1">
      <c r="A22" s="18" t="s">
        <v>4684</v>
      </c>
      <c r="B22" s="19" t="s">
        <v>4685</v>
      </c>
      <c r="C22" s="15" t="s">
        <v>4686</v>
      </c>
      <c r="D22" s="15" t="s">
        <v>1900</v>
      </c>
      <c r="E22" s="20">
        <v>10000</v>
      </c>
      <c r="F22" s="21">
        <v>9998.5499999999993</v>
      </c>
      <c r="G22" s="22">
        <v>1.6799999999999999E-2</v>
      </c>
      <c r="H22" s="23">
        <v>7.6050000000000006E-2</v>
      </c>
      <c r="I22" s="24"/>
      <c r="J22" s="5"/>
    </row>
    <row r="23" spans="1:10" ht="12.95" customHeight="1">
      <c r="A23" s="18" t="s">
        <v>2515</v>
      </c>
      <c r="B23" s="19" t="s">
        <v>2516</v>
      </c>
      <c r="C23" s="15" t="s">
        <v>2517</v>
      </c>
      <c r="D23" s="15" t="s">
        <v>206</v>
      </c>
      <c r="E23" s="20">
        <v>10000</v>
      </c>
      <c r="F23" s="21">
        <v>9984.7000000000007</v>
      </c>
      <c r="G23" s="22">
        <v>1.67E-2</v>
      </c>
      <c r="H23" s="23">
        <v>7.6100000000000001E-2</v>
      </c>
      <c r="I23" s="24"/>
      <c r="J23" s="5"/>
    </row>
    <row r="24" spans="1:10" ht="12.95" customHeight="1">
      <c r="A24" s="18" t="s">
        <v>4855</v>
      </c>
      <c r="B24" s="19" t="s">
        <v>4856</v>
      </c>
      <c r="C24" s="15" t="s">
        <v>4857</v>
      </c>
      <c r="D24" s="15" t="s">
        <v>206</v>
      </c>
      <c r="E24" s="20">
        <v>1000</v>
      </c>
      <c r="F24" s="21">
        <v>9974.27</v>
      </c>
      <c r="G24" s="22">
        <v>1.67E-2</v>
      </c>
      <c r="H24" s="23">
        <v>7.6599E-2</v>
      </c>
      <c r="I24" s="24"/>
      <c r="J24" s="5"/>
    </row>
    <row r="25" spans="1:10" ht="12.95" customHeight="1">
      <c r="A25" s="18" t="s">
        <v>4524</v>
      </c>
      <c r="B25" s="19" t="s">
        <v>4525</v>
      </c>
      <c r="C25" s="15" t="s">
        <v>4526</v>
      </c>
      <c r="D25" s="15" t="s">
        <v>206</v>
      </c>
      <c r="E25" s="20">
        <v>1000</v>
      </c>
      <c r="F25" s="21">
        <v>9954.64</v>
      </c>
      <c r="G25" s="22">
        <v>1.67E-2</v>
      </c>
      <c r="H25" s="23">
        <v>7.7799999999999994E-2</v>
      </c>
      <c r="I25" s="24"/>
      <c r="J25" s="5"/>
    </row>
    <row r="26" spans="1:10" ht="12.95" customHeight="1">
      <c r="A26" s="18" t="s">
        <v>4930</v>
      </c>
      <c r="B26" s="19" t="s">
        <v>4931</v>
      </c>
      <c r="C26" s="15" t="s">
        <v>4932</v>
      </c>
      <c r="D26" s="15" t="s">
        <v>206</v>
      </c>
      <c r="E26" s="20">
        <v>1000</v>
      </c>
      <c r="F26" s="21">
        <v>9930.34</v>
      </c>
      <c r="G26" s="22">
        <v>1.67E-2</v>
      </c>
      <c r="H26" s="23">
        <v>7.7898999999999996E-2</v>
      </c>
      <c r="I26" s="24"/>
      <c r="J26" s="5"/>
    </row>
    <row r="27" spans="1:10" ht="12.95" customHeight="1">
      <c r="A27" s="18" t="s">
        <v>4933</v>
      </c>
      <c r="B27" s="19" t="s">
        <v>4934</v>
      </c>
      <c r="C27" s="15" t="s">
        <v>4935</v>
      </c>
      <c r="D27" s="15" t="s">
        <v>180</v>
      </c>
      <c r="E27" s="20">
        <v>7500000</v>
      </c>
      <c r="F27" s="21">
        <v>7611.7650000000003</v>
      </c>
      <c r="G27" s="22">
        <v>1.2800000000000001E-2</v>
      </c>
      <c r="H27" s="23">
        <v>6.8898000000000001E-2</v>
      </c>
      <c r="I27" s="24"/>
      <c r="J27" s="5"/>
    </row>
    <row r="28" spans="1:10" ht="12.95" customHeight="1">
      <c r="A28" s="18" t="s">
        <v>4702</v>
      </c>
      <c r="B28" s="19" t="s">
        <v>4703</v>
      </c>
      <c r="C28" s="15" t="s">
        <v>4704</v>
      </c>
      <c r="D28" s="15" t="s">
        <v>2318</v>
      </c>
      <c r="E28" s="20">
        <v>7500</v>
      </c>
      <c r="F28" s="21">
        <v>7551.4575000000004</v>
      </c>
      <c r="G28" s="22">
        <v>1.2699999999999999E-2</v>
      </c>
      <c r="H28" s="23">
        <v>8.3349999999999994E-2</v>
      </c>
      <c r="I28" s="24"/>
      <c r="J28" s="5"/>
    </row>
    <row r="29" spans="1:10" ht="12.95" customHeight="1">
      <c r="A29" s="18" t="s">
        <v>2933</v>
      </c>
      <c r="B29" s="19" t="s">
        <v>2934</v>
      </c>
      <c r="C29" s="15" t="s">
        <v>2935</v>
      </c>
      <c r="D29" s="15" t="s">
        <v>2318</v>
      </c>
      <c r="E29" s="20">
        <v>7050</v>
      </c>
      <c r="F29" s="21">
        <v>7043.4083000000001</v>
      </c>
      <c r="G29" s="22">
        <v>1.18E-2</v>
      </c>
      <c r="H29" s="23">
        <v>8.6740499999999998E-2</v>
      </c>
      <c r="I29" s="24"/>
      <c r="J29" s="5"/>
    </row>
    <row r="30" spans="1:10" ht="12.95" customHeight="1">
      <c r="A30" s="18" t="s">
        <v>1953</v>
      </c>
      <c r="B30" s="19" t="s">
        <v>1954</v>
      </c>
      <c r="C30" s="15" t="s">
        <v>1955</v>
      </c>
      <c r="D30" s="15" t="s">
        <v>180</v>
      </c>
      <c r="E30" s="20">
        <v>6000000</v>
      </c>
      <c r="F30" s="21">
        <v>6182.268</v>
      </c>
      <c r="G30" s="22">
        <v>1.04E-2</v>
      </c>
      <c r="H30" s="23">
        <v>6.7864999999999995E-2</v>
      </c>
      <c r="I30" s="24"/>
      <c r="J30" s="5"/>
    </row>
    <row r="31" spans="1:10" ht="12.95" customHeight="1">
      <c r="A31" s="18" t="s">
        <v>4705</v>
      </c>
      <c r="B31" s="19" t="s">
        <v>4706</v>
      </c>
      <c r="C31" s="15" t="s">
        <v>4707</v>
      </c>
      <c r="D31" s="15" t="s">
        <v>1900</v>
      </c>
      <c r="E31" s="20">
        <v>550</v>
      </c>
      <c r="F31" s="21">
        <v>5493.7465000000002</v>
      </c>
      <c r="G31" s="22">
        <v>9.1999999999999998E-3</v>
      </c>
      <c r="H31" s="23">
        <v>7.8399999999999997E-2</v>
      </c>
      <c r="I31" s="24"/>
      <c r="J31" s="5"/>
    </row>
    <row r="32" spans="1:10" ht="12.95" customHeight="1">
      <c r="A32" s="18" t="s">
        <v>3495</v>
      </c>
      <c r="B32" s="19" t="s">
        <v>3496</v>
      </c>
      <c r="C32" s="15" t="s">
        <v>3497</v>
      </c>
      <c r="D32" s="15" t="s">
        <v>3498</v>
      </c>
      <c r="E32" s="20">
        <v>5200</v>
      </c>
      <c r="F32" s="21">
        <v>5211.9964</v>
      </c>
      <c r="G32" s="22">
        <v>8.6999999999999994E-3</v>
      </c>
      <c r="H32" s="23">
        <v>8.3000000000000004E-2</v>
      </c>
      <c r="I32" s="24"/>
      <c r="J32" s="5"/>
    </row>
    <row r="33" spans="1:10" ht="12.95" customHeight="1">
      <c r="A33" s="18" t="s">
        <v>4936</v>
      </c>
      <c r="B33" s="19" t="s">
        <v>4937</v>
      </c>
      <c r="C33" s="15" t="s">
        <v>4938</v>
      </c>
      <c r="D33" s="15" t="s">
        <v>180</v>
      </c>
      <c r="E33" s="20">
        <v>5000000</v>
      </c>
      <c r="F33" s="21">
        <v>5075.5349999999999</v>
      </c>
      <c r="G33" s="22">
        <v>8.5000000000000006E-3</v>
      </c>
      <c r="H33" s="23">
        <v>7.1182999999999996E-2</v>
      </c>
      <c r="I33" s="24"/>
      <c r="J33" s="5"/>
    </row>
    <row r="34" spans="1:10" ht="12.95" customHeight="1">
      <c r="A34" s="18" t="s">
        <v>4939</v>
      </c>
      <c r="B34" s="19" t="s">
        <v>4940</v>
      </c>
      <c r="C34" s="15" t="s">
        <v>4941</v>
      </c>
      <c r="D34" s="15" t="s">
        <v>2318</v>
      </c>
      <c r="E34" s="20">
        <v>5000</v>
      </c>
      <c r="F34" s="21">
        <v>5046.3549999999996</v>
      </c>
      <c r="G34" s="22">
        <v>8.5000000000000006E-3</v>
      </c>
      <c r="H34" s="23">
        <v>8.8599999999999998E-2</v>
      </c>
      <c r="I34" s="24"/>
      <c r="J34" s="5"/>
    </row>
    <row r="35" spans="1:10" ht="12.95" customHeight="1">
      <c r="A35" s="18" t="s">
        <v>4942</v>
      </c>
      <c r="B35" s="19" t="s">
        <v>4943</v>
      </c>
      <c r="C35" s="15" t="s">
        <v>4944</v>
      </c>
      <c r="D35" s="15" t="s">
        <v>180</v>
      </c>
      <c r="E35" s="20">
        <v>5000000</v>
      </c>
      <c r="F35" s="21">
        <v>5029.1350000000002</v>
      </c>
      <c r="G35" s="22">
        <v>8.3999999999999995E-3</v>
      </c>
      <c r="H35" s="23">
        <v>6.7405000000000007E-2</v>
      </c>
      <c r="I35" s="24"/>
      <c r="J35" s="5"/>
    </row>
    <row r="36" spans="1:10" ht="12.95" customHeight="1">
      <c r="A36" s="18" t="s">
        <v>2133</v>
      </c>
      <c r="B36" s="19" t="s">
        <v>2134</v>
      </c>
      <c r="C36" s="15" t="s">
        <v>2135</v>
      </c>
      <c r="D36" s="15" t="s">
        <v>206</v>
      </c>
      <c r="E36" s="20">
        <v>5000</v>
      </c>
      <c r="F36" s="21">
        <v>5020.7749999999996</v>
      </c>
      <c r="G36" s="22">
        <v>8.3999999999999995E-3</v>
      </c>
      <c r="H36" s="23">
        <v>7.6999999999999999E-2</v>
      </c>
      <c r="I36" s="24"/>
      <c r="J36" s="5"/>
    </row>
    <row r="37" spans="1:10" ht="12.95" customHeight="1">
      <c r="A37" s="18" t="s">
        <v>4945</v>
      </c>
      <c r="B37" s="19" t="s">
        <v>4946</v>
      </c>
      <c r="C37" s="15" t="s">
        <v>4947</v>
      </c>
      <c r="D37" s="15" t="s">
        <v>1922</v>
      </c>
      <c r="E37" s="20">
        <v>5000</v>
      </c>
      <c r="F37" s="21">
        <v>5014.95</v>
      </c>
      <c r="G37" s="22">
        <v>8.3999999999999995E-3</v>
      </c>
      <c r="H37" s="23">
        <v>8.3299999999999999E-2</v>
      </c>
      <c r="I37" s="24"/>
      <c r="J37" s="5"/>
    </row>
    <row r="38" spans="1:10" ht="12.95" customHeight="1">
      <c r="A38" s="18" t="s">
        <v>4693</v>
      </c>
      <c r="B38" s="19" t="s">
        <v>4694</v>
      </c>
      <c r="C38" s="15" t="s">
        <v>4695</v>
      </c>
      <c r="D38" s="15" t="s">
        <v>1900</v>
      </c>
      <c r="E38" s="20">
        <v>5000</v>
      </c>
      <c r="F38" s="21">
        <v>5001.4650000000001</v>
      </c>
      <c r="G38" s="22">
        <v>8.3999999999999995E-3</v>
      </c>
      <c r="H38" s="23">
        <v>7.9927999999999999E-2</v>
      </c>
      <c r="I38" s="24"/>
      <c r="J38" s="5"/>
    </row>
    <row r="39" spans="1:10" ht="12.95" customHeight="1">
      <c r="A39" s="18" t="s">
        <v>2094</v>
      </c>
      <c r="B39" s="19" t="s">
        <v>2095</v>
      </c>
      <c r="C39" s="15" t="s">
        <v>2096</v>
      </c>
      <c r="D39" s="15" t="s">
        <v>206</v>
      </c>
      <c r="E39" s="20">
        <v>5000</v>
      </c>
      <c r="F39" s="21">
        <v>4998.8850000000002</v>
      </c>
      <c r="G39" s="22">
        <v>8.3999999999999995E-3</v>
      </c>
      <c r="H39" s="23">
        <v>7.9500000000000001E-2</v>
      </c>
      <c r="I39" s="24"/>
      <c r="J39" s="5"/>
    </row>
    <row r="40" spans="1:10" ht="12.95" customHeight="1">
      <c r="A40" s="18" t="s">
        <v>4077</v>
      </c>
      <c r="B40" s="19" t="s">
        <v>4078</v>
      </c>
      <c r="C40" s="15" t="s">
        <v>4079</v>
      </c>
      <c r="D40" s="15" t="s">
        <v>180</v>
      </c>
      <c r="E40" s="20">
        <v>5000000</v>
      </c>
      <c r="F40" s="21">
        <v>4998.41</v>
      </c>
      <c r="G40" s="22">
        <v>8.3999999999999995E-3</v>
      </c>
      <c r="H40" s="23">
        <v>6.5886E-2</v>
      </c>
      <c r="I40" s="24"/>
      <c r="J40" s="5"/>
    </row>
    <row r="41" spans="1:10" ht="12.95" customHeight="1">
      <c r="A41" s="18" t="s">
        <v>4747</v>
      </c>
      <c r="B41" s="19" t="s">
        <v>4748</v>
      </c>
      <c r="C41" s="15" t="s">
        <v>4749</v>
      </c>
      <c r="D41" s="15" t="s">
        <v>1900</v>
      </c>
      <c r="E41" s="20">
        <v>500</v>
      </c>
      <c r="F41" s="21">
        <v>4975.1549999999997</v>
      </c>
      <c r="G41" s="22">
        <v>8.3000000000000001E-3</v>
      </c>
      <c r="H41" s="23">
        <v>7.8E-2</v>
      </c>
      <c r="I41" s="24"/>
      <c r="J41" s="5"/>
    </row>
    <row r="42" spans="1:10" ht="12.95" customHeight="1">
      <c r="A42" s="18" t="s">
        <v>4948</v>
      </c>
      <c r="B42" s="19" t="s">
        <v>4949</v>
      </c>
      <c r="C42" s="15" t="s">
        <v>4950</v>
      </c>
      <c r="D42" s="15" t="s">
        <v>206</v>
      </c>
      <c r="E42" s="20">
        <v>500</v>
      </c>
      <c r="F42" s="21">
        <v>4965.95</v>
      </c>
      <c r="G42" s="22">
        <v>8.3000000000000001E-3</v>
      </c>
      <c r="H42" s="23">
        <v>7.7899999999999997E-2</v>
      </c>
      <c r="I42" s="24"/>
      <c r="J42" s="5"/>
    </row>
    <row r="43" spans="1:10" ht="12.95" customHeight="1">
      <c r="A43" s="18" t="s">
        <v>3653</v>
      </c>
      <c r="B43" s="19" t="s">
        <v>3654</v>
      </c>
      <c r="C43" s="15" t="s">
        <v>3655</v>
      </c>
      <c r="D43" s="15" t="s">
        <v>206</v>
      </c>
      <c r="E43" s="20">
        <v>450</v>
      </c>
      <c r="F43" s="21">
        <v>4501.2825000000003</v>
      </c>
      <c r="G43" s="22">
        <v>7.4999999999999997E-3</v>
      </c>
      <c r="H43" s="23">
        <v>7.4515999999999999E-2</v>
      </c>
      <c r="I43" s="24"/>
      <c r="J43" s="5"/>
    </row>
    <row r="44" spans="1:10" ht="12.95" customHeight="1">
      <c r="A44" s="18" t="s">
        <v>4895</v>
      </c>
      <c r="B44" s="19" t="s">
        <v>4896</v>
      </c>
      <c r="C44" s="15" t="s">
        <v>4897</v>
      </c>
      <c r="D44" s="15" t="s">
        <v>180</v>
      </c>
      <c r="E44" s="20">
        <v>4000000</v>
      </c>
      <c r="F44" s="21">
        <v>4039.8719999999998</v>
      </c>
      <c r="G44" s="22">
        <v>6.7999999999999996E-3</v>
      </c>
      <c r="H44" s="23">
        <v>6.8846000000000004E-2</v>
      </c>
      <c r="I44" s="24"/>
      <c r="J44" s="5"/>
    </row>
    <row r="45" spans="1:10" ht="12.95" customHeight="1">
      <c r="A45" s="18" t="s">
        <v>4951</v>
      </c>
      <c r="B45" s="19" t="s">
        <v>4952</v>
      </c>
      <c r="C45" s="15" t="s">
        <v>4953</v>
      </c>
      <c r="D45" s="15" t="s">
        <v>180</v>
      </c>
      <c r="E45" s="20">
        <v>4000000</v>
      </c>
      <c r="F45" s="21">
        <v>4022.848</v>
      </c>
      <c r="G45" s="22">
        <v>6.7000000000000002E-3</v>
      </c>
      <c r="H45" s="23">
        <v>6.7605999999999999E-2</v>
      </c>
      <c r="I45" s="24"/>
      <c r="J45" s="5"/>
    </row>
    <row r="46" spans="1:10" ht="12.95" customHeight="1">
      <c r="A46" s="18" t="s">
        <v>4870</v>
      </c>
      <c r="B46" s="19" t="s">
        <v>4871</v>
      </c>
      <c r="C46" s="15" t="s">
        <v>4872</v>
      </c>
      <c r="D46" s="15" t="s">
        <v>180</v>
      </c>
      <c r="E46" s="20">
        <v>4000000</v>
      </c>
      <c r="F46" s="21">
        <v>4020.3960000000002</v>
      </c>
      <c r="G46" s="22">
        <v>6.7000000000000002E-3</v>
      </c>
      <c r="H46" s="23">
        <v>6.7337999999999995E-2</v>
      </c>
      <c r="I46" s="24"/>
      <c r="J46" s="5"/>
    </row>
    <row r="47" spans="1:10" ht="12.95" customHeight="1">
      <c r="A47" s="18" t="s">
        <v>4954</v>
      </c>
      <c r="B47" s="19" t="s">
        <v>4955</v>
      </c>
      <c r="C47" s="15" t="s">
        <v>4956</v>
      </c>
      <c r="D47" s="15" t="s">
        <v>2318</v>
      </c>
      <c r="E47" s="20">
        <v>4000</v>
      </c>
      <c r="F47" s="21">
        <v>4012.2</v>
      </c>
      <c r="G47" s="22">
        <v>6.7000000000000002E-3</v>
      </c>
      <c r="H47" s="23">
        <v>8.3900000000000002E-2</v>
      </c>
      <c r="I47" s="24"/>
      <c r="J47" s="5"/>
    </row>
    <row r="48" spans="1:10" ht="12.95" customHeight="1">
      <c r="A48" s="18" t="s">
        <v>4957</v>
      </c>
      <c r="B48" s="19" t="s">
        <v>4958</v>
      </c>
      <c r="C48" s="15" t="s">
        <v>4959</v>
      </c>
      <c r="D48" s="15" t="s">
        <v>2318</v>
      </c>
      <c r="E48" s="20">
        <v>4000</v>
      </c>
      <c r="F48" s="21">
        <v>4007.0639999999999</v>
      </c>
      <c r="G48" s="22">
        <v>6.7000000000000002E-3</v>
      </c>
      <c r="H48" s="23">
        <v>8.0199999999999994E-2</v>
      </c>
      <c r="I48" s="24"/>
      <c r="J48" s="5"/>
    </row>
    <row r="49" spans="1:10" ht="12.95" customHeight="1">
      <c r="A49" s="18" t="s">
        <v>4759</v>
      </c>
      <c r="B49" s="19" t="s">
        <v>4760</v>
      </c>
      <c r="C49" s="15" t="s">
        <v>4761</v>
      </c>
      <c r="D49" s="15" t="s">
        <v>2318</v>
      </c>
      <c r="E49" s="20">
        <v>4000</v>
      </c>
      <c r="F49" s="21">
        <v>4006.5680000000002</v>
      </c>
      <c r="G49" s="22">
        <v>6.7000000000000002E-3</v>
      </c>
      <c r="H49" s="23">
        <v>8.6599999999999996E-2</v>
      </c>
      <c r="I49" s="24"/>
      <c r="J49" s="5"/>
    </row>
    <row r="50" spans="1:10" ht="12.95" customHeight="1">
      <c r="A50" s="18" t="s">
        <v>4960</v>
      </c>
      <c r="B50" s="19" t="s">
        <v>4961</v>
      </c>
      <c r="C50" s="15" t="s">
        <v>4962</v>
      </c>
      <c r="D50" s="15" t="s">
        <v>206</v>
      </c>
      <c r="E50" s="20">
        <v>400</v>
      </c>
      <c r="F50" s="21">
        <v>3906.2840000000001</v>
      </c>
      <c r="G50" s="22">
        <v>6.6E-3</v>
      </c>
      <c r="H50" s="23">
        <v>7.9200000000000007E-2</v>
      </c>
      <c r="I50" s="24"/>
      <c r="J50" s="5"/>
    </row>
    <row r="51" spans="1:10" ht="12.95" customHeight="1">
      <c r="A51" s="18" t="s">
        <v>3492</v>
      </c>
      <c r="B51" s="19" t="s">
        <v>3493</v>
      </c>
      <c r="C51" s="15" t="s">
        <v>3494</v>
      </c>
      <c r="D51" s="15" t="s">
        <v>2932</v>
      </c>
      <c r="E51" s="20">
        <v>3000</v>
      </c>
      <c r="F51" s="21">
        <v>3023.16</v>
      </c>
      <c r="G51" s="22">
        <v>5.1000000000000004E-3</v>
      </c>
      <c r="H51" s="23">
        <v>8.3249000000000004E-2</v>
      </c>
      <c r="I51" s="24"/>
      <c r="J51" s="5"/>
    </row>
    <row r="52" spans="1:10" ht="12.95" customHeight="1">
      <c r="A52" s="18" t="s">
        <v>2325</v>
      </c>
      <c r="B52" s="19" t="s">
        <v>2326</v>
      </c>
      <c r="C52" s="15" t="s">
        <v>2327</v>
      </c>
      <c r="D52" s="15" t="s">
        <v>2318</v>
      </c>
      <c r="E52" s="20">
        <v>3000</v>
      </c>
      <c r="F52" s="21">
        <v>3020.1509999999998</v>
      </c>
      <c r="G52" s="22">
        <v>5.1000000000000004E-3</v>
      </c>
      <c r="H52" s="23">
        <v>8.6599999999999996E-2</v>
      </c>
      <c r="I52" s="24"/>
      <c r="J52" s="5"/>
    </row>
    <row r="53" spans="1:10" ht="12.95" customHeight="1">
      <c r="A53" s="18" t="s">
        <v>4963</v>
      </c>
      <c r="B53" s="19" t="s">
        <v>4964</v>
      </c>
      <c r="C53" s="15" t="s">
        <v>4965</v>
      </c>
      <c r="D53" s="15" t="s">
        <v>206</v>
      </c>
      <c r="E53" s="20">
        <v>300</v>
      </c>
      <c r="F53" s="21">
        <v>2991.873</v>
      </c>
      <c r="G53" s="22">
        <v>5.0000000000000001E-3</v>
      </c>
      <c r="H53" s="23">
        <v>7.7450000000000005E-2</v>
      </c>
      <c r="I53" s="24"/>
      <c r="J53" s="5"/>
    </row>
    <row r="54" spans="1:10" ht="12.95" customHeight="1">
      <c r="A54" s="18" t="s">
        <v>4966</v>
      </c>
      <c r="B54" s="19" t="s">
        <v>4967</v>
      </c>
      <c r="C54" s="15" t="s">
        <v>4968</v>
      </c>
      <c r="D54" s="15" t="s">
        <v>180</v>
      </c>
      <c r="E54" s="20">
        <v>2500000</v>
      </c>
      <c r="F54" s="21">
        <v>2541.6999999999998</v>
      </c>
      <c r="G54" s="22">
        <v>4.3E-3</v>
      </c>
      <c r="H54" s="23">
        <v>6.9302000000000002E-2</v>
      </c>
      <c r="I54" s="24"/>
      <c r="J54" s="5"/>
    </row>
    <row r="55" spans="1:10" ht="12.95" customHeight="1">
      <c r="A55" s="18" t="s">
        <v>2409</v>
      </c>
      <c r="B55" s="19" t="s">
        <v>2410</v>
      </c>
      <c r="C55" s="15" t="s">
        <v>2411</v>
      </c>
      <c r="D55" s="15" t="s">
        <v>206</v>
      </c>
      <c r="E55" s="20">
        <v>2500</v>
      </c>
      <c r="F55" s="21">
        <v>2523.3874999999998</v>
      </c>
      <c r="G55" s="22">
        <v>4.1999999999999997E-3</v>
      </c>
      <c r="H55" s="23">
        <v>7.8399999999999997E-2</v>
      </c>
      <c r="I55" s="24"/>
      <c r="J55" s="5"/>
    </row>
    <row r="56" spans="1:10" ht="12.95" customHeight="1">
      <c r="A56" s="18" t="s">
        <v>4969</v>
      </c>
      <c r="B56" s="19" t="s">
        <v>4970</v>
      </c>
      <c r="C56" s="15" t="s">
        <v>4971</v>
      </c>
      <c r="D56" s="15" t="s">
        <v>206</v>
      </c>
      <c r="E56" s="20">
        <v>250</v>
      </c>
      <c r="F56" s="21">
        <v>2520.3000000000002</v>
      </c>
      <c r="G56" s="22">
        <v>4.1999999999999997E-3</v>
      </c>
      <c r="H56" s="23">
        <v>7.5050000000000006E-2</v>
      </c>
      <c r="I56" s="24"/>
      <c r="J56" s="5"/>
    </row>
    <row r="57" spans="1:10" ht="12.95" customHeight="1">
      <c r="A57" s="18" t="s">
        <v>4729</v>
      </c>
      <c r="B57" s="19" t="s">
        <v>4730</v>
      </c>
      <c r="C57" s="15" t="s">
        <v>4731</v>
      </c>
      <c r="D57" s="15" t="s">
        <v>2318</v>
      </c>
      <c r="E57" s="20">
        <v>2500</v>
      </c>
      <c r="F57" s="21">
        <v>2520.1925000000001</v>
      </c>
      <c r="G57" s="22">
        <v>4.1999999999999997E-3</v>
      </c>
      <c r="H57" s="23">
        <v>8.2798999999999998E-2</v>
      </c>
      <c r="I57" s="24"/>
      <c r="J57" s="5"/>
    </row>
    <row r="58" spans="1:10" ht="12.95" customHeight="1">
      <c r="A58" s="18" t="s">
        <v>2243</v>
      </c>
      <c r="B58" s="19" t="s">
        <v>2244</v>
      </c>
      <c r="C58" s="15" t="s">
        <v>2245</v>
      </c>
      <c r="D58" s="15" t="s">
        <v>1900</v>
      </c>
      <c r="E58" s="20">
        <v>2500</v>
      </c>
      <c r="F58" s="21">
        <v>2518.4825000000001</v>
      </c>
      <c r="G58" s="22">
        <v>4.1999999999999997E-3</v>
      </c>
      <c r="H58" s="23">
        <v>7.8928999999999999E-2</v>
      </c>
      <c r="I58" s="24"/>
      <c r="J58" s="5"/>
    </row>
    <row r="59" spans="1:10" ht="12.95" customHeight="1">
      <c r="A59" s="18" t="s">
        <v>2106</v>
      </c>
      <c r="B59" s="19" t="s">
        <v>2107</v>
      </c>
      <c r="C59" s="15" t="s">
        <v>2108</v>
      </c>
      <c r="D59" s="15" t="s">
        <v>206</v>
      </c>
      <c r="E59" s="20">
        <v>2500</v>
      </c>
      <c r="F59" s="21">
        <v>2516.1325000000002</v>
      </c>
      <c r="G59" s="22">
        <v>4.1999999999999997E-3</v>
      </c>
      <c r="H59" s="23">
        <v>7.7636999999999998E-2</v>
      </c>
      <c r="I59" s="24"/>
      <c r="J59" s="5"/>
    </row>
    <row r="60" spans="1:10" ht="12.95" customHeight="1">
      <c r="A60" s="18" t="s">
        <v>4972</v>
      </c>
      <c r="B60" s="19" t="s">
        <v>4973</v>
      </c>
      <c r="C60" s="15" t="s">
        <v>4974</v>
      </c>
      <c r="D60" s="15" t="s">
        <v>2318</v>
      </c>
      <c r="E60" s="20">
        <v>2500</v>
      </c>
      <c r="F60" s="21">
        <v>2510.2249999999999</v>
      </c>
      <c r="G60" s="22">
        <v>4.1999999999999997E-3</v>
      </c>
      <c r="H60" s="23">
        <v>8.6599999999999996E-2</v>
      </c>
      <c r="I60" s="24"/>
      <c r="J60" s="5"/>
    </row>
    <row r="61" spans="1:10" ht="12.95" customHeight="1">
      <c r="A61" s="18" t="s">
        <v>3557</v>
      </c>
      <c r="B61" s="19" t="s">
        <v>3558</v>
      </c>
      <c r="C61" s="15" t="s">
        <v>3559</v>
      </c>
      <c r="D61" s="15" t="s">
        <v>1922</v>
      </c>
      <c r="E61" s="20">
        <v>2500</v>
      </c>
      <c r="F61" s="21">
        <v>2505.5</v>
      </c>
      <c r="G61" s="22">
        <v>4.1999999999999997E-3</v>
      </c>
      <c r="H61" s="23">
        <v>7.8911999999999996E-2</v>
      </c>
      <c r="I61" s="24"/>
      <c r="J61" s="5"/>
    </row>
    <row r="62" spans="1:10" ht="12.95" customHeight="1">
      <c r="A62" s="18" t="s">
        <v>3519</v>
      </c>
      <c r="B62" s="19" t="s">
        <v>3520</v>
      </c>
      <c r="C62" s="15" t="s">
        <v>3521</v>
      </c>
      <c r="D62" s="15" t="s">
        <v>3487</v>
      </c>
      <c r="E62" s="20">
        <v>2500</v>
      </c>
      <c r="F62" s="21">
        <v>2505.14</v>
      </c>
      <c r="G62" s="22">
        <v>4.1999999999999997E-3</v>
      </c>
      <c r="H62" s="23">
        <v>8.4750000000000006E-2</v>
      </c>
      <c r="I62" s="24"/>
      <c r="J62" s="5"/>
    </row>
    <row r="63" spans="1:10" ht="12.95" customHeight="1">
      <c r="A63" s="18" t="s">
        <v>4975</v>
      </c>
      <c r="B63" s="19" t="s">
        <v>4976</v>
      </c>
      <c r="C63" s="15" t="s">
        <v>4977</v>
      </c>
      <c r="D63" s="15" t="s">
        <v>2318</v>
      </c>
      <c r="E63" s="20">
        <v>250</v>
      </c>
      <c r="F63" s="21">
        <v>2503.8125</v>
      </c>
      <c r="G63" s="22">
        <v>4.1999999999999997E-3</v>
      </c>
      <c r="H63" s="23">
        <v>8.3900000000000002E-2</v>
      </c>
      <c r="I63" s="24"/>
      <c r="J63" s="5"/>
    </row>
    <row r="64" spans="1:10" ht="12.95" customHeight="1">
      <c r="A64" s="18" t="s">
        <v>4978</v>
      </c>
      <c r="B64" s="19" t="s">
        <v>4979</v>
      </c>
      <c r="C64" s="15" t="s">
        <v>4980</v>
      </c>
      <c r="D64" s="15" t="s">
        <v>180</v>
      </c>
      <c r="E64" s="20">
        <v>2500000</v>
      </c>
      <c r="F64" s="21">
        <v>2502.2075</v>
      </c>
      <c r="G64" s="22">
        <v>4.1999999999999997E-3</v>
      </c>
      <c r="H64" s="23">
        <v>6.6127000000000005E-2</v>
      </c>
      <c r="I64" s="24"/>
      <c r="J64" s="5"/>
    </row>
    <row r="65" spans="1:10" ht="12.95" customHeight="1">
      <c r="A65" s="18" t="s">
        <v>2091</v>
      </c>
      <c r="B65" s="19" t="s">
        <v>2092</v>
      </c>
      <c r="C65" s="15" t="s">
        <v>2093</v>
      </c>
      <c r="D65" s="15" t="s">
        <v>206</v>
      </c>
      <c r="E65" s="20">
        <v>250</v>
      </c>
      <c r="F65" s="21">
        <v>2501.7399999999998</v>
      </c>
      <c r="G65" s="22">
        <v>4.1999999999999997E-3</v>
      </c>
      <c r="H65" s="23">
        <v>7.9500000000000001E-2</v>
      </c>
      <c r="I65" s="24"/>
      <c r="J65" s="5"/>
    </row>
    <row r="66" spans="1:10" ht="12.95" customHeight="1">
      <c r="A66" s="18" t="s">
        <v>4783</v>
      </c>
      <c r="B66" s="19" t="s">
        <v>4784</v>
      </c>
      <c r="C66" s="15" t="s">
        <v>4785</v>
      </c>
      <c r="D66" s="15" t="s">
        <v>1900</v>
      </c>
      <c r="E66" s="20">
        <v>2500</v>
      </c>
      <c r="F66" s="21">
        <v>2499.7075</v>
      </c>
      <c r="G66" s="22">
        <v>4.1999999999999997E-3</v>
      </c>
      <c r="H66" s="23">
        <v>8.0347000000000002E-2</v>
      </c>
      <c r="I66" s="24"/>
      <c r="J66" s="5"/>
    </row>
    <row r="67" spans="1:10" ht="12.95" customHeight="1">
      <c r="A67" s="18" t="s">
        <v>4981</v>
      </c>
      <c r="B67" s="19" t="s">
        <v>4982</v>
      </c>
      <c r="C67" s="15" t="s">
        <v>4983</v>
      </c>
      <c r="D67" s="15" t="s">
        <v>206</v>
      </c>
      <c r="E67" s="20">
        <v>250</v>
      </c>
      <c r="F67" s="21">
        <v>2497.5374999999999</v>
      </c>
      <c r="G67" s="22">
        <v>4.1999999999999997E-3</v>
      </c>
      <c r="H67" s="23">
        <v>7.5850000000000001E-2</v>
      </c>
      <c r="I67" s="24"/>
      <c r="J67" s="5"/>
    </row>
    <row r="68" spans="1:10" ht="12.95" customHeight="1">
      <c r="A68" s="18" t="s">
        <v>1926</v>
      </c>
      <c r="B68" s="19" t="s">
        <v>1927</v>
      </c>
      <c r="C68" s="15" t="s">
        <v>1928</v>
      </c>
      <c r="D68" s="15" t="s">
        <v>206</v>
      </c>
      <c r="E68" s="20">
        <v>250</v>
      </c>
      <c r="F68" s="21">
        <v>2496.71</v>
      </c>
      <c r="G68" s="22">
        <v>4.1999999999999997E-3</v>
      </c>
      <c r="H68" s="23">
        <v>7.7149999999999996E-2</v>
      </c>
      <c r="I68" s="24"/>
      <c r="J68" s="5"/>
    </row>
    <row r="69" spans="1:10" ht="12.95" customHeight="1">
      <c r="A69" s="18" t="s">
        <v>2175</v>
      </c>
      <c r="B69" s="19" t="s">
        <v>2176</v>
      </c>
      <c r="C69" s="15" t="s">
        <v>2177</v>
      </c>
      <c r="D69" s="15" t="s">
        <v>1900</v>
      </c>
      <c r="E69" s="20">
        <v>250</v>
      </c>
      <c r="F69" s="21">
        <v>2492.5574999999999</v>
      </c>
      <c r="G69" s="22">
        <v>4.1999999999999997E-3</v>
      </c>
      <c r="H69" s="23">
        <v>7.6999999999999999E-2</v>
      </c>
      <c r="I69" s="24"/>
      <c r="J69" s="5"/>
    </row>
    <row r="70" spans="1:10" ht="12.95" customHeight="1">
      <c r="A70" s="18" t="s">
        <v>4984</v>
      </c>
      <c r="B70" s="19" t="s">
        <v>4985</v>
      </c>
      <c r="C70" s="15" t="s">
        <v>4986</v>
      </c>
      <c r="D70" s="15" t="s">
        <v>1922</v>
      </c>
      <c r="E70" s="20">
        <v>250</v>
      </c>
      <c r="F70" s="21">
        <v>2492.5324999999998</v>
      </c>
      <c r="G70" s="22">
        <v>4.1999999999999997E-3</v>
      </c>
      <c r="H70" s="23">
        <v>7.9699000000000006E-2</v>
      </c>
      <c r="I70" s="24"/>
      <c r="J70" s="5"/>
    </row>
    <row r="71" spans="1:10" ht="12.95" customHeight="1">
      <c r="A71" s="18" t="s">
        <v>3158</v>
      </c>
      <c r="B71" s="19" t="s">
        <v>3159</v>
      </c>
      <c r="C71" s="15" t="s">
        <v>3160</v>
      </c>
      <c r="D71" s="15" t="s">
        <v>1900</v>
      </c>
      <c r="E71" s="20">
        <v>250</v>
      </c>
      <c r="F71" s="21">
        <v>2489.88</v>
      </c>
      <c r="G71" s="22">
        <v>4.1999999999999997E-3</v>
      </c>
      <c r="H71" s="23">
        <v>7.7498999999999998E-2</v>
      </c>
      <c r="I71" s="24"/>
      <c r="J71" s="5"/>
    </row>
    <row r="72" spans="1:10" ht="12.95" customHeight="1">
      <c r="A72" s="18" t="s">
        <v>4987</v>
      </c>
      <c r="B72" s="19" t="s">
        <v>4988</v>
      </c>
      <c r="C72" s="15" t="s">
        <v>4989</v>
      </c>
      <c r="D72" s="15" t="s">
        <v>180</v>
      </c>
      <c r="E72" s="20">
        <v>2000000</v>
      </c>
      <c r="F72" s="21">
        <v>2040.5440000000001</v>
      </c>
      <c r="G72" s="22">
        <v>3.3999999999999998E-3</v>
      </c>
      <c r="H72" s="23">
        <v>6.9302000000000002E-2</v>
      </c>
      <c r="I72" s="24"/>
      <c r="J72" s="5"/>
    </row>
    <row r="73" spans="1:10" ht="12.95" customHeight="1">
      <c r="A73" s="18" t="s">
        <v>4792</v>
      </c>
      <c r="B73" s="19" t="s">
        <v>4793</v>
      </c>
      <c r="C73" s="15" t="s">
        <v>4794</v>
      </c>
      <c r="D73" s="15" t="s">
        <v>2318</v>
      </c>
      <c r="E73" s="20">
        <v>2000</v>
      </c>
      <c r="F73" s="21">
        <v>2009.826</v>
      </c>
      <c r="G73" s="22">
        <v>3.3999999999999998E-3</v>
      </c>
      <c r="H73" s="23">
        <v>8.5540000000000005E-2</v>
      </c>
      <c r="I73" s="24"/>
      <c r="J73" s="5"/>
    </row>
    <row r="74" spans="1:10" ht="12.95" customHeight="1">
      <c r="A74" s="18" t="s">
        <v>2001</v>
      </c>
      <c r="B74" s="19" t="s">
        <v>2002</v>
      </c>
      <c r="C74" s="15" t="s">
        <v>2003</v>
      </c>
      <c r="D74" s="15" t="s">
        <v>1900</v>
      </c>
      <c r="E74" s="20">
        <v>2000</v>
      </c>
      <c r="F74" s="21">
        <v>2004.97</v>
      </c>
      <c r="G74" s="22">
        <v>3.3999999999999998E-3</v>
      </c>
      <c r="H74" s="23">
        <v>7.4899999999999994E-2</v>
      </c>
      <c r="I74" s="24"/>
      <c r="J74" s="5"/>
    </row>
    <row r="75" spans="1:10" ht="12.95" customHeight="1">
      <c r="A75" s="18" t="s">
        <v>4990</v>
      </c>
      <c r="B75" s="19" t="s">
        <v>4991</v>
      </c>
      <c r="C75" s="15" t="s">
        <v>4992</v>
      </c>
      <c r="D75" s="15" t="s">
        <v>206</v>
      </c>
      <c r="E75" s="20">
        <v>200</v>
      </c>
      <c r="F75" s="21">
        <v>1977.97</v>
      </c>
      <c r="G75" s="22">
        <v>3.3E-3</v>
      </c>
      <c r="H75" s="23">
        <v>8.115E-2</v>
      </c>
      <c r="I75" s="24"/>
      <c r="J75" s="5"/>
    </row>
    <row r="76" spans="1:10" ht="12.95" customHeight="1">
      <c r="A76" s="18" t="s">
        <v>1980</v>
      </c>
      <c r="B76" s="19" t="s">
        <v>1981</v>
      </c>
      <c r="C76" s="15" t="s">
        <v>1982</v>
      </c>
      <c r="D76" s="15" t="s">
        <v>206</v>
      </c>
      <c r="E76" s="20">
        <v>150</v>
      </c>
      <c r="F76" s="21">
        <v>1504.6125</v>
      </c>
      <c r="G76" s="22">
        <v>2.5000000000000001E-3</v>
      </c>
      <c r="H76" s="23">
        <v>7.7249999999999999E-2</v>
      </c>
      <c r="I76" s="24"/>
      <c r="J76" s="5"/>
    </row>
    <row r="77" spans="1:10" ht="12.95" customHeight="1">
      <c r="A77" s="18" t="s">
        <v>4795</v>
      </c>
      <c r="B77" s="19" t="s">
        <v>4796</v>
      </c>
      <c r="C77" s="15" t="s">
        <v>4797</v>
      </c>
      <c r="D77" s="15" t="s">
        <v>3498</v>
      </c>
      <c r="E77" s="20">
        <v>1500</v>
      </c>
      <c r="F77" s="21">
        <v>1500.5985000000001</v>
      </c>
      <c r="G77" s="22">
        <v>2.5000000000000001E-3</v>
      </c>
      <c r="H77" s="23">
        <v>8.165E-2</v>
      </c>
      <c r="I77" s="24"/>
      <c r="J77" s="5"/>
    </row>
    <row r="78" spans="1:10" ht="12.95" customHeight="1">
      <c r="A78" s="18" t="s">
        <v>4095</v>
      </c>
      <c r="B78" s="19" t="s">
        <v>4096</v>
      </c>
      <c r="C78" s="15" t="s">
        <v>4097</v>
      </c>
      <c r="D78" s="15" t="s">
        <v>180</v>
      </c>
      <c r="E78" s="20">
        <v>1000000</v>
      </c>
      <c r="F78" s="21">
        <v>1000.352</v>
      </c>
      <c r="G78" s="22">
        <v>1.6999999999999999E-3</v>
      </c>
      <c r="H78" s="23">
        <v>6.6420999999999994E-2</v>
      </c>
      <c r="I78" s="24"/>
      <c r="J78" s="5"/>
    </row>
    <row r="79" spans="1:10" ht="12.95" customHeight="1">
      <c r="A79" s="18" t="s">
        <v>4993</v>
      </c>
      <c r="B79" s="19" t="s">
        <v>4994</v>
      </c>
      <c r="C79" s="15" t="s">
        <v>4995</v>
      </c>
      <c r="D79" s="15" t="s">
        <v>206</v>
      </c>
      <c r="E79" s="20">
        <v>4</v>
      </c>
      <c r="F79" s="21">
        <v>42.546199999999999</v>
      </c>
      <c r="G79" s="22">
        <v>1E-4</v>
      </c>
      <c r="H79" s="23">
        <v>9.4658500000000007E-2</v>
      </c>
      <c r="I79" s="24"/>
      <c r="J79" s="5"/>
    </row>
    <row r="80" spans="1:10" ht="12.95" customHeight="1">
      <c r="A80" s="18" t="s">
        <v>4996</v>
      </c>
      <c r="B80" s="19" t="s">
        <v>4997</v>
      </c>
      <c r="C80" s="15" t="s">
        <v>4998</v>
      </c>
      <c r="D80" s="15" t="s">
        <v>206</v>
      </c>
      <c r="E80" s="20">
        <v>4</v>
      </c>
      <c r="F80" s="21">
        <v>42.498800000000003</v>
      </c>
      <c r="G80" s="22">
        <v>1E-4</v>
      </c>
      <c r="H80" s="23">
        <v>9.4343499999999997E-2</v>
      </c>
      <c r="I80" s="24"/>
      <c r="J80" s="5"/>
    </row>
    <row r="81" spans="1:10" ht="12.95" customHeight="1">
      <c r="A81" s="18" t="s">
        <v>4999</v>
      </c>
      <c r="B81" s="19" t="s">
        <v>5000</v>
      </c>
      <c r="C81" s="15" t="s">
        <v>5001</v>
      </c>
      <c r="D81" s="15" t="s">
        <v>206</v>
      </c>
      <c r="E81" s="20">
        <v>4</v>
      </c>
      <c r="F81" s="21">
        <v>42.242899999999999</v>
      </c>
      <c r="G81" s="22">
        <v>1E-4</v>
      </c>
      <c r="H81" s="23">
        <v>9.2777499999999999E-2</v>
      </c>
      <c r="I81" s="24"/>
      <c r="J81" s="5"/>
    </row>
    <row r="82" spans="1:10" ht="12.95" customHeight="1">
      <c r="A82" s="18" t="s">
        <v>5002</v>
      </c>
      <c r="B82" s="19" t="s">
        <v>5003</v>
      </c>
      <c r="C82" s="15" t="s">
        <v>5004</v>
      </c>
      <c r="D82" s="15" t="s">
        <v>206</v>
      </c>
      <c r="E82" s="20">
        <v>4</v>
      </c>
      <c r="F82" s="21">
        <v>42.197499999999998</v>
      </c>
      <c r="G82" s="22">
        <v>1E-4</v>
      </c>
      <c r="H82" s="23">
        <v>9.3629000000000004E-2</v>
      </c>
      <c r="I82" s="24"/>
      <c r="J82" s="5"/>
    </row>
    <row r="83" spans="1:10" ht="12.95" customHeight="1">
      <c r="A83" s="18" t="s">
        <v>5005</v>
      </c>
      <c r="B83" s="19" t="s">
        <v>5006</v>
      </c>
      <c r="C83" s="15" t="s">
        <v>5007</v>
      </c>
      <c r="D83" s="15" t="s">
        <v>206</v>
      </c>
      <c r="E83" s="20">
        <v>4</v>
      </c>
      <c r="F83" s="21">
        <v>42.0884</v>
      </c>
      <c r="G83" s="22">
        <v>1E-4</v>
      </c>
      <c r="H83" s="23">
        <v>9.4473500000000002E-2</v>
      </c>
      <c r="I83" s="24"/>
      <c r="J83" s="5"/>
    </row>
    <row r="84" spans="1:10" ht="12.95" customHeight="1">
      <c r="A84" s="18" t="s">
        <v>5008</v>
      </c>
      <c r="B84" s="19" t="s">
        <v>5009</v>
      </c>
      <c r="C84" s="15" t="s">
        <v>5010</v>
      </c>
      <c r="D84" s="15" t="s">
        <v>206</v>
      </c>
      <c r="E84" s="20">
        <v>4</v>
      </c>
      <c r="F84" s="21">
        <v>41.940100000000001</v>
      </c>
      <c r="G84" s="22">
        <v>1E-4</v>
      </c>
      <c r="H84" s="23">
        <v>9.2997499999999997E-2</v>
      </c>
      <c r="I84" s="24"/>
      <c r="J84" s="5"/>
    </row>
    <row r="85" spans="1:10" ht="12.95" customHeight="1">
      <c r="A85" s="18" t="s">
        <v>5011</v>
      </c>
      <c r="B85" s="19" t="s">
        <v>5012</v>
      </c>
      <c r="C85" s="15" t="s">
        <v>5013</v>
      </c>
      <c r="D85" s="15" t="s">
        <v>206</v>
      </c>
      <c r="E85" s="20">
        <v>4</v>
      </c>
      <c r="F85" s="21">
        <v>41.770200000000003</v>
      </c>
      <c r="G85" s="22">
        <v>1E-4</v>
      </c>
      <c r="H85" s="23">
        <v>9.2424500000000007E-2</v>
      </c>
      <c r="I85" s="24"/>
      <c r="J85" s="5"/>
    </row>
    <row r="86" spans="1:10" ht="12.95" customHeight="1">
      <c r="A86" s="18" t="s">
        <v>5014</v>
      </c>
      <c r="B86" s="19" t="s">
        <v>5015</v>
      </c>
      <c r="C86" s="15" t="s">
        <v>5016</v>
      </c>
      <c r="D86" s="15" t="s">
        <v>206</v>
      </c>
      <c r="E86" s="20">
        <v>4</v>
      </c>
      <c r="F86" s="21">
        <v>41.584699999999998</v>
      </c>
      <c r="G86" s="22">
        <v>1E-4</v>
      </c>
      <c r="H86" s="23">
        <v>9.1790999999999998E-2</v>
      </c>
      <c r="I86" s="24"/>
      <c r="J86" s="5"/>
    </row>
    <row r="87" spans="1:10" ht="12.95" customHeight="1">
      <c r="A87" s="18" t="s">
        <v>5017</v>
      </c>
      <c r="B87" s="19" t="s">
        <v>5018</v>
      </c>
      <c r="C87" s="15" t="s">
        <v>5019</v>
      </c>
      <c r="D87" s="15" t="s">
        <v>206</v>
      </c>
      <c r="E87" s="20">
        <v>4</v>
      </c>
      <c r="F87" s="21">
        <v>41.382399999999997</v>
      </c>
      <c r="G87" s="22">
        <v>1E-4</v>
      </c>
      <c r="H87" s="23">
        <v>9.1174500000000006E-2</v>
      </c>
      <c r="I87" s="24"/>
      <c r="J87" s="5"/>
    </row>
    <row r="88" spans="1:10" ht="12.95" customHeight="1">
      <c r="A88" s="18" t="s">
        <v>5020</v>
      </c>
      <c r="B88" s="19" t="s">
        <v>5021</v>
      </c>
      <c r="C88" s="15" t="s">
        <v>5022</v>
      </c>
      <c r="D88" s="15" t="s">
        <v>206</v>
      </c>
      <c r="E88" s="20">
        <v>4</v>
      </c>
      <c r="F88" s="21">
        <v>41.162100000000002</v>
      </c>
      <c r="G88" s="22">
        <v>1E-4</v>
      </c>
      <c r="H88" s="23">
        <v>9.0369500000000005E-2</v>
      </c>
      <c r="I88" s="24"/>
      <c r="J88" s="5"/>
    </row>
    <row r="89" spans="1:10" ht="12.95" customHeight="1">
      <c r="A89" s="18" t="s">
        <v>5023</v>
      </c>
      <c r="B89" s="19" t="s">
        <v>5024</v>
      </c>
      <c r="C89" s="15" t="s">
        <v>5025</v>
      </c>
      <c r="D89" s="15" t="s">
        <v>180</v>
      </c>
      <c r="E89" s="20">
        <v>37900</v>
      </c>
      <c r="F89" s="21">
        <v>38.167000000000002</v>
      </c>
      <c r="G89" s="22">
        <v>1E-4</v>
      </c>
      <c r="H89" s="23">
        <v>6.7949999999999997E-2</v>
      </c>
      <c r="I89" s="24"/>
      <c r="J89" s="5"/>
    </row>
    <row r="90" spans="1:10" ht="12.95" customHeight="1">
      <c r="A90" s="5"/>
      <c r="B90" s="14" t="s">
        <v>184</v>
      </c>
      <c r="C90" s="15"/>
      <c r="D90" s="15"/>
      <c r="E90" s="15"/>
      <c r="F90" s="25">
        <v>371001.52069999999</v>
      </c>
      <c r="G90" s="26">
        <v>0.62209999999999999</v>
      </c>
      <c r="H90" s="27"/>
      <c r="I90" s="28"/>
      <c r="J90" s="5"/>
    </row>
    <row r="91" spans="1:10" ht="12.95" customHeight="1">
      <c r="A91" s="5"/>
      <c r="B91" s="14" t="s">
        <v>185</v>
      </c>
      <c r="C91" s="15"/>
      <c r="D91" s="15"/>
      <c r="E91" s="15"/>
      <c r="F91" s="5"/>
      <c r="G91" s="16"/>
      <c r="H91" s="16"/>
      <c r="I91" s="17"/>
      <c r="J91" s="5"/>
    </row>
    <row r="92" spans="1:10" ht="12.95" customHeight="1">
      <c r="A92" s="18" t="s">
        <v>5026</v>
      </c>
      <c r="B92" s="19" t="s">
        <v>5027</v>
      </c>
      <c r="C92" s="15" t="s">
        <v>5028</v>
      </c>
      <c r="D92" s="15" t="s">
        <v>2626</v>
      </c>
      <c r="E92" s="20">
        <v>750</v>
      </c>
      <c r="F92" s="21">
        <v>7497.9375</v>
      </c>
      <c r="G92" s="22">
        <v>1.26E-2</v>
      </c>
      <c r="H92" s="23">
        <v>8.1044000000000005E-2</v>
      </c>
      <c r="I92" s="24"/>
      <c r="J92" s="5"/>
    </row>
    <row r="93" spans="1:10" ht="12.95" customHeight="1">
      <c r="A93" s="18" t="s">
        <v>4901</v>
      </c>
      <c r="B93" s="19" t="s">
        <v>4902</v>
      </c>
      <c r="C93" s="15" t="s">
        <v>4903</v>
      </c>
      <c r="D93" s="15" t="s">
        <v>2626</v>
      </c>
      <c r="E93" s="20">
        <v>250</v>
      </c>
      <c r="F93" s="21">
        <v>2497.7125000000001</v>
      </c>
      <c r="G93" s="22">
        <v>4.1999999999999997E-3</v>
      </c>
      <c r="H93" s="23">
        <v>8.1197000000000005E-2</v>
      </c>
      <c r="I93" s="24"/>
      <c r="J93" s="5"/>
    </row>
    <row r="94" spans="1:10" ht="12.95" customHeight="1">
      <c r="A94" s="5"/>
      <c r="B94" s="14" t="s">
        <v>184</v>
      </c>
      <c r="C94" s="15"/>
      <c r="D94" s="15"/>
      <c r="E94" s="15"/>
      <c r="F94" s="25">
        <v>9995.65</v>
      </c>
      <c r="G94" s="26">
        <v>1.6799999999999999E-2</v>
      </c>
      <c r="H94" s="27"/>
      <c r="I94" s="28"/>
      <c r="J94" s="5"/>
    </row>
    <row r="95" spans="1:10" ht="12.95" customHeight="1">
      <c r="A95" s="5"/>
      <c r="B95" s="14" t="s">
        <v>2566</v>
      </c>
      <c r="C95" s="15"/>
      <c r="D95" s="15"/>
      <c r="E95" s="15"/>
      <c r="F95" s="5"/>
      <c r="G95" s="16"/>
      <c r="H95" s="16"/>
      <c r="I95" s="17"/>
      <c r="J95" s="5"/>
    </row>
    <row r="96" spans="1:10" ht="12.95" customHeight="1">
      <c r="A96" s="18" t="s">
        <v>4904</v>
      </c>
      <c r="B96" s="19" t="s">
        <v>4905</v>
      </c>
      <c r="C96" s="15" t="s">
        <v>4906</v>
      </c>
      <c r="D96" s="15" t="s">
        <v>2574</v>
      </c>
      <c r="E96" s="20">
        <v>1000000000</v>
      </c>
      <c r="F96" s="21">
        <v>9347</v>
      </c>
      <c r="G96" s="22">
        <v>1.5699999999999999E-2</v>
      </c>
      <c r="H96" s="23">
        <v>9.2142000000000002E-2</v>
      </c>
      <c r="I96" s="24"/>
      <c r="J96" s="5"/>
    </row>
    <row r="97" spans="1:10" ht="12.95" customHeight="1">
      <c r="A97" s="18" t="s">
        <v>4910</v>
      </c>
      <c r="B97" s="19" t="s">
        <v>4911</v>
      </c>
      <c r="C97" s="15" t="s">
        <v>4912</v>
      </c>
      <c r="D97" s="15" t="s">
        <v>2570</v>
      </c>
      <c r="E97" s="20">
        <v>100</v>
      </c>
      <c r="F97" s="21">
        <v>8049.5178999999998</v>
      </c>
      <c r="G97" s="22">
        <v>1.35E-2</v>
      </c>
      <c r="H97" s="23">
        <v>8.3349999999999994E-2</v>
      </c>
      <c r="I97" s="24"/>
      <c r="J97" s="5"/>
    </row>
    <row r="98" spans="1:10" ht="12.95" customHeight="1">
      <c r="A98" s="18" t="s">
        <v>5029</v>
      </c>
      <c r="B98" s="19" t="s">
        <v>5030</v>
      </c>
      <c r="C98" s="15" t="s">
        <v>5031</v>
      </c>
      <c r="D98" s="15" t="s">
        <v>2574</v>
      </c>
      <c r="E98" s="20">
        <v>50</v>
      </c>
      <c r="F98" s="21">
        <v>5018.1337999999996</v>
      </c>
      <c r="G98" s="22">
        <v>8.3999999999999995E-3</v>
      </c>
      <c r="H98" s="23">
        <v>7.9750000000000001E-2</v>
      </c>
      <c r="I98" s="24"/>
      <c r="J98" s="5"/>
    </row>
    <row r="99" spans="1:10" ht="12.95" customHeight="1">
      <c r="A99" s="18" t="s">
        <v>2575</v>
      </c>
      <c r="B99" s="19" t="s">
        <v>2576</v>
      </c>
      <c r="C99" s="15" t="s">
        <v>2577</v>
      </c>
      <c r="D99" s="15" t="s">
        <v>2570</v>
      </c>
      <c r="E99" s="20">
        <v>50</v>
      </c>
      <c r="F99" s="21">
        <v>4769.5541000000003</v>
      </c>
      <c r="G99" s="22">
        <v>8.0000000000000002E-3</v>
      </c>
      <c r="H99" s="23">
        <v>8.3375000000000005E-2</v>
      </c>
      <c r="I99" s="24"/>
      <c r="J99" s="5"/>
    </row>
    <row r="100" spans="1:10" ht="12.95" customHeight="1">
      <c r="A100" s="18" t="s">
        <v>2578</v>
      </c>
      <c r="B100" s="19" t="s">
        <v>2579</v>
      </c>
      <c r="C100" s="15" t="s">
        <v>2580</v>
      </c>
      <c r="D100" s="15" t="s">
        <v>2574</v>
      </c>
      <c r="E100" s="20">
        <v>37</v>
      </c>
      <c r="F100" s="21">
        <v>3552.9728</v>
      </c>
      <c r="G100" s="22">
        <v>6.0000000000000001E-3</v>
      </c>
      <c r="H100" s="23">
        <v>8.4125000000000005E-2</v>
      </c>
      <c r="I100" s="24"/>
      <c r="J100" s="5"/>
    </row>
    <row r="101" spans="1:10" ht="12.95" customHeight="1">
      <c r="A101" s="18" t="s">
        <v>5032</v>
      </c>
      <c r="B101" s="19" t="s">
        <v>5033</v>
      </c>
      <c r="C101" s="15" t="s">
        <v>5034</v>
      </c>
      <c r="D101" s="15" t="s">
        <v>2574</v>
      </c>
      <c r="E101" s="20">
        <v>33</v>
      </c>
      <c r="F101" s="21">
        <v>2975.0819000000001</v>
      </c>
      <c r="G101" s="22">
        <v>5.0000000000000001E-3</v>
      </c>
      <c r="H101" s="23">
        <v>8.3500000000000005E-2</v>
      </c>
      <c r="I101" s="24"/>
      <c r="J101" s="5"/>
    </row>
    <row r="102" spans="1:10" ht="12.95" customHeight="1">
      <c r="A102" s="18" t="s">
        <v>4907</v>
      </c>
      <c r="B102" s="19" t="s">
        <v>4908</v>
      </c>
      <c r="C102" s="15" t="s">
        <v>4909</v>
      </c>
      <c r="D102" s="15" t="s">
        <v>2574</v>
      </c>
      <c r="E102" s="20">
        <v>476900778</v>
      </c>
      <c r="F102" s="21">
        <v>2912.4331000000002</v>
      </c>
      <c r="G102" s="22">
        <v>4.8999999999999998E-3</v>
      </c>
      <c r="H102" s="23">
        <v>9.2168E-2</v>
      </c>
      <c r="I102" s="24"/>
      <c r="J102" s="5"/>
    </row>
    <row r="103" spans="1:10" ht="12.95" customHeight="1">
      <c r="A103" s="5"/>
      <c r="B103" s="14" t="s">
        <v>184</v>
      </c>
      <c r="C103" s="15"/>
      <c r="D103" s="15"/>
      <c r="E103" s="15"/>
      <c r="F103" s="25">
        <v>36624.693500000001</v>
      </c>
      <c r="G103" s="26">
        <v>6.1400000000000003E-2</v>
      </c>
      <c r="H103" s="27"/>
      <c r="I103" s="28"/>
      <c r="J103" s="5"/>
    </row>
    <row r="104" spans="1:10" ht="12.95" customHeight="1">
      <c r="A104" s="5"/>
      <c r="B104" s="29" t="s">
        <v>187</v>
      </c>
      <c r="C104" s="30"/>
      <c r="D104" s="2"/>
      <c r="E104" s="30"/>
      <c r="F104" s="25">
        <v>417621.86430000002</v>
      </c>
      <c r="G104" s="26">
        <v>0.70030000000000003</v>
      </c>
      <c r="H104" s="27"/>
      <c r="I104" s="28"/>
      <c r="J104" s="5"/>
    </row>
    <row r="105" spans="1:10" ht="12.95" customHeight="1">
      <c r="A105" s="5"/>
      <c r="B105" s="14" t="s">
        <v>1880</v>
      </c>
      <c r="C105" s="15"/>
      <c r="D105" s="15"/>
      <c r="E105" s="15"/>
      <c r="F105" s="15"/>
      <c r="G105" s="15"/>
      <c r="H105" s="16"/>
      <c r="I105" s="17"/>
      <c r="J105" s="5"/>
    </row>
    <row r="106" spans="1:10" ht="12.95" customHeight="1">
      <c r="A106" s="5"/>
      <c r="B106" s="14" t="s">
        <v>2187</v>
      </c>
      <c r="C106" s="15"/>
      <c r="D106" s="15"/>
      <c r="E106" s="15"/>
      <c r="F106" s="5"/>
      <c r="G106" s="16"/>
      <c r="H106" s="16"/>
      <c r="I106" s="17"/>
      <c r="J106" s="5"/>
    </row>
    <row r="107" spans="1:10" ht="12.95" customHeight="1">
      <c r="A107" s="18" t="s">
        <v>4173</v>
      </c>
      <c r="B107" s="19" t="s">
        <v>4174</v>
      </c>
      <c r="C107" s="15" t="s">
        <v>4175</v>
      </c>
      <c r="D107" s="15" t="s">
        <v>2191</v>
      </c>
      <c r="E107" s="20">
        <v>3500</v>
      </c>
      <c r="F107" s="21">
        <v>17105.182499999999</v>
      </c>
      <c r="G107" s="22">
        <v>2.87E-2</v>
      </c>
      <c r="H107" s="23">
        <v>7.5898999999999994E-2</v>
      </c>
      <c r="I107" s="24"/>
      <c r="J107" s="5"/>
    </row>
    <row r="108" spans="1:10" ht="12.95" customHeight="1">
      <c r="A108" s="18" t="s">
        <v>4125</v>
      </c>
      <c r="B108" s="19" t="s">
        <v>4126</v>
      </c>
      <c r="C108" s="15" t="s">
        <v>4127</v>
      </c>
      <c r="D108" s="15" t="s">
        <v>2203</v>
      </c>
      <c r="E108" s="20">
        <v>3000</v>
      </c>
      <c r="F108" s="21">
        <v>14308.59</v>
      </c>
      <c r="G108" s="22">
        <v>2.4E-2</v>
      </c>
      <c r="H108" s="23">
        <v>7.6684000000000002E-2</v>
      </c>
      <c r="I108" s="24"/>
      <c r="J108" s="5"/>
    </row>
    <row r="109" spans="1:10" ht="12.95" customHeight="1">
      <c r="A109" s="18" t="s">
        <v>4140</v>
      </c>
      <c r="B109" s="19" t="s">
        <v>4141</v>
      </c>
      <c r="C109" s="15" t="s">
        <v>4142</v>
      </c>
      <c r="D109" s="15" t="s">
        <v>2191</v>
      </c>
      <c r="E109" s="20">
        <v>3000</v>
      </c>
      <c r="F109" s="21">
        <v>14090.97</v>
      </c>
      <c r="G109" s="22">
        <v>2.3599999999999999E-2</v>
      </c>
      <c r="H109" s="23">
        <v>7.6950000000000005E-2</v>
      </c>
      <c r="I109" s="24"/>
      <c r="J109" s="5"/>
    </row>
    <row r="110" spans="1:10" ht="12.95" customHeight="1">
      <c r="A110" s="18" t="s">
        <v>4170</v>
      </c>
      <c r="B110" s="19" t="s">
        <v>4171</v>
      </c>
      <c r="C110" s="15" t="s">
        <v>4172</v>
      </c>
      <c r="D110" s="15" t="s">
        <v>2195</v>
      </c>
      <c r="E110" s="20">
        <v>2000</v>
      </c>
      <c r="F110" s="21">
        <v>9811.02</v>
      </c>
      <c r="G110" s="22">
        <v>1.6500000000000001E-2</v>
      </c>
      <c r="H110" s="23">
        <v>7.5600000000000001E-2</v>
      </c>
      <c r="I110" s="24"/>
      <c r="J110" s="5"/>
    </row>
    <row r="111" spans="1:10" ht="12.95" customHeight="1">
      <c r="A111" s="18" t="s">
        <v>5035</v>
      </c>
      <c r="B111" s="19" t="s">
        <v>5036</v>
      </c>
      <c r="C111" s="15" t="s">
        <v>5037</v>
      </c>
      <c r="D111" s="15" t="s">
        <v>2191</v>
      </c>
      <c r="E111" s="20">
        <v>2000</v>
      </c>
      <c r="F111" s="21">
        <v>9765.91</v>
      </c>
      <c r="G111" s="22">
        <v>1.6400000000000001E-2</v>
      </c>
      <c r="H111" s="23">
        <v>7.5425000000000006E-2</v>
      </c>
      <c r="I111" s="24"/>
      <c r="J111" s="5"/>
    </row>
    <row r="112" spans="1:10" ht="12.95" customHeight="1">
      <c r="A112" s="18" t="s">
        <v>4158</v>
      </c>
      <c r="B112" s="19" t="s">
        <v>4159</v>
      </c>
      <c r="C112" s="15" t="s">
        <v>4160</v>
      </c>
      <c r="D112" s="15" t="s">
        <v>2191</v>
      </c>
      <c r="E112" s="20">
        <v>2000</v>
      </c>
      <c r="F112" s="21">
        <v>9763.74</v>
      </c>
      <c r="G112" s="22">
        <v>1.6400000000000001E-2</v>
      </c>
      <c r="H112" s="23">
        <v>7.6799999999999993E-2</v>
      </c>
      <c r="I112" s="24"/>
      <c r="J112" s="5"/>
    </row>
    <row r="113" spans="1:10" ht="12.95" customHeight="1">
      <c r="A113" s="18" t="s">
        <v>5038</v>
      </c>
      <c r="B113" s="19" t="s">
        <v>5039</v>
      </c>
      <c r="C113" s="15" t="s">
        <v>5040</v>
      </c>
      <c r="D113" s="15" t="s">
        <v>2191</v>
      </c>
      <c r="E113" s="20">
        <v>2000</v>
      </c>
      <c r="F113" s="21">
        <v>9423.14</v>
      </c>
      <c r="G113" s="22">
        <v>1.5800000000000002E-2</v>
      </c>
      <c r="H113" s="23">
        <v>7.7049999999999993E-2</v>
      </c>
      <c r="I113" s="24"/>
      <c r="J113" s="5"/>
    </row>
    <row r="114" spans="1:10" ht="12.95" customHeight="1">
      <c r="A114" s="18" t="s">
        <v>3170</v>
      </c>
      <c r="B114" s="19" t="s">
        <v>3171</v>
      </c>
      <c r="C114" s="15" t="s">
        <v>3172</v>
      </c>
      <c r="D114" s="15" t="s">
        <v>2195</v>
      </c>
      <c r="E114" s="20">
        <v>1500</v>
      </c>
      <c r="F114" s="21">
        <v>7464.1724999999997</v>
      </c>
      <c r="G114" s="22">
        <v>1.2500000000000001E-2</v>
      </c>
      <c r="H114" s="23">
        <v>7.2997999999999993E-2</v>
      </c>
      <c r="I114" s="24"/>
      <c r="J114" s="5"/>
    </row>
    <row r="115" spans="1:10" ht="12.95" customHeight="1">
      <c r="A115" s="18" t="s">
        <v>5041</v>
      </c>
      <c r="B115" s="19" t="s">
        <v>5042</v>
      </c>
      <c r="C115" s="15" t="s">
        <v>5043</v>
      </c>
      <c r="D115" s="15" t="s">
        <v>2191</v>
      </c>
      <c r="E115" s="20">
        <v>1500</v>
      </c>
      <c r="F115" s="21">
        <v>7180.8975</v>
      </c>
      <c r="G115" s="22">
        <v>1.2E-2</v>
      </c>
      <c r="H115" s="23">
        <v>7.6149999999999995E-2</v>
      </c>
      <c r="I115" s="24"/>
      <c r="J115" s="5"/>
    </row>
    <row r="116" spans="1:10" ht="12.95" customHeight="1">
      <c r="A116" s="18" t="s">
        <v>5044</v>
      </c>
      <c r="B116" s="19" t="s">
        <v>5045</v>
      </c>
      <c r="C116" s="15" t="s">
        <v>5046</v>
      </c>
      <c r="D116" s="15" t="s">
        <v>2191</v>
      </c>
      <c r="E116" s="20">
        <v>1000</v>
      </c>
      <c r="F116" s="21">
        <v>4981.07</v>
      </c>
      <c r="G116" s="22">
        <v>8.3999999999999995E-3</v>
      </c>
      <c r="H116" s="23">
        <v>7.2998999999999994E-2</v>
      </c>
      <c r="I116" s="24"/>
      <c r="J116" s="5"/>
    </row>
    <row r="117" spans="1:10" ht="12.95" customHeight="1">
      <c r="A117" s="18" t="s">
        <v>3710</v>
      </c>
      <c r="B117" s="19" t="s">
        <v>3711</v>
      </c>
      <c r="C117" s="15" t="s">
        <v>3712</v>
      </c>
      <c r="D117" s="15" t="s">
        <v>2191</v>
      </c>
      <c r="E117" s="20">
        <v>1000</v>
      </c>
      <c r="F117" s="21">
        <v>4973.29</v>
      </c>
      <c r="G117" s="22">
        <v>8.3000000000000001E-3</v>
      </c>
      <c r="H117" s="23">
        <v>7.2599999999999998E-2</v>
      </c>
      <c r="I117" s="24"/>
      <c r="J117" s="5"/>
    </row>
    <row r="118" spans="1:10" ht="12.95" customHeight="1">
      <c r="A118" s="18" t="s">
        <v>4215</v>
      </c>
      <c r="B118" s="19" t="s">
        <v>4216</v>
      </c>
      <c r="C118" s="15" t="s">
        <v>4217</v>
      </c>
      <c r="D118" s="15" t="s">
        <v>2203</v>
      </c>
      <c r="E118" s="20">
        <v>1000</v>
      </c>
      <c r="F118" s="21">
        <v>4877.125</v>
      </c>
      <c r="G118" s="22">
        <v>8.2000000000000007E-3</v>
      </c>
      <c r="H118" s="23">
        <v>7.5998999999999997E-2</v>
      </c>
      <c r="I118" s="24"/>
      <c r="J118" s="5"/>
    </row>
    <row r="119" spans="1:10" ht="12.95" customHeight="1">
      <c r="A119" s="18" t="s">
        <v>5047</v>
      </c>
      <c r="B119" s="19" t="s">
        <v>5048</v>
      </c>
      <c r="C119" s="15" t="s">
        <v>5049</v>
      </c>
      <c r="D119" s="15" t="s">
        <v>2191</v>
      </c>
      <c r="E119" s="20">
        <v>1000</v>
      </c>
      <c r="F119" s="21">
        <v>4854.1949999999997</v>
      </c>
      <c r="G119" s="22">
        <v>8.0999999999999996E-3</v>
      </c>
      <c r="H119" s="23">
        <v>7.6668E-2</v>
      </c>
      <c r="I119" s="24"/>
      <c r="J119" s="5"/>
    </row>
    <row r="120" spans="1:10" ht="12.95" customHeight="1">
      <c r="A120" s="18" t="s">
        <v>5050</v>
      </c>
      <c r="B120" s="19" t="s">
        <v>5051</v>
      </c>
      <c r="C120" s="15" t="s">
        <v>5052</v>
      </c>
      <c r="D120" s="15" t="s">
        <v>2195</v>
      </c>
      <c r="E120" s="20">
        <v>500</v>
      </c>
      <c r="F120" s="21">
        <v>2485.1725000000001</v>
      </c>
      <c r="G120" s="22">
        <v>4.1999999999999997E-3</v>
      </c>
      <c r="H120" s="23">
        <v>7.2594000000000006E-2</v>
      </c>
      <c r="I120" s="24"/>
      <c r="J120" s="5"/>
    </row>
    <row r="121" spans="1:10" ht="12.95" customHeight="1">
      <c r="A121" s="18" t="s">
        <v>3689</v>
      </c>
      <c r="B121" s="19" t="s">
        <v>3690</v>
      </c>
      <c r="C121" s="15" t="s">
        <v>3691</v>
      </c>
      <c r="D121" s="15" t="s">
        <v>2191</v>
      </c>
      <c r="E121" s="20">
        <v>500</v>
      </c>
      <c r="F121" s="21">
        <v>2480.7024999999999</v>
      </c>
      <c r="G121" s="22">
        <v>4.1999999999999997E-3</v>
      </c>
      <c r="H121" s="23">
        <v>7.2800000000000004E-2</v>
      </c>
      <c r="I121" s="24"/>
      <c r="J121" s="5"/>
    </row>
    <row r="122" spans="1:10" ht="12.95" customHeight="1">
      <c r="A122" s="18" t="s">
        <v>4913</v>
      </c>
      <c r="B122" s="19" t="s">
        <v>4914</v>
      </c>
      <c r="C122" s="15" t="s">
        <v>4915</v>
      </c>
      <c r="D122" s="15" t="s">
        <v>2191</v>
      </c>
      <c r="E122" s="20">
        <v>500</v>
      </c>
      <c r="F122" s="21">
        <v>2354.2024999999999</v>
      </c>
      <c r="G122" s="22">
        <v>3.8999999999999998E-3</v>
      </c>
      <c r="H122" s="23">
        <v>7.7149999999999996E-2</v>
      </c>
      <c r="I122" s="24"/>
      <c r="J122" s="5"/>
    </row>
    <row r="123" spans="1:10" ht="12.95" customHeight="1">
      <c r="A123" s="18" t="s">
        <v>2196</v>
      </c>
      <c r="B123" s="19" t="s">
        <v>2197</v>
      </c>
      <c r="C123" s="15" t="s">
        <v>2198</v>
      </c>
      <c r="D123" s="15" t="s">
        <v>2195</v>
      </c>
      <c r="E123" s="20">
        <v>200</v>
      </c>
      <c r="F123" s="21">
        <v>995.25599999999997</v>
      </c>
      <c r="G123" s="22">
        <v>1.6999999999999999E-3</v>
      </c>
      <c r="H123" s="23">
        <v>7.2497000000000006E-2</v>
      </c>
      <c r="I123" s="24"/>
      <c r="J123" s="5"/>
    </row>
    <row r="124" spans="1:10" ht="12.95" customHeight="1">
      <c r="A124" s="5"/>
      <c r="B124" s="14" t="s">
        <v>184</v>
      </c>
      <c r="C124" s="15"/>
      <c r="D124" s="15"/>
      <c r="E124" s="15"/>
      <c r="F124" s="25">
        <v>126914.636</v>
      </c>
      <c r="G124" s="26">
        <v>0.21279999999999999</v>
      </c>
      <c r="H124" s="27"/>
      <c r="I124" s="28"/>
      <c r="J124" s="5"/>
    </row>
    <row r="125" spans="1:10" ht="12.95" customHeight="1">
      <c r="A125" s="5"/>
      <c r="B125" s="14" t="s">
        <v>2199</v>
      </c>
      <c r="C125" s="15"/>
      <c r="D125" s="15"/>
      <c r="E125" s="15"/>
      <c r="F125" s="5"/>
      <c r="G125" s="16"/>
      <c r="H125" s="16"/>
      <c r="I125" s="17"/>
      <c r="J125" s="5"/>
    </row>
    <row r="126" spans="1:10" ht="12.95" customHeight="1">
      <c r="A126" s="18" t="s">
        <v>5053</v>
      </c>
      <c r="B126" s="19" t="s">
        <v>5054</v>
      </c>
      <c r="C126" s="15" t="s">
        <v>5055</v>
      </c>
      <c r="D126" s="15" t="s">
        <v>3194</v>
      </c>
      <c r="E126" s="20">
        <v>2000</v>
      </c>
      <c r="F126" s="21">
        <v>9899.0300000000007</v>
      </c>
      <c r="G126" s="22">
        <v>1.66E-2</v>
      </c>
      <c r="H126" s="23">
        <v>7.2999999999999995E-2</v>
      </c>
      <c r="I126" s="24"/>
      <c r="J126" s="5"/>
    </row>
    <row r="127" spans="1:10" ht="12.95" customHeight="1">
      <c r="A127" s="18" t="s">
        <v>5056</v>
      </c>
      <c r="B127" s="19" t="s">
        <v>5057</v>
      </c>
      <c r="C127" s="15" t="s">
        <v>5058</v>
      </c>
      <c r="D127" s="15" t="s">
        <v>2191</v>
      </c>
      <c r="E127" s="20">
        <v>1000</v>
      </c>
      <c r="F127" s="21">
        <v>4998.165</v>
      </c>
      <c r="G127" s="22">
        <v>8.3999999999999995E-3</v>
      </c>
      <c r="H127" s="23">
        <v>6.6952999999999999E-2</v>
      </c>
      <c r="I127" s="24"/>
      <c r="J127" s="5"/>
    </row>
    <row r="128" spans="1:10" ht="12.95" customHeight="1">
      <c r="A128" s="18" t="s">
        <v>5059</v>
      </c>
      <c r="B128" s="19" t="s">
        <v>5060</v>
      </c>
      <c r="C128" s="15" t="s">
        <v>5061</v>
      </c>
      <c r="D128" s="15" t="s">
        <v>2191</v>
      </c>
      <c r="E128" s="20">
        <v>1000</v>
      </c>
      <c r="F128" s="21">
        <v>4990.01</v>
      </c>
      <c r="G128" s="22">
        <v>8.3999999999999995E-3</v>
      </c>
      <c r="H128" s="23">
        <v>7.3091000000000003E-2</v>
      </c>
      <c r="I128" s="24"/>
      <c r="J128" s="5"/>
    </row>
    <row r="129" spans="1:10" ht="12.95" customHeight="1">
      <c r="A129" s="18" t="s">
        <v>3914</v>
      </c>
      <c r="B129" s="19" t="s">
        <v>3915</v>
      </c>
      <c r="C129" s="15" t="s">
        <v>3916</v>
      </c>
      <c r="D129" s="15" t="s">
        <v>2191</v>
      </c>
      <c r="E129" s="20">
        <v>1000</v>
      </c>
      <c r="F129" s="21">
        <v>4980.8</v>
      </c>
      <c r="G129" s="22">
        <v>8.3999999999999995E-3</v>
      </c>
      <c r="H129" s="23">
        <v>7.4052999999999994E-2</v>
      </c>
      <c r="I129" s="24"/>
      <c r="J129" s="5"/>
    </row>
    <row r="130" spans="1:10" ht="12.95" customHeight="1">
      <c r="A130" s="18" t="s">
        <v>3198</v>
      </c>
      <c r="B130" s="19" t="s">
        <v>3199</v>
      </c>
      <c r="C130" s="15" t="s">
        <v>3200</v>
      </c>
      <c r="D130" s="15" t="s">
        <v>2191</v>
      </c>
      <c r="E130" s="20">
        <v>800</v>
      </c>
      <c r="F130" s="21">
        <v>3894.2280000000001</v>
      </c>
      <c r="G130" s="22">
        <v>6.4999999999999997E-3</v>
      </c>
      <c r="H130" s="23">
        <v>7.9949999999999993E-2</v>
      </c>
      <c r="I130" s="24"/>
      <c r="J130" s="5"/>
    </row>
    <row r="131" spans="1:10" ht="12.95" customHeight="1">
      <c r="A131" s="5"/>
      <c r="B131" s="14" t="s">
        <v>184</v>
      </c>
      <c r="C131" s="15"/>
      <c r="D131" s="15"/>
      <c r="E131" s="15"/>
      <c r="F131" s="25">
        <v>28762.233</v>
      </c>
      <c r="G131" s="26">
        <v>4.82E-2</v>
      </c>
      <c r="H131" s="27"/>
      <c r="I131" s="28"/>
      <c r="J131" s="5"/>
    </row>
    <row r="132" spans="1:10" ht="12.95" customHeight="1">
      <c r="A132" s="5"/>
      <c r="B132" s="29" t="s">
        <v>187</v>
      </c>
      <c r="C132" s="30"/>
      <c r="D132" s="2"/>
      <c r="E132" s="30"/>
      <c r="F132" s="25">
        <v>155676.86900000001</v>
      </c>
      <c r="G132" s="26">
        <v>0.26100000000000001</v>
      </c>
      <c r="H132" s="27"/>
      <c r="I132" s="28"/>
      <c r="J132" s="5"/>
    </row>
    <row r="133" spans="1:10" ht="12.95" customHeight="1">
      <c r="A133" s="5"/>
      <c r="B133" s="14" t="s">
        <v>1800</v>
      </c>
      <c r="C133" s="15"/>
      <c r="D133" s="15"/>
      <c r="E133" s="15"/>
      <c r="F133" s="15"/>
      <c r="G133" s="15"/>
      <c r="H133" s="16"/>
      <c r="I133" s="17"/>
      <c r="J133" s="5"/>
    </row>
    <row r="134" spans="1:10" ht="12.95" customHeight="1">
      <c r="A134" s="5"/>
      <c r="B134" s="14" t="s">
        <v>2204</v>
      </c>
      <c r="C134" s="15"/>
      <c r="D134" s="15"/>
      <c r="E134" s="15"/>
      <c r="F134" s="5"/>
      <c r="G134" s="16"/>
      <c r="H134" s="16"/>
      <c r="I134" s="17"/>
      <c r="J134" s="5"/>
    </row>
    <row r="135" spans="1:10" ht="12.95" customHeight="1">
      <c r="A135" s="18" t="s">
        <v>2205</v>
      </c>
      <c r="B135" s="19" t="s">
        <v>2206</v>
      </c>
      <c r="C135" s="15" t="s">
        <v>2207</v>
      </c>
      <c r="D135" s="15"/>
      <c r="E135" s="20">
        <v>14475.826999999999</v>
      </c>
      <c r="F135" s="21">
        <v>1579.3987999999999</v>
      </c>
      <c r="G135" s="22">
        <v>2.5999999999999999E-3</v>
      </c>
      <c r="H135" s="23"/>
      <c r="I135" s="24"/>
      <c r="J135" s="5"/>
    </row>
    <row r="136" spans="1:10" ht="12.95" customHeight="1">
      <c r="A136" s="5"/>
      <c r="B136" s="14" t="s">
        <v>184</v>
      </c>
      <c r="C136" s="15"/>
      <c r="D136" s="15"/>
      <c r="E136" s="15"/>
      <c r="F136" s="25">
        <v>1579.3987999999999</v>
      </c>
      <c r="G136" s="26">
        <v>2.5999999999999999E-3</v>
      </c>
      <c r="H136" s="27"/>
      <c r="I136" s="28"/>
      <c r="J136" s="5"/>
    </row>
    <row r="137" spans="1:10" ht="12.95" customHeight="1">
      <c r="A137" s="5"/>
      <c r="B137" s="29" t="s">
        <v>187</v>
      </c>
      <c r="C137" s="30"/>
      <c r="D137" s="2"/>
      <c r="E137" s="30"/>
      <c r="F137" s="25">
        <v>1579.3987999999999</v>
      </c>
      <c r="G137" s="26">
        <v>2.5999999999999999E-3</v>
      </c>
      <c r="H137" s="27"/>
      <c r="I137" s="28"/>
      <c r="J137" s="5"/>
    </row>
    <row r="138" spans="1:10" ht="12.95" customHeight="1">
      <c r="A138" s="5"/>
      <c r="B138" s="14" t="s">
        <v>188</v>
      </c>
      <c r="C138" s="15"/>
      <c r="D138" s="15"/>
      <c r="E138" s="15"/>
      <c r="F138" s="15"/>
      <c r="G138" s="15"/>
      <c r="H138" s="16"/>
      <c r="I138" s="17"/>
      <c r="J138" s="5"/>
    </row>
    <row r="139" spans="1:10" ht="12.95" customHeight="1">
      <c r="A139" s="18" t="s">
        <v>189</v>
      </c>
      <c r="B139" s="19" t="s">
        <v>190</v>
      </c>
      <c r="C139" s="15"/>
      <c r="D139" s="15"/>
      <c r="E139" s="20"/>
      <c r="F139" s="21">
        <v>22204.413799999998</v>
      </c>
      <c r="G139" s="22">
        <v>3.7199999999999997E-2</v>
      </c>
      <c r="H139" s="23">
        <v>6.5639321343445051E-2</v>
      </c>
      <c r="I139" s="24"/>
      <c r="J139" s="5"/>
    </row>
    <row r="140" spans="1:10" ht="12.95" customHeight="1">
      <c r="A140" s="5"/>
      <c r="B140" s="14" t="s">
        <v>184</v>
      </c>
      <c r="C140" s="15"/>
      <c r="D140" s="15"/>
      <c r="E140" s="15"/>
      <c r="F140" s="25">
        <v>22204.413799999998</v>
      </c>
      <c r="G140" s="26">
        <v>3.7199999999999997E-2</v>
      </c>
      <c r="H140" s="27"/>
      <c r="I140" s="28"/>
      <c r="J140" s="5"/>
    </row>
    <row r="141" spans="1:10" ht="12.95" customHeight="1">
      <c r="A141" s="5"/>
      <c r="B141" s="29" t="s">
        <v>187</v>
      </c>
      <c r="C141" s="30"/>
      <c r="D141" s="2"/>
      <c r="E141" s="30"/>
      <c r="F141" s="25">
        <v>22204.413799999998</v>
      </c>
      <c r="G141" s="26">
        <v>3.7199999999999997E-2</v>
      </c>
      <c r="H141" s="27"/>
      <c r="I141" s="28"/>
      <c r="J141" s="5"/>
    </row>
    <row r="142" spans="1:10" ht="12.95" customHeight="1">
      <c r="A142" s="5"/>
      <c r="B142" s="29" t="s">
        <v>191</v>
      </c>
      <c r="C142" s="15"/>
      <c r="D142" s="2"/>
      <c r="E142" s="15"/>
      <c r="F142" s="31">
        <v>-715.86339999999996</v>
      </c>
      <c r="G142" s="26">
        <v>-1.1000000000000001E-3</v>
      </c>
      <c r="H142" s="27"/>
      <c r="I142" s="28"/>
      <c r="J142" s="5"/>
    </row>
    <row r="143" spans="1:10" ht="12.95" customHeight="1">
      <c r="A143" s="5"/>
      <c r="B143" s="32" t="s">
        <v>192</v>
      </c>
      <c r="C143" s="33"/>
      <c r="D143" s="33"/>
      <c r="E143" s="33"/>
      <c r="F143" s="34">
        <v>596366.29</v>
      </c>
      <c r="G143" s="35">
        <v>1</v>
      </c>
      <c r="H143" s="36"/>
      <c r="I143" s="37"/>
      <c r="J143" s="5"/>
    </row>
    <row r="144" spans="1:10" ht="12.95" customHeight="1">
      <c r="A144" s="5"/>
      <c r="B144" s="7"/>
      <c r="C144" s="5"/>
      <c r="D144" s="5"/>
      <c r="E144" s="5"/>
      <c r="F144" s="5"/>
      <c r="G144" s="5"/>
      <c r="H144" s="5"/>
      <c r="I144" s="5"/>
      <c r="J144" s="5"/>
    </row>
    <row r="145" spans="1:10" ht="12.95" customHeight="1">
      <c r="A145" s="5"/>
      <c r="B145" s="4" t="s">
        <v>2581</v>
      </c>
      <c r="C145" s="5"/>
      <c r="D145" s="5"/>
      <c r="E145" s="5"/>
      <c r="F145" s="5"/>
      <c r="G145" s="5"/>
      <c r="H145" s="5"/>
      <c r="I145" s="5"/>
      <c r="J145" s="5"/>
    </row>
    <row r="146" spans="1:10" ht="12.95" customHeight="1">
      <c r="A146" s="5"/>
      <c r="B146" s="4" t="s">
        <v>240</v>
      </c>
      <c r="C146" s="5"/>
      <c r="D146" s="5"/>
      <c r="E146" s="5"/>
      <c r="F146" s="5"/>
      <c r="G146" s="5"/>
      <c r="H146" s="5"/>
      <c r="I146" s="5"/>
      <c r="J146" s="5"/>
    </row>
    <row r="147" spans="1:10" ht="12.95" customHeight="1">
      <c r="A147" s="43"/>
      <c r="B147" s="44" t="s">
        <v>5196</v>
      </c>
      <c r="C147" s="43"/>
      <c r="D147" s="43"/>
      <c r="E147" s="43"/>
      <c r="F147" s="43"/>
      <c r="G147" s="43"/>
      <c r="H147" s="43"/>
      <c r="I147" s="43"/>
      <c r="J147" s="43"/>
    </row>
    <row r="148" spans="1:10" ht="12.95" customHeight="1">
      <c r="A148" s="5"/>
      <c r="B148" s="4" t="s">
        <v>1801</v>
      </c>
      <c r="C148" s="5"/>
      <c r="D148" s="5"/>
      <c r="E148" s="5"/>
      <c r="F148" s="5"/>
      <c r="G148" s="5"/>
      <c r="H148" s="5"/>
      <c r="I148" s="5"/>
      <c r="J148" s="5"/>
    </row>
    <row r="149" spans="1:10" ht="12.95" customHeight="1">
      <c r="A149" s="5"/>
      <c r="B149" s="4" t="s">
        <v>194</v>
      </c>
      <c r="C149" s="5"/>
      <c r="D149" s="5"/>
      <c r="E149" s="5"/>
      <c r="F149" s="5"/>
      <c r="G149" s="5"/>
      <c r="H149" s="5"/>
      <c r="I149" s="5"/>
      <c r="J149" s="5"/>
    </row>
    <row r="150" spans="1:10" ht="26.1" customHeight="1">
      <c r="A150" s="5"/>
      <c r="B150" s="76" t="s">
        <v>195</v>
      </c>
      <c r="C150" s="76"/>
      <c r="D150" s="76"/>
      <c r="E150" s="76"/>
      <c r="F150" s="76"/>
      <c r="G150" s="76"/>
      <c r="H150" s="76"/>
      <c r="I150" s="76"/>
      <c r="J150" s="5"/>
    </row>
    <row r="151" spans="1:10" ht="12.95" customHeight="1">
      <c r="A151" s="5"/>
      <c r="B151" s="76" t="s">
        <v>196</v>
      </c>
      <c r="C151" s="76"/>
      <c r="D151" s="76"/>
      <c r="E151" s="76"/>
      <c r="F151" s="76"/>
      <c r="G151" s="76"/>
      <c r="H151" s="76"/>
      <c r="I151" s="76"/>
      <c r="J151" s="5"/>
    </row>
    <row r="152" spans="1:10" ht="12.95" customHeight="1">
      <c r="A152" s="5"/>
      <c r="B152" s="76"/>
      <c r="C152" s="76"/>
      <c r="D152" s="76"/>
      <c r="E152" s="76"/>
      <c r="F152" s="76"/>
      <c r="G152" s="76"/>
      <c r="H152" s="76"/>
      <c r="I152" s="76"/>
      <c r="J152" s="5"/>
    </row>
    <row r="153" spans="1:10" ht="12.95" customHeight="1">
      <c r="A153" s="5"/>
      <c r="B153" s="76"/>
      <c r="C153" s="76"/>
      <c r="D153" s="76"/>
      <c r="E153" s="76"/>
      <c r="F153" s="76"/>
      <c r="G153" s="76"/>
      <c r="H153" s="76"/>
      <c r="I153" s="76"/>
      <c r="J153" s="5"/>
    </row>
    <row r="154" spans="1:10" ht="12.95" customHeight="1">
      <c r="A154" s="5"/>
      <c r="B154" s="76"/>
      <c r="C154" s="76"/>
      <c r="D154" s="76"/>
      <c r="E154" s="76"/>
      <c r="F154" s="76"/>
      <c r="G154" s="76"/>
      <c r="H154" s="76"/>
      <c r="I154" s="76"/>
      <c r="J154" s="5"/>
    </row>
    <row r="155" spans="1:10" ht="12.95" customHeight="1">
      <c r="A155" s="5"/>
      <c r="B155" s="76"/>
      <c r="C155" s="76"/>
      <c r="D155" s="76"/>
      <c r="E155" s="76"/>
      <c r="F155" s="76"/>
      <c r="G155" s="76"/>
      <c r="H155" s="76"/>
      <c r="I155" s="76"/>
      <c r="J155" s="5"/>
    </row>
    <row r="156" spans="1:10" ht="12.95" customHeight="1">
      <c r="A156" s="5"/>
      <c r="B156" s="5"/>
      <c r="C156" s="77" t="s">
        <v>5062</v>
      </c>
      <c r="D156" s="77"/>
      <c r="E156" s="77"/>
      <c r="F156" s="77"/>
      <c r="G156" s="5"/>
      <c r="H156" s="5"/>
      <c r="I156" s="5"/>
      <c r="J156" s="5"/>
    </row>
    <row r="157" spans="1:10" ht="12.95" customHeight="1">
      <c r="A157" s="5"/>
      <c r="B157" s="38" t="s">
        <v>200</v>
      </c>
      <c r="C157" s="77" t="s">
        <v>201</v>
      </c>
      <c r="D157" s="77"/>
      <c r="E157" s="77"/>
      <c r="F157" s="77"/>
      <c r="G157" s="5"/>
      <c r="H157" s="5"/>
      <c r="I157" s="5"/>
      <c r="J157" s="5"/>
    </row>
    <row r="158" spans="1:10" ht="135" customHeight="1">
      <c r="A158" s="5"/>
      <c r="B158" s="39"/>
      <c r="C158" s="78"/>
      <c r="D158" s="78"/>
      <c r="E158" s="5"/>
      <c r="F158" s="5"/>
      <c r="G158" s="5"/>
      <c r="H158" s="5"/>
      <c r="I158" s="5"/>
      <c r="J158" s="5"/>
    </row>
  </sheetData>
  <mergeCells count="9">
    <mergeCell ref="B155:I155"/>
    <mergeCell ref="C156:F156"/>
    <mergeCell ref="C157:F157"/>
    <mergeCell ref="C158:D158"/>
    <mergeCell ref="B150:I150"/>
    <mergeCell ref="B151:I151"/>
    <mergeCell ref="B152:I152"/>
    <mergeCell ref="B153:I153"/>
    <mergeCell ref="B154:I154"/>
  </mergeCells>
  <hyperlinks>
    <hyperlink ref="A1" location="AxisTreasuryAdvantageFund" display="AXISTAA" xr:uid="{00000000-0004-0000-4A00-000000000000}"/>
    <hyperlink ref="B1" location="AxisTreasuryAdvantageFund" display="Axis Treasury Advantage Fund" xr:uid="{00000000-0004-0000-4A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75">
    <outlinePr summaryBelow="0"/>
  </sheetPr>
  <dimension ref="A1:J171"/>
  <sheetViews>
    <sheetView topLeftCell="B164" workbookViewId="0">
      <selection activeCell="B172" sqref="B172"/>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150</v>
      </c>
      <c r="B1" s="4" t="s">
        <v>151</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244</v>
      </c>
      <c r="B7" s="19" t="s">
        <v>245</v>
      </c>
      <c r="C7" s="15" t="s">
        <v>246</v>
      </c>
      <c r="D7" s="15" t="s">
        <v>247</v>
      </c>
      <c r="E7" s="20">
        <v>390516</v>
      </c>
      <c r="F7" s="21">
        <v>6633.8905999999997</v>
      </c>
      <c r="G7" s="22">
        <v>5.04E-2</v>
      </c>
      <c r="H7" s="40"/>
      <c r="I7" s="24"/>
      <c r="J7" s="5"/>
    </row>
    <row r="8" spans="1:10" ht="12.95" customHeight="1">
      <c r="A8" s="18" t="s">
        <v>248</v>
      </c>
      <c r="B8" s="19" t="s">
        <v>249</v>
      </c>
      <c r="C8" s="15" t="s">
        <v>250</v>
      </c>
      <c r="D8" s="15" t="s">
        <v>247</v>
      </c>
      <c r="E8" s="20">
        <v>356898</v>
      </c>
      <c r="F8" s="21">
        <v>4471.2181</v>
      </c>
      <c r="G8" s="22">
        <v>3.4000000000000002E-2</v>
      </c>
      <c r="H8" s="40"/>
      <c r="I8" s="24"/>
      <c r="J8" s="5"/>
    </row>
    <row r="9" spans="1:10" ht="12.95" customHeight="1">
      <c r="A9" s="18" t="s">
        <v>255</v>
      </c>
      <c r="B9" s="19" t="s">
        <v>256</v>
      </c>
      <c r="C9" s="15" t="s">
        <v>257</v>
      </c>
      <c r="D9" s="15" t="s">
        <v>258</v>
      </c>
      <c r="E9" s="20">
        <v>234367</v>
      </c>
      <c r="F9" s="21">
        <v>4405.6309000000001</v>
      </c>
      <c r="G9" s="22">
        <v>3.3500000000000002E-2</v>
      </c>
      <c r="H9" s="40"/>
      <c r="I9" s="24"/>
      <c r="J9" s="5"/>
    </row>
    <row r="10" spans="1:10" ht="12.95" customHeight="1">
      <c r="A10" s="18" t="s">
        <v>251</v>
      </c>
      <c r="B10" s="19" t="s">
        <v>252</v>
      </c>
      <c r="C10" s="15" t="s">
        <v>253</v>
      </c>
      <c r="D10" s="15" t="s">
        <v>254</v>
      </c>
      <c r="E10" s="20">
        <v>326396</v>
      </c>
      <c r="F10" s="21">
        <v>4129.2358000000004</v>
      </c>
      <c r="G10" s="22">
        <v>3.1399999999999997E-2</v>
      </c>
      <c r="H10" s="40"/>
      <c r="I10" s="24"/>
      <c r="J10" s="5"/>
    </row>
    <row r="11" spans="1:10" ht="12.95" customHeight="1">
      <c r="A11" s="18" t="s">
        <v>274</v>
      </c>
      <c r="B11" s="19" t="s">
        <v>275</v>
      </c>
      <c r="C11" s="15" t="s">
        <v>276</v>
      </c>
      <c r="D11" s="15" t="s">
        <v>247</v>
      </c>
      <c r="E11" s="20">
        <v>411450</v>
      </c>
      <c r="F11" s="21">
        <v>3180.0971</v>
      </c>
      <c r="G11" s="22">
        <v>2.4199999999999999E-2</v>
      </c>
      <c r="H11" s="40"/>
      <c r="I11" s="24"/>
      <c r="J11" s="5"/>
    </row>
    <row r="12" spans="1:10" ht="12.95" customHeight="1">
      <c r="A12" s="18" t="s">
        <v>280</v>
      </c>
      <c r="B12" s="19" t="s">
        <v>281</v>
      </c>
      <c r="C12" s="15" t="s">
        <v>282</v>
      </c>
      <c r="D12" s="15" t="s">
        <v>247</v>
      </c>
      <c r="E12" s="20">
        <v>143600</v>
      </c>
      <c r="F12" s="21">
        <v>2730.2667999999999</v>
      </c>
      <c r="G12" s="22">
        <v>2.07E-2</v>
      </c>
      <c r="H12" s="40"/>
      <c r="I12" s="24"/>
      <c r="J12" s="5"/>
    </row>
    <row r="13" spans="1:10" ht="12.95" customHeight="1">
      <c r="A13" s="18" t="s">
        <v>266</v>
      </c>
      <c r="B13" s="19" t="s">
        <v>267</v>
      </c>
      <c r="C13" s="15" t="s">
        <v>268</v>
      </c>
      <c r="D13" s="15" t="s">
        <v>269</v>
      </c>
      <c r="E13" s="20">
        <v>60166</v>
      </c>
      <c r="F13" s="21">
        <v>2146.3618999999999</v>
      </c>
      <c r="G13" s="22">
        <v>1.6299999999999999E-2</v>
      </c>
      <c r="H13" s="40"/>
      <c r="I13" s="24"/>
      <c r="J13" s="5"/>
    </row>
    <row r="14" spans="1:10" ht="12.95" customHeight="1">
      <c r="A14" s="18" t="s">
        <v>259</v>
      </c>
      <c r="B14" s="19" t="s">
        <v>260</v>
      </c>
      <c r="C14" s="15" t="s">
        <v>261</v>
      </c>
      <c r="D14" s="15" t="s">
        <v>262</v>
      </c>
      <c r="E14" s="20">
        <v>129730</v>
      </c>
      <c r="F14" s="21">
        <v>2109.799</v>
      </c>
      <c r="G14" s="22">
        <v>1.6E-2</v>
      </c>
      <c r="H14" s="40"/>
      <c r="I14" s="24"/>
      <c r="J14" s="5"/>
    </row>
    <row r="15" spans="1:10" ht="12.95" customHeight="1">
      <c r="A15" s="18" t="s">
        <v>370</v>
      </c>
      <c r="B15" s="19" t="s">
        <v>371</v>
      </c>
      <c r="C15" s="15" t="s">
        <v>372</v>
      </c>
      <c r="D15" s="15" t="s">
        <v>373</v>
      </c>
      <c r="E15" s="20">
        <v>46187</v>
      </c>
      <c r="F15" s="21">
        <v>1997.2874999999999</v>
      </c>
      <c r="G15" s="22">
        <v>1.52E-2</v>
      </c>
      <c r="H15" s="40"/>
      <c r="I15" s="24"/>
      <c r="J15" s="5"/>
    </row>
    <row r="16" spans="1:10" ht="12.95" customHeight="1">
      <c r="A16" s="18" t="s">
        <v>283</v>
      </c>
      <c r="B16" s="19" t="s">
        <v>284</v>
      </c>
      <c r="C16" s="15" t="s">
        <v>285</v>
      </c>
      <c r="D16" s="15" t="s">
        <v>286</v>
      </c>
      <c r="E16" s="20">
        <v>63437</v>
      </c>
      <c r="F16" s="21">
        <v>1896.6711</v>
      </c>
      <c r="G16" s="22">
        <v>1.44E-2</v>
      </c>
      <c r="H16" s="40"/>
      <c r="I16" s="24"/>
      <c r="J16" s="5"/>
    </row>
    <row r="17" spans="1:10" ht="12.95" customHeight="1">
      <c r="A17" s="18" t="s">
        <v>655</v>
      </c>
      <c r="B17" s="19" t="s">
        <v>656</v>
      </c>
      <c r="C17" s="15" t="s">
        <v>657</v>
      </c>
      <c r="D17" s="15" t="s">
        <v>639</v>
      </c>
      <c r="E17" s="20">
        <v>46938</v>
      </c>
      <c r="F17" s="21">
        <v>1635.2026000000001</v>
      </c>
      <c r="G17" s="22">
        <v>1.24E-2</v>
      </c>
      <c r="H17" s="40"/>
      <c r="I17" s="24"/>
      <c r="J17" s="5"/>
    </row>
    <row r="18" spans="1:10" ht="12.95" customHeight="1">
      <c r="A18" s="18" t="s">
        <v>413</v>
      </c>
      <c r="B18" s="19" t="s">
        <v>414</v>
      </c>
      <c r="C18" s="15" t="s">
        <v>415</v>
      </c>
      <c r="D18" s="15" t="s">
        <v>297</v>
      </c>
      <c r="E18" s="20">
        <v>29094</v>
      </c>
      <c r="F18" s="21">
        <v>1622.7760000000001</v>
      </c>
      <c r="G18" s="22">
        <v>1.23E-2</v>
      </c>
      <c r="H18" s="40"/>
      <c r="I18" s="24"/>
      <c r="J18" s="5"/>
    </row>
    <row r="19" spans="1:10" ht="12.95" customHeight="1">
      <c r="A19" s="18" t="s">
        <v>2285</v>
      </c>
      <c r="B19" s="19" t="s">
        <v>2286</v>
      </c>
      <c r="C19" s="15" t="s">
        <v>2287</v>
      </c>
      <c r="D19" s="15" t="s">
        <v>290</v>
      </c>
      <c r="E19" s="20">
        <v>1500</v>
      </c>
      <c r="F19" s="21">
        <v>1594.9147</v>
      </c>
      <c r="G19" s="22">
        <v>1.21E-2</v>
      </c>
      <c r="H19" s="40" t="s">
        <v>5197</v>
      </c>
      <c r="I19" s="24"/>
      <c r="J19" s="5"/>
    </row>
    <row r="20" spans="1:10" ht="12.95" customHeight="1">
      <c r="A20" s="18" t="s">
        <v>473</v>
      </c>
      <c r="B20" s="19" t="s">
        <v>474</v>
      </c>
      <c r="C20" s="15" t="s">
        <v>475</v>
      </c>
      <c r="D20" s="15" t="s">
        <v>290</v>
      </c>
      <c r="E20" s="20">
        <v>349749</v>
      </c>
      <c r="F20" s="21">
        <v>1573.3459</v>
      </c>
      <c r="G20" s="22">
        <v>1.2E-2</v>
      </c>
      <c r="H20" s="40"/>
      <c r="I20" s="24"/>
      <c r="J20" s="5"/>
    </row>
    <row r="21" spans="1:10" ht="12.95" customHeight="1">
      <c r="A21" s="18" t="s">
        <v>263</v>
      </c>
      <c r="B21" s="19" t="s">
        <v>264</v>
      </c>
      <c r="C21" s="15" t="s">
        <v>265</v>
      </c>
      <c r="D21" s="15" t="s">
        <v>258</v>
      </c>
      <c r="E21" s="20">
        <v>35698</v>
      </c>
      <c r="F21" s="21">
        <v>1468.0445999999999</v>
      </c>
      <c r="G21" s="22">
        <v>1.12E-2</v>
      </c>
      <c r="H21" s="40"/>
      <c r="I21" s="24"/>
      <c r="J21" s="5"/>
    </row>
    <row r="22" spans="1:10" ht="12.95" customHeight="1">
      <c r="A22" s="18" t="s">
        <v>298</v>
      </c>
      <c r="B22" s="19" t="s">
        <v>299</v>
      </c>
      <c r="C22" s="15" t="s">
        <v>300</v>
      </c>
      <c r="D22" s="15" t="s">
        <v>258</v>
      </c>
      <c r="E22" s="20">
        <v>82250</v>
      </c>
      <c r="F22" s="21">
        <v>1419.1826000000001</v>
      </c>
      <c r="G22" s="22">
        <v>1.0800000000000001E-2</v>
      </c>
      <c r="H22" s="40"/>
      <c r="I22" s="24"/>
      <c r="J22" s="5"/>
    </row>
    <row r="23" spans="1:10" ht="12.95" customHeight="1">
      <c r="A23" s="18" t="s">
        <v>621</v>
      </c>
      <c r="B23" s="19" t="s">
        <v>622</v>
      </c>
      <c r="C23" s="15" t="s">
        <v>623</v>
      </c>
      <c r="D23" s="15" t="s">
        <v>530</v>
      </c>
      <c r="E23" s="20">
        <v>264337</v>
      </c>
      <c r="F23" s="21">
        <v>1400.5896</v>
      </c>
      <c r="G23" s="22">
        <v>1.06E-2</v>
      </c>
      <c r="H23" s="40"/>
      <c r="I23" s="24"/>
      <c r="J23" s="5"/>
    </row>
    <row r="24" spans="1:10" ht="12.95" customHeight="1">
      <c r="A24" s="18" t="s">
        <v>322</v>
      </c>
      <c r="B24" s="19" t="s">
        <v>323</v>
      </c>
      <c r="C24" s="15" t="s">
        <v>324</v>
      </c>
      <c r="D24" s="15" t="s">
        <v>325</v>
      </c>
      <c r="E24" s="20">
        <v>11644</v>
      </c>
      <c r="F24" s="21">
        <v>1337.5987</v>
      </c>
      <c r="G24" s="22">
        <v>1.0200000000000001E-2</v>
      </c>
      <c r="H24" s="40"/>
      <c r="I24" s="24"/>
      <c r="J24" s="5"/>
    </row>
    <row r="25" spans="1:10" ht="12.95" customHeight="1">
      <c r="A25" s="18" t="s">
        <v>822</v>
      </c>
      <c r="B25" s="19" t="s">
        <v>823</v>
      </c>
      <c r="C25" s="15" t="s">
        <v>824</v>
      </c>
      <c r="D25" s="15" t="s">
        <v>422</v>
      </c>
      <c r="E25" s="20">
        <v>70000</v>
      </c>
      <c r="F25" s="21">
        <v>1251.25</v>
      </c>
      <c r="G25" s="22">
        <v>9.4999999999999998E-3</v>
      </c>
      <c r="H25" s="40"/>
      <c r="I25" s="24"/>
      <c r="J25" s="5"/>
    </row>
    <row r="26" spans="1:10" ht="12.95" customHeight="1">
      <c r="A26" s="18" t="s">
        <v>728</v>
      </c>
      <c r="B26" s="19" t="s">
        <v>729</v>
      </c>
      <c r="C26" s="15" t="s">
        <v>730</v>
      </c>
      <c r="D26" s="15" t="s">
        <v>318</v>
      </c>
      <c r="E26" s="20">
        <v>68258</v>
      </c>
      <c r="F26" s="21">
        <v>1240.6233</v>
      </c>
      <c r="G26" s="22">
        <v>9.4000000000000004E-3</v>
      </c>
      <c r="H26" s="40"/>
      <c r="I26" s="24"/>
      <c r="J26" s="5"/>
    </row>
    <row r="27" spans="1:10" ht="12.95" customHeight="1">
      <c r="A27" s="18" t="s">
        <v>423</v>
      </c>
      <c r="B27" s="19" t="s">
        <v>424</v>
      </c>
      <c r="C27" s="15" t="s">
        <v>425</v>
      </c>
      <c r="D27" s="15" t="s">
        <v>426</v>
      </c>
      <c r="E27" s="20">
        <v>188422</v>
      </c>
      <c r="F27" s="21">
        <v>1202.2266</v>
      </c>
      <c r="G27" s="22">
        <v>9.1000000000000004E-3</v>
      </c>
      <c r="H27" s="40"/>
      <c r="I27" s="24"/>
      <c r="J27" s="5"/>
    </row>
    <row r="28" spans="1:10" ht="12.95" customHeight="1">
      <c r="A28" s="18" t="s">
        <v>482</v>
      </c>
      <c r="B28" s="19" t="s">
        <v>483</v>
      </c>
      <c r="C28" s="15" t="s">
        <v>484</v>
      </c>
      <c r="D28" s="15" t="s">
        <v>258</v>
      </c>
      <c r="E28" s="20">
        <v>20000</v>
      </c>
      <c r="F28" s="21">
        <v>1182.83</v>
      </c>
      <c r="G28" s="22">
        <v>8.9999999999999993E-3</v>
      </c>
      <c r="H28" s="40"/>
      <c r="I28" s="24"/>
      <c r="J28" s="5"/>
    </row>
    <row r="29" spans="1:10" ht="12.95" customHeight="1">
      <c r="A29" s="18" t="s">
        <v>514</v>
      </c>
      <c r="B29" s="19" t="s">
        <v>515</v>
      </c>
      <c r="C29" s="15" t="s">
        <v>516</v>
      </c>
      <c r="D29" s="15" t="s">
        <v>247</v>
      </c>
      <c r="E29" s="20">
        <v>629783</v>
      </c>
      <c r="F29" s="21">
        <v>1179.0168000000001</v>
      </c>
      <c r="G29" s="22">
        <v>8.9999999999999993E-3</v>
      </c>
      <c r="H29" s="40"/>
      <c r="I29" s="24"/>
      <c r="J29" s="5"/>
    </row>
    <row r="30" spans="1:10" ht="12.95" customHeight="1">
      <c r="A30" s="18" t="s">
        <v>294</v>
      </c>
      <c r="B30" s="19" t="s">
        <v>295</v>
      </c>
      <c r="C30" s="15" t="s">
        <v>296</v>
      </c>
      <c r="D30" s="15" t="s">
        <v>297</v>
      </c>
      <c r="E30" s="20">
        <v>66949</v>
      </c>
      <c r="F30" s="21">
        <v>1167.5571</v>
      </c>
      <c r="G30" s="22">
        <v>8.8999999999999999E-3</v>
      </c>
      <c r="H30" s="40"/>
      <c r="I30" s="24"/>
      <c r="J30" s="5"/>
    </row>
    <row r="31" spans="1:10" ht="12.95" customHeight="1">
      <c r="A31" s="18" t="s">
        <v>572</v>
      </c>
      <c r="B31" s="19" t="s">
        <v>573</v>
      </c>
      <c r="C31" s="15" t="s">
        <v>574</v>
      </c>
      <c r="D31" s="15" t="s">
        <v>509</v>
      </c>
      <c r="E31" s="20">
        <v>50000</v>
      </c>
      <c r="F31" s="21">
        <v>1164.7249999999999</v>
      </c>
      <c r="G31" s="22">
        <v>8.8000000000000005E-3</v>
      </c>
      <c r="H31" s="40"/>
      <c r="I31" s="24"/>
      <c r="J31" s="5"/>
    </row>
    <row r="32" spans="1:10" ht="12.95" customHeight="1">
      <c r="A32" s="18" t="s">
        <v>470</v>
      </c>
      <c r="B32" s="19" t="s">
        <v>471</v>
      </c>
      <c r="C32" s="15" t="s">
        <v>472</v>
      </c>
      <c r="D32" s="15" t="s">
        <v>286</v>
      </c>
      <c r="E32" s="20">
        <v>45923</v>
      </c>
      <c r="F32" s="21">
        <v>1128.7414000000001</v>
      </c>
      <c r="G32" s="22">
        <v>8.6E-3</v>
      </c>
      <c r="H32" s="40"/>
      <c r="I32" s="24"/>
      <c r="J32" s="5"/>
    </row>
    <row r="33" spans="1:10" ht="12.95" customHeight="1">
      <c r="A33" s="18" t="s">
        <v>1660</v>
      </c>
      <c r="B33" s="19" t="s">
        <v>1661</v>
      </c>
      <c r="C33" s="15" t="s">
        <v>1662</v>
      </c>
      <c r="D33" s="15" t="s">
        <v>523</v>
      </c>
      <c r="E33" s="20">
        <v>74506</v>
      </c>
      <c r="F33" s="21">
        <v>1070.2414000000001</v>
      </c>
      <c r="G33" s="22">
        <v>8.0999999999999996E-3</v>
      </c>
      <c r="H33" s="40"/>
      <c r="I33" s="24"/>
      <c r="J33" s="5"/>
    </row>
    <row r="34" spans="1:10" ht="12.95" customHeight="1">
      <c r="A34" s="18" t="s">
        <v>1838</v>
      </c>
      <c r="B34" s="19" t="s">
        <v>1839</v>
      </c>
      <c r="C34" s="15" t="s">
        <v>1840</v>
      </c>
      <c r="D34" s="15" t="s">
        <v>311</v>
      </c>
      <c r="E34" s="20">
        <v>256652</v>
      </c>
      <c r="F34" s="21">
        <v>1067.9290000000001</v>
      </c>
      <c r="G34" s="22">
        <v>8.0999999999999996E-3</v>
      </c>
      <c r="H34" s="40"/>
      <c r="I34" s="24"/>
      <c r="J34" s="5"/>
    </row>
    <row r="35" spans="1:10" ht="12.95" customHeight="1">
      <c r="A35" s="18" t="s">
        <v>986</v>
      </c>
      <c r="B35" s="19" t="s">
        <v>987</v>
      </c>
      <c r="C35" s="15" t="s">
        <v>988</v>
      </c>
      <c r="D35" s="15" t="s">
        <v>297</v>
      </c>
      <c r="E35" s="20">
        <v>60394</v>
      </c>
      <c r="F35" s="21">
        <v>1065.2898</v>
      </c>
      <c r="G35" s="22">
        <v>8.0999999999999996E-3</v>
      </c>
      <c r="H35" s="40"/>
      <c r="I35" s="24"/>
      <c r="J35" s="5"/>
    </row>
    <row r="36" spans="1:10" ht="12.95" customHeight="1">
      <c r="A36" s="18" t="s">
        <v>441</v>
      </c>
      <c r="B36" s="19" t="s">
        <v>442</v>
      </c>
      <c r="C36" s="15" t="s">
        <v>443</v>
      </c>
      <c r="D36" s="15" t="s">
        <v>247</v>
      </c>
      <c r="E36" s="20">
        <v>101500</v>
      </c>
      <c r="F36" s="21">
        <v>1006.068</v>
      </c>
      <c r="G36" s="22">
        <v>7.6E-3</v>
      </c>
      <c r="H36" s="40"/>
      <c r="I36" s="24"/>
      <c r="J36" s="5"/>
    </row>
    <row r="37" spans="1:10" ht="12.95" customHeight="1">
      <c r="A37" s="18" t="s">
        <v>395</v>
      </c>
      <c r="B37" s="19" t="s">
        <v>396</v>
      </c>
      <c r="C37" s="15" t="s">
        <v>397</v>
      </c>
      <c r="D37" s="15" t="s">
        <v>339</v>
      </c>
      <c r="E37" s="20">
        <v>25000</v>
      </c>
      <c r="F37" s="21">
        <v>984.2</v>
      </c>
      <c r="G37" s="22">
        <v>7.4999999999999997E-3</v>
      </c>
      <c r="H37" s="40"/>
      <c r="I37" s="24"/>
      <c r="J37" s="5"/>
    </row>
    <row r="38" spans="1:10" ht="12.95" customHeight="1">
      <c r="A38" s="18" t="s">
        <v>366</v>
      </c>
      <c r="B38" s="19" t="s">
        <v>367</v>
      </c>
      <c r="C38" s="15" t="s">
        <v>368</v>
      </c>
      <c r="D38" s="15" t="s">
        <v>369</v>
      </c>
      <c r="E38" s="20">
        <v>164710</v>
      </c>
      <c r="F38" s="21">
        <v>978.87149999999997</v>
      </c>
      <c r="G38" s="22">
        <v>7.4000000000000003E-3</v>
      </c>
      <c r="H38" s="40"/>
      <c r="I38" s="24"/>
      <c r="J38" s="5"/>
    </row>
    <row r="39" spans="1:10" ht="12.95" customHeight="1">
      <c r="A39" s="18" t="s">
        <v>1855</v>
      </c>
      <c r="B39" s="19" t="s">
        <v>1856</v>
      </c>
      <c r="C39" s="15" t="s">
        <v>1857</v>
      </c>
      <c r="D39" s="15" t="s">
        <v>311</v>
      </c>
      <c r="E39" s="20">
        <v>201145</v>
      </c>
      <c r="F39" s="21">
        <v>969.72</v>
      </c>
      <c r="G39" s="22">
        <v>7.4000000000000003E-3</v>
      </c>
      <c r="H39" s="40"/>
      <c r="I39" s="24"/>
      <c r="J39" s="5"/>
    </row>
    <row r="40" spans="1:10" ht="12.95" customHeight="1">
      <c r="A40" s="18" t="s">
        <v>308</v>
      </c>
      <c r="B40" s="19" t="s">
        <v>309</v>
      </c>
      <c r="C40" s="15" t="s">
        <v>310</v>
      </c>
      <c r="D40" s="15" t="s">
        <v>311</v>
      </c>
      <c r="E40" s="20">
        <v>420892</v>
      </c>
      <c r="F40" s="21">
        <v>927.43550000000005</v>
      </c>
      <c r="G40" s="22">
        <v>7.0000000000000001E-3</v>
      </c>
      <c r="H40" s="40"/>
      <c r="I40" s="24"/>
      <c r="J40" s="5"/>
    </row>
    <row r="41" spans="1:10" ht="12.95" customHeight="1">
      <c r="A41" s="18" t="s">
        <v>447</v>
      </c>
      <c r="B41" s="19" t="s">
        <v>448</v>
      </c>
      <c r="C41" s="15" t="s">
        <v>449</v>
      </c>
      <c r="D41" s="15" t="s">
        <v>307</v>
      </c>
      <c r="E41" s="20">
        <v>251466</v>
      </c>
      <c r="F41" s="21">
        <v>916.59360000000004</v>
      </c>
      <c r="G41" s="22">
        <v>7.0000000000000001E-3</v>
      </c>
      <c r="H41" s="40"/>
      <c r="I41" s="24"/>
      <c r="J41" s="5"/>
    </row>
    <row r="42" spans="1:10" ht="12.95" customHeight="1">
      <c r="A42" s="18" t="s">
        <v>378</v>
      </c>
      <c r="B42" s="19" t="s">
        <v>379</v>
      </c>
      <c r="C42" s="15" t="s">
        <v>380</v>
      </c>
      <c r="D42" s="15" t="s">
        <v>297</v>
      </c>
      <c r="E42" s="20">
        <v>60000</v>
      </c>
      <c r="F42" s="21">
        <v>887.64</v>
      </c>
      <c r="G42" s="22">
        <v>6.7000000000000002E-3</v>
      </c>
      <c r="H42" s="40"/>
      <c r="I42" s="24"/>
      <c r="J42" s="5"/>
    </row>
    <row r="43" spans="1:10" ht="12.95" customHeight="1">
      <c r="A43" s="18" t="s">
        <v>356</v>
      </c>
      <c r="B43" s="19" t="s">
        <v>357</v>
      </c>
      <c r="C43" s="15" t="s">
        <v>358</v>
      </c>
      <c r="D43" s="15" t="s">
        <v>332</v>
      </c>
      <c r="E43" s="20">
        <v>92500</v>
      </c>
      <c r="F43" s="21">
        <v>874.125</v>
      </c>
      <c r="G43" s="22">
        <v>6.6E-3</v>
      </c>
      <c r="H43" s="40"/>
      <c r="I43" s="24"/>
      <c r="J43" s="5"/>
    </row>
    <row r="44" spans="1:10" ht="12.95" customHeight="1">
      <c r="A44" s="18" t="s">
        <v>385</v>
      </c>
      <c r="B44" s="19" t="s">
        <v>386</v>
      </c>
      <c r="C44" s="15" t="s">
        <v>387</v>
      </c>
      <c r="D44" s="15" t="s">
        <v>290</v>
      </c>
      <c r="E44" s="20">
        <v>349800</v>
      </c>
      <c r="F44" s="21">
        <v>845.29169999999999</v>
      </c>
      <c r="G44" s="22">
        <v>6.4000000000000003E-3</v>
      </c>
      <c r="H44" s="40"/>
      <c r="I44" s="24"/>
      <c r="J44" s="5"/>
    </row>
    <row r="45" spans="1:10" ht="12.95" customHeight="1">
      <c r="A45" s="18" t="s">
        <v>527</v>
      </c>
      <c r="B45" s="19" t="s">
        <v>528</v>
      </c>
      <c r="C45" s="15" t="s">
        <v>529</v>
      </c>
      <c r="D45" s="15" t="s">
        <v>530</v>
      </c>
      <c r="E45" s="20">
        <v>75000</v>
      </c>
      <c r="F45" s="21">
        <v>840.9375</v>
      </c>
      <c r="G45" s="22">
        <v>6.4000000000000003E-3</v>
      </c>
      <c r="H45" s="40"/>
      <c r="I45" s="24"/>
      <c r="J45" s="5"/>
    </row>
    <row r="46" spans="1:10" ht="12.95" customHeight="1">
      <c r="A46" s="18" t="s">
        <v>535</v>
      </c>
      <c r="B46" s="19" t="s">
        <v>536</v>
      </c>
      <c r="C46" s="15" t="s">
        <v>537</v>
      </c>
      <c r="D46" s="15" t="s">
        <v>408</v>
      </c>
      <c r="E46" s="20">
        <v>58623</v>
      </c>
      <c r="F46" s="21">
        <v>834.79150000000004</v>
      </c>
      <c r="G46" s="22">
        <v>6.3E-3</v>
      </c>
      <c r="H46" s="40"/>
      <c r="I46" s="24"/>
      <c r="J46" s="5"/>
    </row>
    <row r="47" spans="1:10" ht="12.95" customHeight="1">
      <c r="A47" s="18" t="s">
        <v>813</v>
      </c>
      <c r="B47" s="19" t="s">
        <v>814</v>
      </c>
      <c r="C47" s="15" t="s">
        <v>815</v>
      </c>
      <c r="D47" s="15" t="s">
        <v>426</v>
      </c>
      <c r="E47" s="20">
        <v>95194</v>
      </c>
      <c r="F47" s="21">
        <v>804.81769999999995</v>
      </c>
      <c r="G47" s="22">
        <v>6.1000000000000004E-3</v>
      </c>
      <c r="H47" s="40"/>
      <c r="I47" s="24"/>
      <c r="J47" s="5"/>
    </row>
    <row r="48" spans="1:10" ht="12.95" customHeight="1">
      <c r="A48" s="18" t="s">
        <v>2288</v>
      </c>
      <c r="B48" s="19" t="s">
        <v>2289</v>
      </c>
      <c r="C48" s="15" t="s">
        <v>2290</v>
      </c>
      <c r="D48" s="15" t="s">
        <v>269</v>
      </c>
      <c r="E48" s="20">
        <v>808050</v>
      </c>
      <c r="F48" s="21">
        <v>801.34320000000002</v>
      </c>
      <c r="G48" s="22">
        <v>6.1000000000000004E-3</v>
      </c>
      <c r="H48" s="40"/>
      <c r="I48" s="24"/>
      <c r="J48" s="5"/>
    </row>
    <row r="49" spans="1:10" ht="12.95" customHeight="1">
      <c r="A49" s="18" t="s">
        <v>1352</v>
      </c>
      <c r="B49" s="19" t="s">
        <v>1353</v>
      </c>
      <c r="C49" s="15" t="s">
        <v>1354</v>
      </c>
      <c r="D49" s="15" t="s">
        <v>639</v>
      </c>
      <c r="E49" s="20">
        <v>155926</v>
      </c>
      <c r="F49" s="21">
        <v>797.87329999999997</v>
      </c>
      <c r="G49" s="22">
        <v>6.1000000000000004E-3</v>
      </c>
      <c r="H49" s="40"/>
      <c r="I49" s="24"/>
      <c r="J49" s="5"/>
    </row>
    <row r="50" spans="1:10" ht="12.95" customHeight="1">
      <c r="A50" s="18" t="s">
        <v>270</v>
      </c>
      <c r="B50" s="19" t="s">
        <v>271</v>
      </c>
      <c r="C50" s="15" t="s">
        <v>272</v>
      </c>
      <c r="D50" s="15" t="s">
        <v>273</v>
      </c>
      <c r="E50" s="20">
        <v>175299</v>
      </c>
      <c r="F50" s="21">
        <v>784.46299999999997</v>
      </c>
      <c r="G50" s="22">
        <v>6.0000000000000001E-3</v>
      </c>
      <c r="H50" s="40"/>
      <c r="I50" s="24"/>
      <c r="J50" s="5"/>
    </row>
    <row r="51" spans="1:10" ht="12.95" customHeight="1">
      <c r="A51" s="18" t="s">
        <v>1847</v>
      </c>
      <c r="B51" s="19" t="s">
        <v>1848</v>
      </c>
      <c r="C51" s="15" t="s">
        <v>1849</v>
      </c>
      <c r="D51" s="15" t="s">
        <v>311</v>
      </c>
      <c r="E51" s="20">
        <v>726025</v>
      </c>
      <c r="F51" s="21">
        <v>783.74400000000003</v>
      </c>
      <c r="G51" s="22">
        <v>6.0000000000000001E-3</v>
      </c>
      <c r="H51" s="40"/>
      <c r="I51" s="24"/>
      <c r="J51" s="5"/>
    </row>
    <row r="52" spans="1:10" ht="12.95" customHeight="1">
      <c r="A52" s="18" t="s">
        <v>405</v>
      </c>
      <c r="B52" s="19" t="s">
        <v>406</v>
      </c>
      <c r="C52" s="15" t="s">
        <v>407</v>
      </c>
      <c r="D52" s="15" t="s">
        <v>408</v>
      </c>
      <c r="E52" s="20">
        <v>141488</v>
      </c>
      <c r="F52" s="21">
        <v>759.43679999999995</v>
      </c>
      <c r="G52" s="22">
        <v>5.7999999999999996E-3</v>
      </c>
      <c r="H52" s="40"/>
      <c r="I52" s="24"/>
      <c r="J52" s="5"/>
    </row>
    <row r="53" spans="1:10" ht="12.95" customHeight="1">
      <c r="A53" s="18" t="s">
        <v>347</v>
      </c>
      <c r="B53" s="19" t="s">
        <v>348</v>
      </c>
      <c r="C53" s="15" t="s">
        <v>349</v>
      </c>
      <c r="D53" s="15" t="s">
        <v>286</v>
      </c>
      <c r="E53" s="20">
        <v>8408</v>
      </c>
      <c r="F53" s="21">
        <v>743.923</v>
      </c>
      <c r="G53" s="22">
        <v>5.7000000000000002E-3</v>
      </c>
      <c r="H53" s="40"/>
      <c r="I53" s="24"/>
      <c r="J53" s="5"/>
    </row>
    <row r="54" spans="1:10" ht="12.95" customHeight="1">
      <c r="A54" s="18" t="s">
        <v>627</v>
      </c>
      <c r="B54" s="19" t="s">
        <v>628</v>
      </c>
      <c r="C54" s="15" t="s">
        <v>629</v>
      </c>
      <c r="D54" s="15" t="s">
        <v>509</v>
      </c>
      <c r="E54" s="20">
        <v>45290</v>
      </c>
      <c r="F54" s="21">
        <v>743.57119999999998</v>
      </c>
      <c r="G54" s="22">
        <v>5.5999999999999999E-3</v>
      </c>
      <c r="H54" s="40"/>
      <c r="I54" s="24"/>
      <c r="J54" s="5"/>
    </row>
    <row r="55" spans="1:10" ht="12.95" customHeight="1">
      <c r="A55" s="18" t="s">
        <v>1426</v>
      </c>
      <c r="B55" s="19" t="s">
        <v>1427</v>
      </c>
      <c r="C55" s="15" t="s">
        <v>1428</v>
      </c>
      <c r="D55" s="15" t="s">
        <v>433</v>
      </c>
      <c r="E55" s="20">
        <v>94697</v>
      </c>
      <c r="F55" s="21">
        <v>730.06650000000002</v>
      </c>
      <c r="G55" s="22">
        <v>5.4999999999999997E-3</v>
      </c>
      <c r="H55" s="40"/>
      <c r="I55" s="24"/>
      <c r="J55" s="5"/>
    </row>
    <row r="56" spans="1:10" ht="12.95" customHeight="1">
      <c r="A56" s="18" t="s">
        <v>1419</v>
      </c>
      <c r="B56" s="19" t="s">
        <v>1420</v>
      </c>
      <c r="C56" s="15" t="s">
        <v>1421</v>
      </c>
      <c r="D56" s="15" t="s">
        <v>1422</v>
      </c>
      <c r="E56" s="20">
        <v>175000</v>
      </c>
      <c r="F56" s="21">
        <v>697.2</v>
      </c>
      <c r="G56" s="22">
        <v>5.3E-3</v>
      </c>
      <c r="H56" s="40"/>
      <c r="I56" s="24"/>
      <c r="J56" s="5"/>
    </row>
    <row r="57" spans="1:10" ht="12.95" customHeight="1">
      <c r="A57" s="18" t="s">
        <v>2807</v>
      </c>
      <c r="B57" s="19" t="s">
        <v>2808</v>
      </c>
      <c r="C57" s="15" t="s">
        <v>2809</v>
      </c>
      <c r="D57" s="15" t="s">
        <v>391</v>
      </c>
      <c r="E57" s="20">
        <v>418911</v>
      </c>
      <c r="F57" s="21">
        <v>696.48140000000001</v>
      </c>
      <c r="G57" s="22">
        <v>5.3E-3</v>
      </c>
      <c r="H57" s="40"/>
      <c r="I57" s="24"/>
      <c r="J57" s="5"/>
    </row>
    <row r="58" spans="1:10" ht="12.95" customHeight="1">
      <c r="A58" s="18" t="s">
        <v>416</v>
      </c>
      <c r="B58" s="19" t="s">
        <v>417</v>
      </c>
      <c r="C58" s="15" t="s">
        <v>418</v>
      </c>
      <c r="D58" s="15" t="s">
        <v>286</v>
      </c>
      <c r="E58" s="20">
        <v>13287</v>
      </c>
      <c r="F58" s="21">
        <v>690.16660000000002</v>
      </c>
      <c r="G58" s="22">
        <v>5.1999999999999998E-3</v>
      </c>
      <c r="H58" s="40"/>
      <c r="I58" s="24"/>
      <c r="J58" s="5"/>
    </row>
    <row r="59" spans="1:10" ht="12.95" customHeight="1">
      <c r="A59" s="18" t="s">
        <v>734</v>
      </c>
      <c r="B59" s="19" t="s">
        <v>735</v>
      </c>
      <c r="C59" s="15" t="s">
        <v>736</v>
      </c>
      <c r="D59" s="15" t="s">
        <v>534</v>
      </c>
      <c r="E59" s="20">
        <v>135085</v>
      </c>
      <c r="F59" s="21">
        <v>681.2337</v>
      </c>
      <c r="G59" s="22">
        <v>5.1999999999999998E-3</v>
      </c>
      <c r="H59" s="40"/>
      <c r="I59" s="24"/>
      <c r="J59" s="5"/>
    </row>
    <row r="60" spans="1:10" ht="12.95" customHeight="1">
      <c r="A60" s="18" t="s">
        <v>1468</v>
      </c>
      <c r="B60" s="19" t="s">
        <v>1469</v>
      </c>
      <c r="C60" s="15" t="s">
        <v>1470</v>
      </c>
      <c r="D60" s="15" t="s">
        <v>391</v>
      </c>
      <c r="E60" s="20">
        <v>65612</v>
      </c>
      <c r="F60" s="21">
        <v>678.95299999999997</v>
      </c>
      <c r="G60" s="22">
        <v>5.1999999999999998E-3</v>
      </c>
      <c r="H60" s="40"/>
      <c r="I60" s="24"/>
      <c r="J60" s="5"/>
    </row>
    <row r="61" spans="1:10" ht="12.95" customHeight="1">
      <c r="A61" s="18" t="s">
        <v>1240</v>
      </c>
      <c r="B61" s="19" t="s">
        <v>1241</v>
      </c>
      <c r="C61" s="15" t="s">
        <v>1242</v>
      </c>
      <c r="D61" s="15" t="s">
        <v>553</v>
      </c>
      <c r="E61" s="20">
        <v>4702</v>
      </c>
      <c r="F61" s="21">
        <v>667.84619999999995</v>
      </c>
      <c r="G61" s="22">
        <v>5.1000000000000004E-3</v>
      </c>
      <c r="H61" s="40"/>
      <c r="I61" s="24"/>
      <c r="J61" s="5"/>
    </row>
    <row r="62" spans="1:10" ht="12.95" customHeight="1">
      <c r="A62" s="18" t="s">
        <v>596</v>
      </c>
      <c r="B62" s="19" t="s">
        <v>597</v>
      </c>
      <c r="C62" s="15" t="s">
        <v>598</v>
      </c>
      <c r="D62" s="15" t="s">
        <v>391</v>
      </c>
      <c r="E62" s="20">
        <v>92187</v>
      </c>
      <c r="F62" s="21">
        <v>590.18119999999999</v>
      </c>
      <c r="G62" s="22">
        <v>4.4999999999999997E-3</v>
      </c>
      <c r="H62" s="40"/>
      <c r="I62" s="24"/>
      <c r="J62" s="5"/>
    </row>
    <row r="63" spans="1:10" ht="12.95" customHeight="1">
      <c r="A63" s="18" t="s">
        <v>765</v>
      </c>
      <c r="B63" s="19" t="s">
        <v>766</v>
      </c>
      <c r="C63" s="15" t="s">
        <v>767</v>
      </c>
      <c r="D63" s="15" t="s">
        <v>318</v>
      </c>
      <c r="E63" s="20">
        <v>165968</v>
      </c>
      <c r="F63" s="21">
        <v>569.93409999999994</v>
      </c>
      <c r="G63" s="22">
        <v>4.3E-3</v>
      </c>
      <c r="H63" s="40"/>
      <c r="I63" s="24"/>
      <c r="J63" s="5"/>
    </row>
    <row r="64" spans="1:10" ht="12.95" customHeight="1">
      <c r="A64" s="18" t="s">
        <v>1864</v>
      </c>
      <c r="B64" s="19" t="s">
        <v>1865</v>
      </c>
      <c r="C64" s="15" t="s">
        <v>1866</v>
      </c>
      <c r="D64" s="15" t="s">
        <v>318</v>
      </c>
      <c r="E64" s="20">
        <v>100000</v>
      </c>
      <c r="F64" s="21">
        <v>564.79999999999995</v>
      </c>
      <c r="G64" s="22">
        <v>4.3E-3</v>
      </c>
      <c r="H64" s="40"/>
      <c r="I64" s="24"/>
      <c r="J64" s="5"/>
    </row>
    <row r="65" spans="1:10" ht="12.95" customHeight="1">
      <c r="A65" s="18" t="s">
        <v>825</v>
      </c>
      <c r="B65" s="19" t="s">
        <v>826</v>
      </c>
      <c r="C65" s="15" t="s">
        <v>827</v>
      </c>
      <c r="D65" s="15" t="s">
        <v>369</v>
      </c>
      <c r="E65" s="20">
        <v>272947</v>
      </c>
      <c r="F65" s="21">
        <v>552.00800000000004</v>
      </c>
      <c r="G65" s="22">
        <v>4.1999999999999997E-3</v>
      </c>
      <c r="H65" s="40"/>
      <c r="I65" s="24"/>
      <c r="J65" s="5"/>
    </row>
    <row r="66" spans="1:10" ht="12.95" customHeight="1">
      <c r="A66" s="18" t="s">
        <v>1398</v>
      </c>
      <c r="B66" s="19" t="s">
        <v>1399</v>
      </c>
      <c r="C66" s="15" t="s">
        <v>1400</v>
      </c>
      <c r="D66" s="15" t="s">
        <v>290</v>
      </c>
      <c r="E66" s="20">
        <v>50000</v>
      </c>
      <c r="F66" s="21">
        <v>541.42499999999995</v>
      </c>
      <c r="G66" s="22">
        <v>4.1000000000000003E-3</v>
      </c>
      <c r="H66" s="40"/>
      <c r="I66" s="24"/>
      <c r="J66" s="5"/>
    </row>
    <row r="67" spans="1:10" ht="12.95" customHeight="1">
      <c r="A67" s="18" t="s">
        <v>3243</v>
      </c>
      <c r="B67" s="19" t="s">
        <v>3244</v>
      </c>
      <c r="C67" s="15" t="s">
        <v>3245</v>
      </c>
      <c r="D67" s="15" t="s">
        <v>509</v>
      </c>
      <c r="E67" s="20">
        <v>144500</v>
      </c>
      <c r="F67" s="21">
        <v>534.85230000000001</v>
      </c>
      <c r="G67" s="22">
        <v>4.1000000000000003E-3</v>
      </c>
      <c r="H67" s="40"/>
      <c r="I67" s="24"/>
      <c r="J67" s="5"/>
    </row>
    <row r="68" spans="1:10" ht="12.95" customHeight="1">
      <c r="A68" s="18" t="s">
        <v>846</v>
      </c>
      <c r="B68" s="19" t="s">
        <v>847</v>
      </c>
      <c r="C68" s="15" t="s">
        <v>848</v>
      </c>
      <c r="D68" s="15" t="s">
        <v>534</v>
      </c>
      <c r="E68" s="20">
        <v>55308</v>
      </c>
      <c r="F68" s="21">
        <v>522.99239999999998</v>
      </c>
      <c r="G68" s="22">
        <v>4.0000000000000001E-3</v>
      </c>
      <c r="H68" s="40"/>
      <c r="I68" s="24"/>
      <c r="J68" s="5"/>
    </row>
    <row r="69" spans="1:10" ht="12.95" customHeight="1">
      <c r="A69" s="18" t="s">
        <v>1835</v>
      </c>
      <c r="B69" s="19" t="s">
        <v>1836</v>
      </c>
      <c r="C69" s="15" t="s">
        <v>1837</v>
      </c>
      <c r="D69" s="15" t="s">
        <v>523</v>
      </c>
      <c r="E69" s="20">
        <v>61589</v>
      </c>
      <c r="F69" s="21">
        <v>510.66520000000003</v>
      </c>
      <c r="G69" s="22">
        <v>3.8999999999999998E-3</v>
      </c>
      <c r="H69" s="40"/>
      <c r="I69" s="24"/>
      <c r="J69" s="5"/>
    </row>
    <row r="70" spans="1:10" ht="12.95" customHeight="1">
      <c r="A70" s="18" t="s">
        <v>1413</v>
      </c>
      <c r="B70" s="19" t="s">
        <v>1414</v>
      </c>
      <c r="C70" s="15" t="s">
        <v>1415</v>
      </c>
      <c r="D70" s="15" t="s">
        <v>290</v>
      </c>
      <c r="E70" s="20">
        <v>73647</v>
      </c>
      <c r="F70" s="21">
        <v>491.74099999999999</v>
      </c>
      <c r="G70" s="22">
        <v>3.7000000000000002E-3</v>
      </c>
      <c r="H70" s="40"/>
      <c r="I70" s="24"/>
      <c r="J70" s="5"/>
    </row>
    <row r="71" spans="1:10" ht="12.95" customHeight="1">
      <c r="A71" s="18" t="s">
        <v>291</v>
      </c>
      <c r="B71" s="19" t="s">
        <v>292</v>
      </c>
      <c r="C71" s="15" t="s">
        <v>293</v>
      </c>
      <c r="D71" s="15" t="s">
        <v>273</v>
      </c>
      <c r="E71" s="20">
        <v>19500</v>
      </c>
      <c r="F71" s="21">
        <v>481.416</v>
      </c>
      <c r="G71" s="22">
        <v>3.7000000000000002E-3</v>
      </c>
      <c r="H71" s="40"/>
      <c r="I71" s="24"/>
      <c r="J71" s="5"/>
    </row>
    <row r="72" spans="1:10" ht="12.95" customHeight="1">
      <c r="A72" s="18" t="s">
        <v>1222</v>
      </c>
      <c r="B72" s="19" t="s">
        <v>1223</v>
      </c>
      <c r="C72" s="15" t="s">
        <v>1224</v>
      </c>
      <c r="D72" s="15" t="s">
        <v>879</v>
      </c>
      <c r="E72" s="20">
        <v>37446</v>
      </c>
      <c r="F72" s="21">
        <v>381.55599999999998</v>
      </c>
      <c r="G72" s="22">
        <v>2.8999999999999998E-3</v>
      </c>
      <c r="H72" s="40"/>
      <c r="I72" s="24"/>
      <c r="J72" s="5"/>
    </row>
    <row r="73" spans="1:10" ht="12.95" customHeight="1">
      <c r="A73" s="18" t="s">
        <v>340</v>
      </c>
      <c r="B73" s="19" t="s">
        <v>341</v>
      </c>
      <c r="C73" s="15" t="s">
        <v>342</v>
      </c>
      <c r="D73" s="15" t="s">
        <v>318</v>
      </c>
      <c r="E73" s="20">
        <v>15800</v>
      </c>
      <c r="F73" s="21">
        <v>363.52640000000002</v>
      </c>
      <c r="G73" s="22">
        <v>2.8E-3</v>
      </c>
      <c r="H73" s="40"/>
      <c r="I73" s="24"/>
      <c r="J73" s="5"/>
    </row>
    <row r="74" spans="1:10" ht="12.95" customHeight="1">
      <c r="A74" s="18" t="s">
        <v>989</v>
      </c>
      <c r="B74" s="19" t="s">
        <v>990</v>
      </c>
      <c r="C74" s="15" t="s">
        <v>991</v>
      </c>
      <c r="D74" s="15" t="s">
        <v>247</v>
      </c>
      <c r="E74" s="20">
        <v>200000</v>
      </c>
      <c r="F74" s="21">
        <v>347.44</v>
      </c>
      <c r="G74" s="22">
        <v>2.5999999999999999E-3</v>
      </c>
      <c r="H74" s="40"/>
      <c r="I74" s="24"/>
      <c r="J74" s="5"/>
    </row>
    <row r="75" spans="1:10" ht="12.95" customHeight="1">
      <c r="A75" s="18" t="s">
        <v>1432</v>
      </c>
      <c r="B75" s="19" t="s">
        <v>1433</v>
      </c>
      <c r="C75" s="15" t="s">
        <v>1434</v>
      </c>
      <c r="D75" s="15" t="s">
        <v>269</v>
      </c>
      <c r="E75" s="20">
        <v>30281</v>
      </c>
      <c r="F75" s="21">
        <v>326.3535</v>
      </c>
      <c r="G75" s="22">
        <v>2.5000000000000001E-3</v>
      </c>
      <c r="H75" s="40"/>
      <c r="I75" s="24"/>
      <c r="J75" s="5"/>
    </row>
    <row r="76" spans="1:10" ht="12.95" customHeight="1">
      <c r="A76" s="18" t="s">
        <v>2586</v>
      </c>
      <c r="B76" s="19" t="s">
        <v>2587</v>
      </c>
      <c r="C76" s="15" t="s">
        <v>2588</v>
      </c>
      <c r="D76" s="15" t="s">
        <v>311</v>
      </c>
      <c r="E76" s="20">
        <v>10000</v>
      </c>
      <c r="F76" s="21">
        <v>321.02</v>
      </c>
      <c r="G76" s="22">
        <v>2.3999999999999998E-3</v>
      </c>
      <c r="H76" s="40"/>
      <c r="I76" s="24"/>
      <c r="J76" s="5"/>
    </row>
    <row r="77" spans="1:10" ht="12.95" customHeight="1">
      <c r="A77" s="18" t="s">
        <v>722</v>
      </c>
      <c r="B77" s="19" t="s">
        <v>723</v>
      </c>
      <c r="C77" s="15" t="s">
        <v>724</v>
      </c>
      <c r="D77" s="15" t="s">
        <v>426</v>
      </c>
      <c r="E77" s="20">
        <v>51133</v>
      </c>
      <c r="F77" s="21">
        <v>314.97930000000002</v>
      </c>
      <c r="G77" s="22">
        <v>2.3999999999999998E-3</v>
      </c>
      <c r="H77" s="40"/>
      <c r="I77" s="24"/>
      <c r="J77" s="5"/>
    </row>
    <row r="78" spans="1:10" ht="12.95" customHeight="1">
      <c r="A78" s="18" t="s">
        <v>531</v>
      </c>
      <c r="B78" s="19" t="s">
        <v>532</v>
      </c>
      <c r="C78" s="15" t="s">
        <v>533</v>
      </c>
      <c r="D78" s="15" t="s">
        <v>534</v>
      </c>
      <c r="E78" s="20">
        <v>214321</v>
      </c>
      <c r="F78" s="21">
        <v>302.74979999999999</v>
      </c>
      <c r="G78" s="22">
        <v>2.3E-3</v>
      </c>
      <c r="H78" s="40"/>
      <c r="I78" s="24"/>
      <c r="J78" s="5"/>
    </row>
    <row r="79" spans="1:10" ht="12.95" customHeight="1">
      <c r="A79" s="18" t="s">
        <v>459</v>
      </c>
      <c r="B79" s="19" t="s">
        <v>460</v>
      </c>
      <c r="C79" s="15" t="s">
        <v>461</v>
      </c>
      <c r="D79" s="15" t="s">
        <v>318</v>
      </c>
      <c r="E79" s="20">
        <v>1903</v>
      </c>
      <c r="F79" s="21">
        <v>285.18259999999998</v>
      </c>
      <c r="G79" s="22">
        <v>2.2000000000000001E-3</v>
      </c>
      <c r="H79" s="40"/>
      <c r="I79" s="24"/>
      <c r="J79" s="5"/>
    </row>
    <row r="80" spans="1:10" ht="12.95" customHeight="1">
      <c r="A80" s="18" t="s">
        <v>2291</v>
      </c>
      <c r="B80" s="19" t="s">
        <v>2292</v>
      </c>
      <c r="C80" s="15" t="s">
        <v>2293</v>
      </c>
      <c r="D80" s="15" t="s">
        <v>384</v>
      </c>
      <c r="E80" s="20">
        <v>204882</v>
      </c>
      <c r="F80" s="21">
        <v>232.02889999999999</v>
      </c>
      <c r="G80" s="22">
        <v>1.8E-3</v>
      </c>
      <c r="H80" s="40"/>
      <c r="I80" s="24"/>
      <c r="J80" s="5"/>
    </row>
    <row r="81" spans="1:10" ht="12.95" customHeight="1">
      <c r="A81" s="18" t="s">
        <v>350</v>
      </c>
      <c r="B81" s="19" t="s">
        <v>351</v>
      </c>
      <c r="C81" s="15" t="s">
        <v>352</v>
      </c>
      <c r="D81" s="15" t="s">
        <v>290</v>
      </c>
      <c r="E81" s="20">
        <v>13000</v>
      </c>
      <c r="F81" s="21">
        <v>225.69300000000001</v>
      </c>
      <c r="G81" s="22">
        <v>1.6999999999999999E-3</v>
      </c>
      <c r="H81" s="40"/>
      <c r="I81" s="24"/>
      <c r="J81" s="5"/>
    </row>
    <row r="82" spans="1:10" ht="12.95" customHeight="1">
      <c r="A82" s="18" t="s">
        <v>315</v>
      </c>
      <c r="B82" s="19" t="s">
        <v>316</v>
      </c>
      <c r="C82" s="15" t="s">
        <v>317</v>
      </c>
      <c r="D82" s="15" t="s">
        <v>318</v>
      </c>
      <c r="E82" s="20">
        <v>6125</v>
      </c>
      <c r="F82" s="21">
        <v>213.77780000000001</v>
      </c>
      <c r="G82" s="22">
        <v>1.6000000000000001E-3</v>
      </c>
      <c r="H82" s="40"/>
      <c r="I82" s="24"/>
      <c r="J82" s="5"/>
    </row>
    <row r="83" spans="1:10" ht="12.95" customHeight="1">
      <c r="A83" s="18" t="s">
        <v>774</v>
      </c>
      <c r="B83" s="19" t="s">
        <v>775</v>
      </c>
      <c r="C83" s="15" t="s">
        <v>776</v>
      </c>
      <c r="D83" s="15" t="s">
        <v>297</v>
      </c>
      <c r="E83" s="20">
        <v>4550</v>
      </c>
      <c r="F83" s="21">
        <v>66.120599999999996</v>
      </c>
      <c r="G83" s="22">
        <v>5.0000000000000001E-4</v>
      </c>
      <c r="H83" s="40"/>
      <c r="I83" s="24"/>
      <c r="J83" s="5"/>
    </row>
    <row r="84" spans="1:10" ht="12.95" customHeight="1">
      <c r="A84" s="18" t="s">
        <v>710</v>
      </c>
      <c r="B84" s="19" t="s">
        <v>711</v>
      </c>
      <c r="C84" s="15" t="s">
        <v>712</v>
      </c>
      <c r="D84" s="15" t="s">
        <v>534</v>
      </c>
      <c r="E84" s="20">
        <v>225</v>
      </c>
      <c r="F84" s="21">
        <v>64.640600000000006</v>
      </c>
      <c r="G84" s="22">
        <v>5.0000000000000001E-4</v>
      </c>
      <c r="H84" s="40"/>
      <c r="I84" s="24"/>
      <c r="J84" s="5"/>
    </row>
    <row r="85" spans="1:10" ht="12.95" customHeight="1">
      <c r="A85" s="18" t="s">
        <v>497</v>
      </c>
      <c r="B85" s="19" t="s">
        <v>498</v>
      </c>
      <c r="C85" s="15" t="s">
        <v>499</v>
      </c>
      <c r="D85" s="15" t="s">
        <v>297</v>
      </c>
      <c r="E85" s="20">
        <v>850</v>
      </c>
      <c r="F85" s="21">
        <v>17.683800000000002</v>
      </c>
      <c r="G85" s="22">
        <v>1E-4</v>
      </c>
      <c r="H85" s="40"/>
      <c r="I85" s="24"/>
      <c r="J85" s="5"/>
    </row>
    <row r="86" spans="1:10" ht="12.95" customHeight="1">
      <c r="A86" s="5"/>
      <c r="B86" s="14" t="s">
        <v>184</v>
      </c>
      <c r="C86" s="15"/>
      <c r="D86" s="15"/>
      <c r="E86" s="15"/>
      <c r="F86" s="25">
        <v>88422.1054</v>
      </c>
      <c r="G86" s="26">
        <v>0.67179999999999995</v>
      </c>
      <c r="H86" s="27"/>
      <c r="I86" s="28"/>
      <c r="J86" s="5"/>
    </row>
    <row r="87" spans="1:10" ht="12.95" customHeight="1">
      <c r="A87" s="5"/>
      <c r="B87" s="29" t="s">
        <v>1799</v>
      </c>
      <c r="C87" s="2"/>
      <c r="D87" s="2"/>
      <c r="E87" s="2"/>
      <c r="F87" s="27" t="s">
        <v>186</v>
      </c>
      <c r="G87" s="27" t="s">
        <v>186</v>
      </c>
      <c r="H87" s="27"/>
      <c r="I87" s="28"/>
      <c r="J87" s="5"/>
    </row>
    <row r="88" spans="1:10" ht="12.95" customHeight="1">
      <c r="A88" s="5"/>
      <c r="B88" s="29" t="s">
        <v>184</v>
      </c>
      <c r="C88" s="2"/>
      <c r="D88" s="2"/>
      <c r="E88" s="2"/>
      <c r="F88" s="27" t="s">
        <v>186</v>
      </c>
      <c r="G88" s="27" t="s">
        <v>186</v>
      </c>
      <c r="H88" s="27"/>
      <c r="I88" s="28"/>
      <c r="J88" s="5"/>
    </row>
    <row r="89" spans="1:10" ht="12.95" customHeight="1">
      <c r="A89" s="5"/>
      <c r="B89" s="29" t="s">
        <v>187</v>
      </c>
      <c r="C89" s="30"/>
      <c r="D89" s="2"/>
      <c r="E89" s="30"/>
      <c r="F89" s="25">
        <v>88422.1054</v>
      </c>
      <c r="G89" s="26">
        <v>0.67179999999999995</v>
      </c>
      <c r="H89" s="27"/>
      <c r="I89" s="28"/>
      <c r="J89" s="5"/>
    </row>
    <row r="90" spans="1:10" ht="12.95" customHeight="1">
      <c r="A90" s="5"/>
      <c r="B90" s="14" t="s">
        <v>1872</v>
      </c>
      <c r="C90" s="15"/>
      <c r="D90" s="15"/>
      <c r="E90" s="15"/>
      <c r="F90" s="15"/>
      <c r="G90" s="15"/>
      <c r="H90" s="16"/>
      <c r="I90" s="17"/>
      <c r="J90" s="5"/>
    </row>
    <row r="91" spans="1:10" ht="12.95" customHeight="1">
      <c r="A91" s="5"/>
      <c r="B91" s="14" t="s">
        <v>2810</v>
      </c>
      <c r="C91" s="15"/>
      <c r="D91" s="15"/>
      <c r="E91" s="15"/>
      <c r="F91" s="5"/>
      <c r="G91" s="16"/>
      <c r="H91" s="16"/>
      <c r="I91" s="17"/>
      <c r="J91" s="5"/>
    </row>
    <row r="92" spans="1:10" ht="12.95" customHeight="1">
      <c r="A92" s="18" t="s">
        <v>5063</v>
      </c>
      <c r="B92" s="19" t="s">
        <v>5064</v>
      </c>
      <c r="C92" s="15"/>
      <c r="D92" s="15"/>
      <c r="E92" s="20">
        <v>-175</v>
      </c>
      <c r="F92" s="21">
        <v>-9.1940000000000008</v>
      </c>
      <c r="G92" s="22">
        <v>-1E-4</v>
      </c>
      <c r="H92" s="40"/>
      <c r="I92" s="24"/>
      <c r="J92" s="5"/>
    </row>
    <row r="93" spans="1:10" ht="12.95" customHeight="1">
      <c r="A93" s="18" t="s">
        <v>2875</v>
      </c>
      <c r="B93" s="19" t="s">
        <v>2876</v>
      </c>
      <c r="C93" s="15"/>
      <c r="D93" s="15"/>
      <c r="E93" s="20">
        <v>-850</v>
      </c>
      <c r="F93" s="21">
        <v>-17.7531</v>
      </c>
      <c r="G93" s="22">
        <v>-1E-4</v>
      </c>
      <c r="H93" s="40"/>
      <c r="I93" s="24"/>
      <c r="J93" s="5"/>
    </row>
    <row r="94" spans="1:10" ht="12.95" customHeight="1">
      <c r="A94" s="18" t="s">
        <v>3105</v>
      </c>
      <c r="B94" s="19" t="s">
        <v>3106</v>
      </c>
      <c r="C94" s="15"/>
      <c r="D94" s="15"/>
      <c r="E94" s="20">
        <v>-225</v>
      </c>
      <c r="F94" s="21">
        <v>-65.007099999999994</v>
      </c>
      <c r="G94" s="22">
        <v>-5.0000000000000001E-4</v>
      </c>
      <c r="H94" s="40"/>
      <c r="I94" s="24"/>
      <c r="J94" s="5"/>
    </row>
    <row r="95" spans="1:10" ht="12.95" customHeight="1">
      <c r="A95" s="18" t="s">
        <v>2817</v>
      </c>
      <c r="B95" s="19" t="s">
        <v>2818</v>
      </c>
      <c r="C95" s="15"/>
      <c r="D95" s="15"/>
      <c r="E95" s="20">
        <v>-4550</v>
      </c>
      <c r="F95" s="21">
        <v>-66.532399999999996</v>
      </c>
      <c r="G95" s="22">
        <v>-5.0000000000000001E-4</v>
      </c>
      <c r="H95" s="40"/>
      <c r="I95" s="24"/>
      <c r="J95" s="5"/>
    </row>
    <row r="96" spans="1:10" ht="12.95" customHeight="1">
      <c r="A96" s="18" t="s">
        <v>2899</v>
      </c>
      <c r="B96" s="19" t="s">
        <v>2900</v>
      </c>
      <c r="C96" s="15"/>
      <c r="D96" s="15"/>
      <c r="E96" s="20">
        <v>-4900</v>
      </c>
      <c r="F96" s="21">
        <v>-120.7997</v>
      </c>
      <c r="G96" s="22">
        <v>-8.9999999999999998E-4</v>
      </c>
      <c r="H96" s="40"/>
      <c r="I96" s="24"/>
      <c r="J96" s="5"/>
    </row>
    <row r="97" spans="1:10" ht="12.95" customHeight="1">
      <c r="A97" s="18" t="s">
        <v>2877</v>
      </c>
      <c r="B97" s="19" t="s">
        <v>2878</v>
      </c>
      <c r="C97" s="15"/>
      <c r="D97" s="15"/>
      <c r="E97" s="20">
        <v>-6125</v>
      </c>
      <c r="F97" s="21">
        <v>-214.86500000000001</v>
      </c>
      <c r="G97" s="22">
        <v>-1.6000000000000001E-3</v>
      </c>
      <c r="H97" s="40"/>
      <c r="I97" s="24"/>
      <c r="J97" s="5"/>
    </row>
    <row r="98" spans="1:10" ht="12.95" customHeight="1">
      <c r="A98" s="18" t="s">
        <v>2823</v>
      </c>
      <c r="B98" s="19" t="s">
        <v>2824</v>
      </c>
      <c r="C98" s="15"/>
      <c r="D98" s="15"/>
      <c r="E98" s="20">
        <v>-13000</v>
      </c>
      <c r="F98" s="21">
        <v>-227.0515</v>
      </c>
      <c r="G98" s="22">
        <v>-1.6999999999999999E-3</v>
      </c>
      <c r="H98" s="40"/>
      <c r="I98" s="24"/>
      <c r="J98" s="5"/>
    </row>
    <row r="99" spans="1:10" ht="12.95" customHeight="1">
      <c r="A99" s="18" t="s">
        <v>3033</v>
      </c>
      <c r="B99" s="19" t="s">
        <v>3034</v>
      </c>
      <c r="C99" s="15"/>
      <c r="D99" s="15"/>
      <c r="E99" s="20">
        <v>-5000</v>
      </c>
      <c r="F99" s="21">
        <v>-280.49250000000001</v>
      </c>
      <c r="G99" s="22">
        <v>-2.0999999999999999E-3</v>
      </c>
      <c r="H99" s="40"/>
      <c r="I99" s="24"/>
      <c r="J99" s="5"/>
    </row>
    <row r="100" spans="1:10" ht="12.95" customHeight="1">
      <c r="A100" s="18" t="s">
        <v>3073</v>
      </c>
      <c r="B100" s="19" t="s">
        <v>3074</v>
      </c>
      <c r="C100" s="15"/>
      <c r="D100" s="15"/>
      <c r="E100" s="20">
        <v>-15800</v>
      </c>
      <c r="F100" s="21">
        <v>-365.04320000000001</v>
      </c>
      <c r="G100" s="22">
        <v>-2.8E-3</v>
      </c>
      <c r="H100" s="40"/>
      <c r="I100" s="24"/>
      <c r="J100" s="5"/>
    </row>
    <row r="101" spans="1:10" ht="12.95" customHeight="1">
      <c r="A101" s="18" t="s">
        <v>5065</v>
      </c>
      <c r="B101" s="19" t="s">
        <v>5066</v>
      </c>
      <c r="C101" s="15"/>
      <c r="D101" s="15"/>
      <c r="E101" s="20">
        <v>-32500</v>
      </c>
      <c r="F101" s="21">
        <v>-415.2038</v>
      </c>
      <c r="G101" s="22">
        <v>-3.2000000000000002E-3</v>
      </c>
      <c r="H101" s="40"/>
      <c r="I101" s="24"/>
      <c r="J101" s="5"/>
    </row>
    <row r="102" spans="1:10" ht="12.95" customHeight="1">
      <c r="A102" s="18" t="s">
        <v>2885</v>
      </c>
      <c r="B102" s="19" t="s">
        <v>2886</v>
      </c>
      <c r="C102" s="15"/>
      <c r="D102" s="15"/>
      <c r="E102" s="20">
        <v>-19500</v>
      </c>
      <c r="F102" s="21">
        <v>-483.76580000000001</v>
      </c>
      <c r="G102" s="22">
        <v>-3.7000000000000002E-3</v>
      </c>
      <c r="H102" s="40"/>
      <c r="I102" s="24"/>
      <c r="J102" s="5"/>
    </row>
    <row r="103" spans="1:10" ht="12.95" customHeight="1">
      <c r="A103" s="18" t="s">
        <v>2855</v>
      </c>
      <c r="B103" s="19" t="s">
        <v>2856</v>
      </c>
      <c r="C103" s="15"/>
      <c r="D103" s="15"/>
      <c r="E103" s="20">
        <v>-12600</v>
      </c>
      <c r="F103" s="21">
        <v>-657.59400000000005</v>
      </c>
      <c r="G103" s="22">
        <v>-5.0000000000000001E-3</v>
      </c>
      <c r="H103" s="40"/>
      <c r="I103" s="24"/>
      <c r="J103" s="5"/>
    </row>
    <row r="104" spans="1:10" ht="12.95" customHeight="1">
      <c r="A104" s="18" t="s">
        <v>3127</v>
      </c>
      <c r="B104" s="19" t="s">
        <v>3128</v>
      </c>
      <c r="C104" s="15"/>
      <c r="D104" s="15"/>
      <c r="E104" s="20">
        <v>-349800</v>
      </c>
      <c r="F104" s="21">
        <v>-851.41319999999996</v>
      </c>
      <c r="G104" s="22">
        <v>-6.4999999999999997E-3</v>
      </c>
      <c r="H104" s="40"/>
      <c r="I104" s="24"/>
      <c r="J104" s="5"/>
    </row>
    <row r="105" spans="1:10" ht="12.95" customHeight="1">
      <c r="A105" s="18" t="s">
        <v>2869</v>
      </c>
      <c r="B105" s="19" t="s">
        <v>2870</v>
      </c>
      <c r="C105" s="15"/>
      <c r="D105" s="15"/>
      <c r="E105" s="20">
        <v>-101500</v>
      </c>
      <c r="F105" s="21">
        <v>-1012.97</v>
      </c>
      <c r="G105" s="22">
        <v>-7.7000000000000002E-3</v>
      </c>
      <c r="H105" s="40"/>
      <c r="I105" s="24"/>
      <c r="J105" s="5"/>
    </row>
    <row r="106" spans="1:10" ht="12.95" customHeight="1">
      <c r="A106" s="18" t="s">
        <v>2841</v>
      </c>
      <c r="B106" s="19" t="s">
        <v>2842</v>
      </c>
      <c r="C106" s="15"/>
      <c r="D106" s="15"/>
      <c r="E106" s="20">
        <v>-66000</v>
      </c>
      <c r="F106" s="21">
        <v>-1246.146</v>
      </c>
      <c r="G106" s="22">
        <v>-9.4999999999999998E-3</v>
      </c>
      <c r="H106" s="40"/>
      <c r="I106" s="24"/>
      <c r="J106" s="5"/>
    </row>
    <row r="107" spans="1:10" ht="12.95" customHeight="1">
      <c r="A107" s="18" t="s">
        <v>2849</v>
      </c>
      <c r="B107" s="19" t="s">
        <v>2850</v>
      </c>
      <c r="C107" s="15"/>
      <c r="D107" s="15"/>
      <c r="E107" s="20">
        <v>-260000</v>
      </c>
      <c r="F107" s="21">
        <v>-1385.41</v>
      </c>
      <c r="G107" s="22">
        <v>-1.0500000000000001E-2</v>
      </c>
      <c r="H107" s="40"/>
      <c r="I107" s="24"/>
      <c r="J107" s="5"/>
    </row>
    <row r="108" spans="1:10" ht="12.95" customHeight="1">
      <c r="A108" s="18" t="s">
        <v>2813</v>
      </c>
      <c r="B108" s="19" t="s">
        <v>2814</v>
      </c>
      <c r="C108" s="15"/>
      <c r="D108" s="15"/>
      <c r="E108" s="20">
        <v>-82250</v>
      </c>
      <c r="F108" s="21">
        <v>-1427.3253999999999</v>
      </c>
      <c r="G108" s="22">
        <v>-1.0800000000000001E-2</v>
      </c>
      <c r="H108" s="40"/>
      <c r="I108" s="24"/>
      <c r="J108" s="5"/>
    </row>
    <row r="109" spans="1:10" ht="12.95" customHeight="1">
      <c r="A109" s="18" t="s">
        <v>3147</v>
      </c>
      <c r="B109" s="19" t="s">
        <v>3148</v>
      </c>
      <c r="C109" s="15"/>
      <c r="D109" s="15"/>
      <c r="E109" s="20">
        <v>-83600</v>
      </c>
      <c r="F109" s="21">
        <v>-1597.7213999999999</v>
      </c>
      <c r="G109" s="22">
        <v>-1.21E-2</v>
      </c>
      <c r="H109" s="40"/>
      <c r="I109" s="24"/>
      <c r="J109" s="5"/>
    </row>
    <row r="110" spans="1:10" ht="12.95" customHeight="1">
      <c r="A110" s="18" t="s">
        <v>2883</v>
      </c>
      <c r="B110" s="19" t="s">
        <v>2884</v>
      </c>
      <c r="C110" s="15"/>
      <c r="D110" s="15"/>
      <c r="E110" s="20">
        <v>-128100</v>
      </c>
      <c r="F110" s="21">
        <v>-1610.7935</v>
      </c>
      <c r="G110" s="22">
        <v>-1.2200000000000001E-2</v>
      </c>
      <c r="H110" s="40"/>
      <c r="I110" s="24"/>
      <c r="J110" s="5"/>
    </row>
    <row r="111" spans="1:10" ht="12.95" customHeight="1">
      <c r="A111" s="18" t="s">
        <v>2921</v>
      </c>
      <c r="B111" s="19" t="s">
        <v>2922</v>
      </c>
      <c r="C111" s="15"/>
      <c r="D111" s="15"/>
      <c r="E111" s="20">
        <v>-142500</v>
      </c>
      <c r="F111" s="21">
        <v>-1809.8213000000001</v>
      </c>
      <c r="G111" s="22">
        <v>-1.38E-2</v>
      </c>
      <c r="H111" s="40"/>
      <c r="I111" s="24"/>
      <c r="J111" s="5"/>
    </row>
    <row r="112" spans="1:10" ht="12.95" customHeight="1">
      <c r="A112" s="18" t="s">
        <v>2909</v>
      </c>
      <c r="B112" s="19" t="s">
        <v>2910</v>
      </c>
      <c r="C112" s="15"/>
      <c r="D112" s="15"/>
      <c r="E112" s="20">
        <v>-269250</v>
      </c>
      <c r="F112" s="21">
        <v>-2088.8415</v>
      </c>
      <c r="G112" s="22">
        <v>-1.5900000000000001E-2</v>
      </c>
      <c r="H112" s="40"/>
      <c r="I112" s="24"/>
      <c r="J112" s="5"/>
    </row>
    <row r="113" spans="1:10" ht="12.95" customHeight="1">
      <c r="A113" s="18" t="s">
        <v>2887</v>
      </c>
      <c r="B113" s="19" t="s">
        <v>2888</v>
      </c>
      <c r="C113" s="15"/>
      <c r="D113" s="15"/>
      <c r="E113" s="20">
        <v>-156200</v>
      </c>
      <c r="F113" s="21">
        <v>-2666.6464000000001</v>
      </c>
      <c r="G113" s="22">
        <v>-2.0299999999999999E-2</v>
      </c>
      <c r="H113" s="40"/>
      <c r="I113" s="24"/>
      <c r="J113" s="5"/>
    </row>
    <row r="114" spans="1:10" ht="12.95" customHeight="1">
      <c r="A114" s="5"/>
      <c r="B114" s="14" t="s">
        <v>184</v>
      </c>
      <c r="C114" s="15"/>
      <c r="D114" s="15"/>
      <c r="E114" s="15"/>
      <c r="F114" s="25">
        <v>-18620.390500000001</v>
      </c>
      <c r="G114" s="26">
        <v>-0.14149999999999999</v>
      </c>
      <c r="H114" s="27"/>
      <c r="I114" s="28"/>
      <c r="J114" s="5"/>
    </row>
    <row r="115" spans="1:10" ht="12.95" customHeight="1">
      <c r="A115" s="5"/>
      <c r="B115" s="14" t="s">
        <v>1873</v>
      </c>
      <c r="C115" s="15"/>
      <c r="D115" s="15"/>
      <c r="E115" s="15"/>
      <c r="F115" s="5"/>
      <c r="G115" s="16"/>
      <c r="H115" s="16"/>
      <c r="I115" s="17"/>
      <c r="J115" s="5"/>
    </row>
    <row r="116" spans="1:10" ht="12.95" customHeight="1">
      <c r="A116" s="18" t="s">
        <v>5067</v>
      </c>
      <c r="B116" s="19" t="s">
        <v>5068</v>
      </c>
      <c r="C116" s="15"/>
      <c r="D116" s="15"/>
      <c r="E116" s="20">
        <v>35000</v>
      </c>
      <c r="F116" s="21">
        <v>88.182500000000005</v>
      </c>
      <c r="G116" s="22">
        <v>6.9999999999999999E-4</v>
      </c>
      <c r="H116" s="40"/>
      <c r="I116" s="24"/>
      <c r="J116" s="5"/>
    </row>
    <row r="117" spans="1:10" ht="12.95" customHeight="1">
      <c r="A117" s="18" t="s">
        <v>1878</v>
      </c>
      <c r="B117" s="19" t="s">
        <v>1879</v>
      </c>
      <c r="C117" s="15"/>
      <c r="D117" s="15"/>
      <c r="E117" s="20">
        <v>40375</v>
      </c>
      <c r="F117" s="21">
        <v>30.604299999999999</v>
      </c>
      <c r="G117" s="22">
        <v>2.0000000000000001E-4</v>
      </c>
      <c r="H117" s="40"/>
      <c r="I117" s="24"/>
      <c r="J117" s="5"/>
    </row>
    <row r="118" spans="1:10" ht="12.95" customHeight="1">
      <c r="A118" s="18" t="s">
        <v>1876</v>
      </c>
      <c r="B118" s="19" t="s">
        <v>1877</v>
      </c>
      <c r="C118" s="15"/>
      <c r="D118" s="15"/>
      <c r="E118" s="20">
        <v>15000</v>
      </c>
      <c r="F118" s="21">
        <v>23.414999999999999</v>
      </c>
      <c r="G118" s="22">
        <v>2.0000000000000001E-4</v>
      </c>
      <c r="H118" s="40"/>
      <c r="I118" s="24"/>
      <c r="J118" s="5"/>
    </row>
    <row r="119" spans="1:10" ht="12.95" customHeight="1">
      <c r="A119" s="5"/>
      <c r="B119" s="14" t="s">
        <v>184</v>
      </c>
      <c r="C119" s="15"/>
      <c r="D119" s="15"/>
      <c r="E119" s="15"/>
      <c r="F119" s="25">
        <v>142.20179999999999</v>
      </c>
      <c r="G119" s="26">
        <v>1.1000000000000001E-3</v>
      </c>
      <c r="H119" s="27"/>
      <c r="I119" s="28"/>
      <c r="J119" s="5"/>
    </row>
    <row r="120" spans="1:10" ht="12.95" customHeight="1">
      <c r="A120" s="5"/>
      <c r="B120" s="29" t="s">
        <v>187</v>
      </c>
      <c r="C120" s="30"/>
      <c r="D120" s="2"/>
      <c r="E120" s="30"/>
      <c r="F120" s="25">
        <v>-18478.1888</v>
      </c>
      <c r="G120" s="26">
        <v>-0.1404</v>
      </c>
      <c r="H120" s="27"/>
      <c r="I120" s="28"/>
      <c r="J120" s="5"/>
    </row>
    <row r="121" spans="1:10" ht="12.95" customHeight="1">
      <c r="A121" s="5"/>
      <c r="B121" s="14" t="s">
        <v>175</v>
      </c>
      <c r="C121" s="15"/>
      <c r="D121" s="15"/>
      <c r="E121" s="15"/>
      <c r="F121" s="15"/>
      <c r="G121" s="15"/>
      <c r="H121" s="16"/>
      <c r="I121" s="17"/>
      <c r="J121" s="5"/>
    </row>
    <row r="122" spans="1:10" ht="12.95" customHeight="1">
      <c r="A122" s="5"/>
      <c r="B122" s="14" t="s">
        <v>176</v>
      </c>
      <c r="C122" s="15"/>
      <c r="D122" s="15"/>
      <c r="E122" s="15"/>
      <c r="F122" s="5"/>
      <c r="G122" s="16"/>
      <c r="H122" s="16"/>
      <c r="I122" s="17"/>
      <c r="J122" s="5"/>
    </row>
    <row r="123" spans="1:10" ht="12.95" customHeight="1">
      <c r="A123" s="18" t="s">
        <v>2306</v>
      </c>
      <c r="B123" s="19" t="s">
        <v>2307</v>
      </c>
      <c r="C123" s="15" t="s">
        <v>2308</v>
      </c>
      <c r="D123" s="15" t="s">
        <v>180</v>
      </c>
      <c r="E123" s="20">
        <v>3000000</v>
      </c>
      <c r="F123" s="21">
        <v>3101.721</v>
      </c>
      <c r="G123" s="22">
        <v>2.3599999999999999E-2</v>
      </c>
      <c r="H123" s="23">
        <v>7.1452000000000002E-2</v>
      </c>
      <c r="I123" s="24"/>
      <c r="J123" s="5"/>
    </row>
    <row r="124" spans="1:10" ht="12.95" customHeight="1">
      <c r="A124" s="18" t="s">
        <v>2312</v>
      </c>
      <c r="B124" s="19" t="s">
        <v>2313</v>
      </c>
      <c r="C124" s="15" t="s">
        <v>2314</v>
      </c>
      <c r="D124" s="15" t="s">
        <v>180</v>
      </c>
      <c r="E124" s="20">
        <v>2500000</v>
      </c>
      <c r="F124" s="21">
        <v>2595.9625000000001</v>
      </c>
      <c r="G124" s="22">
        <v>1.9699999999999999E-2</v>
      </c>
      <c r="H124" s="23">
        <v>7.1733000000000005E-2</v>
      </c>
      <c r="I124" s="24"/>
      <c r="J124" s="5"/>
    </row>
    <row r="125" spans="1:10" ht="12.95" customHeight="1">
      <c r="A125" s="18" t="s">
        <v>2309</v>
      </c>
      <c r="B125" s="19" t="s">
        <v>2310</v>
      </c>
      <c r="C125" s="15" t="s">
        <v>2311</v>
      </c>
      <c r="D125" s="15" t="s">
        <v>180</v>
      </c>
      <c r="E125" s="20">
        <v>2500000</v>
      </c>
      <c r="F125" s="21">
        <v>2563.7525000000001</v>
      </c>
      <c r="G125" s="22">
        <v>1.95E-2</v>
      </c>
      <c r="H125" s="23">
        <v>7.1801000000000004E-2</v>
      </c>
      <c r="I125" s="24"/>
      <c r="J125" s="5"/>
    </row>
    <row r="126" spans="1:10" ht="12.95" customHeight="1">
      <c r="A126" s="18" t="s">
        <v>1888</v>
      </c>
      <c r="B126" s="19" t="s">
        <v>1889</v>
      </c>
      <c r="C126" s="15" t="s">
        <v>1890</v>
      </c>
      <c r="D126" s="15" t="s">
        <v>180</v>
      </c>
      <c r="E126" s="20">
        <v>2500000</v>
      </c>
      <c r="F126" s="21">
        <v>2560.16</v>
      </c>
      <c r="G126" s="22">
        <v>1.95E-2</v>
      </c>
      <c r="H126" s="23">
        <v>6.8558999999999995E-2</v>
      </c>
      <c r="I126" s="24"/>
      <c r="J126" s="5"/>
    </row>
    <row r="127" spans="1:10" ht="12.95" customHeight="1">
      <c r="A127" s="18" t="s">
        <v>2923</v>
      </c>
      <c r="B127" s="19" t="s">
        <v>2924</v>
      </c>
      <c r="C127" s="15" t="s">
        <v>2925</v>
      </c>
      <c r="D127" s="15" t="s">
        <v>2318</v>
      </c>
      <c r="E127" s="20">
        <v>1500</v>
      </c>
      <c r="F127" s="21">
        <v>1524.729</v>
      </c>
      <c r="G127" s="22">
        <v>1.1599999999999999E-2</v>
      </c>
      <c r="H127" s="23">
        <v>8.3000000000000004E-2</v>
      </c>
      <c r="I127" s="24"/>
      <c r="J127" s="5"/>
    </row>
    <row r="128" spans="1:10" ht="12.95" customHeight="1">
      <c r="A128" s="18" t="s">
        <v>3617</v>
      </c>
      <c r="B128" s="19" t="s">
        <v>3618</v>
      </c>
      <c r="C128" s="15" t="s">
        <v>3619</v>
      </c>
      <c r="D128" s="15" t="s">
        <v>3620</v>
      </c>
      <c r="E128" s="20">
        <v>100</v>
      </c>
      <c r="F128" s="21">
        <v>999.947</v>
      </c>
      <c r="G128" s="22">
        <v>7.6E-3</v>
      </c>
      <c r="H128" s="23">
        <v>0.1013</v>
      </c>
      <c r="I128" s="24"/>
      <c r="J128" s="5"/>
    </row>
    <row r="129" spans="1:10" ht="12.95" customHeight="1">
      <c r="A129" s="18" t="s">
        <v>4747</v>
      </c>
      <c r="B129" s="19" t="s">
        <v>4748</v>
      </c>
      <c r="C129" s="15" t="s">
        <v>4749</v>
      </c>
      <c r="D129" s="15" t="s">
        <v>1900</v>
      </c>
      <c r="E129" s="20">
        <v>100</v>
      </c>
      <c r="F129" s="21">
        <v>995.03099999999995</v>
      </c>
      <c r="G129" s="22">
        <v>7.6E-3</v>
      </c>
      <c r="H129" s="23">
        <v>7.8E-2</v>
      </c>
      <c r="I129" s="24"/>
      <c r="J129" s="5"/>
    </row>
    <row r="130" spans="1:10" ht="12.95" customHeight="1">
      <c r="A130" s="18" t="s">
        <v>3311</v>
      </c>
      <c r="B130" s="19" t="s">
        <v>3312</v>
      </c>
      <c r="C130" s="15" t="s">
        <v>3313</v>
      </c>
      <c r="D130" s="15" t="s">
        <v>180</v>
      </c>
      <c r="E130" s="20">
        <v>500000</v>
      </c>
      <c r="F130" s="21">
        <v>522.17700000000002</v>
      </c>
      <c r="G130" s="22">
        <v>4.0000000000000001E-3</v>
      </c>
      <c r="H130" s="23">
        <v>7.1329000000000004E-2</v>
      </c>
      <c r="I130" s="24"/>
      <c r="J130" s="5"/>
    </row>
    <row r="131" spans="1:10" ht="12.95" customHeight="1">
      <c r="A131" s="18" t="s">
        <v>1894</v>
      </c>
      <c r="B131" s="19" t="s">
        <v>1895</v>
      </c>
      <c r="C131" s="15" t="s">
        <v>1896</v>
      </c>
      <c r="D131" s="15" t="s">
        <v>180</v>
      </c>
      <c r="E131" s="20">
        <v>500000</v>
      </c>
      <c r="F131" s="21">
        <v>513.67250000000001</v>
      </c>
      <c r="G131" s="22">
        <v>3.8999999999999998E-3</v>
      </c>
      <c r="H131" s="23">
        <v>6.8666000000000005E-2</v>
      </c>
      <c r="I131" s="24"/>
      <c r="J131" s="5"/>
    </row>
    <row r="132" spans="1:10" ht="12.95" customHeight="1">
      <c r="A132" s="18" t="s">
        <v>2315</v>
      </c>
      <c r="B132" s="19" t="s">
        <v>2316</v>
      </c>
      <c r="C132" s="15" t="s">
        <v>2317</v>
      </c>
      <c r="D132" s="15" t="s">
        <v>2318</v>
      </c>
      <c r="E132" s="20">
        <v>500</v>
      </c>
      <c r="F132" s="21">
        <v>510.07049999999998</v>
      </c>
      <c r="G132" s="22">
        <v>3.8999999999999998E-3</v>
      </c>
      <c r="H132" s="23">
        <v>8.3500000000000005E-2</v>
      </c>
      <c r="I132" s="24"/>
      <c r="J132" s="5"/>
    </row>
    <row r="133" spans="1:10" ht="12.95" customHeight="1">
      <c r="A133" s="18" t="s">
        <v>5069</v>
      </c>
      <c r="B133" s="19" t="s">
        <v>5070</v>
      </c>
      <c r="C133" s="15" t="s">
        <v>5071</v>
      </c>
      <c r="D133" s="15" t="s">
        <v>180</v>
      </c>
      <c r="E133" s="20">
        <v>500000</v>
      </c>
      <c r="F133" s="21">
        <v>506.78750000000002</v>
      </c>
      <c r="G133" s="22">
        <v>3.8999999999999998E-3</v>
      </c>
      <c r="H133" s="23">
        <v>7.0827000000000001E-2</v>
      </c>
      <c r="I133" s="24"/>
      <c r="J133" s="5"/>
    </row>
    <row r="134" spans="1:10" ht="12.95" customHeight="1">
      <c r="A134" s="18" t="s">
        <v>3308</v>
      </c>
      <c r="B134" s="19" t="s">
        <v>3309</v>
      </c>
      <c r="C134" s="15" t="s">
        <v>3310</v>
      </c>
      <c r="D134" s="15" t="s">
        <v>2318</v>
      </c>
      <c r="E134" s="20">
        <v>500</v>
      </c>
      <c r="F134" s="21">
        <v>502.36399999999998</v>
      </c>
      <c r="G134" s="22">
        <v>3.8E-3</v>
      </c>
      <c r="H134" s="23">
        <v>8.6599999999999996E-2</v>
      </c>
      <c r="I134" s="24"/>
      <c r="J134" s="5"/>
    </row>
    <row r="135" spans="1:10" ht="12.95" customHeight="1">
      <c r="A135" s="18" t="s">
        <v>2936</v>
      </c>
      <c r="B135" s="19" t="s">
        <v>2937</v>
      </c>
      <c r="C135" s="15" t="s">
        <v>2938</v>
      </c>
      <c r="D135" s="15" t="s">
        <v>206</v>
      </c>
      <c r="E135" s="20">
        <v>500</v>
      </c>
      <c r="F135" s="21">
        <v>499.98849999999999</v>
      </c>
      <c r="G135" s="22">
        <v>3.8E-3</v>
      </c>
      <c r="H135" s="23">
        <v>7.1545999999999998E-2</v>
      </c>
      <c r="I135" s="24"/>
      <c r="J135" s="5"/>
    </row>
    <row r="136" spans="1:10" ht="12.95" customHeight="1">
      <c r="A136" s="18" t="s">
        <v>2331</v>
      </c>
      <c r="B136" s="19" t="s">
        <v>2332</v>
      </c>
      <c r="C136" s="15" t="s">
        <v>2333</v>
      </c>
      <c r="D136" s="15" t="s">
        <v>2334</v>
      </c>
      <c r="E136" s="20">
        <v>500</v>
      </c>
      <c r="F136" s="21">
        <v>499.45249999999999</v>
      </c>
      <c r="G136" s="22">
        <v>3.8E-3</v>
      </c>
      <c r="H136" s="23">
        <v>9.8207000000000003E-2</v>
      </c>
      <c r="I136" s="24"/>
      <c r="J136" s="5"/>
    </row>
    <row r="137" spans="1:10" ht="12.95" customHeight="1">
      <c r="A137" s="18" t="s">
        <v>3249</v>
      </c>
      <c r="B137" s="19" t="s">
        <v>3250</v>
      </c>
      <c r="C137" s="15" t="s">
        <v>3251</v>
      </c>
      <c r="D137" s="15" t="s">
        <v>3252</v>
      </c>
      <c r="E137" s="20">
        <v>500</v>
      </c>
      <c r="F137" s="21">
        <v>498.089</v>
      </c>
      <c r="G137" s="22">
        <v>3.8E-3</v>
      </c>
      <c r="H137" s="23">
        <v>0.114909</v>
      </c>
      <c r="I137" s="24"/>
      <c r="J137" s="5"/>
    </row>
    <row r="138" spans="1:10" ht="12.95" customHeight="1">
      <c r="A138" s="18" t="s">
        <v>2338</v>
      </c>
      <c r="B138" s="19" t="s">
        <v>2339</v>
      </c>
      <c r="C138" s="15" t="s">
        <v>2340</v>
      </c>
      <c r="D138" s="15" t="s">
        <v>180</v>
      </c>
      <c r="E138" s="20">
        <v>500000</v>
      </c>
      <c r="F138" s="21">
        <v>479.25850000000003</v>
      </c>
      <c r="G138" s="22">
        <v>3.5999999999999999E-3</v>
      </c>
      <c r="H138" s="23">
        <v>6.8974999999999995E-2</v>
      </c>
      <c r="I138" s="24"/>
      <c r="J138" s="5"/>
    </row>
    <row r="139" spans="1:10" ht="12.95" customHeight="1">
      <c r="A139" s="18" t="s">
        <v>2797</v>
      </c>
      <c r="B139" s="19" t="s">
        <v>2798</v>
      </c>
      <c r="C139" s="15" t="s">
        <v>2799</v>
      </c>
      <c r="D139" s="15" t="s">
        <v>206</v>
      </c>
      <c r="E139" s="20">
        <v>25</v>
      </c>
      <c r="F139" s="21">
        <v>293.69749999999999</v>
      </c>
      <c r="G139" s="22">
        <v>2.2000000000000001E-3</v>
      </c>
      <c r="H139" s="23">
        <v>7.2273000000000004E-2</v>
      </c>
      <c r="I139" s="24"/>
      <c r="J139" s="5"/>
    </row>
    <row r="140" spans="1:10" ht="12.95" customHeight="1">
      <c r="A140" s="5"/>
      <c r="B140" s="14" t="s">
        <v>184</v>
      </c>
      <c r="C140" s="15"/>
      <c r="D140" s="15"/>
      <c r="E140" s="15"/>
      <c r="F140" s="25">
        <v>19166.860499999999</v>
      </c>
      <c r="G140" s="26">
        <v>0.14560000000000001</v>
      </c>
      <c r="H140" s="27"/>
      <c r="I140" s="28"/>
      <c r="J140" s="5"/>
    </row>
    <row r="141" spans="1:10" ht="12.95" customHeight="1">
      <c r="A141" s="5"/>
      <c r="B141" s="29" t="s">
        <v>185</v>
      </c>
      <c r="C141" s="2"/>
      <c r="D141" s="2"/>
      <c r="E141" s="2"/>
      <c r="F141" s="27" t="s">
        <v>186</v>
      </c>
      <c r="G141" s="27" t="s">
        <v>186</v>
      </c>
      <c r="H141" s="27"/>
      <c r="I141" s="28"/>
      <c r="J141" s="5"/>
    </row>
    <row r="142" spans="1:10" ht="12.95" customHeight="1">
      <c r="A142" s="5"/>
      <c r="B142" s="29" t="s">
        <v>184</v>
      </c>
      <c r="C142" s="2"/>
      <c r="D142" s="2"/>
      <c r="E142" s="2"/>
      <c r="F142" s="27" t="s">
        <v>186</v>
      </c>
      <c r="G142" s="27" t="s">
        <v>186</v>
      </c>
      <c r="H142" s="27"/>
      <c r="I142" s="28"/>
      <c r="J142" s="5"/>
    </row>
    <row r="143" spans="1:10" ht="12.95" customHeight="1">
      <c r="A143" s="5"/>
      <c r="B143" s="29" t="s">
        <v>187</v>
      </c>
      <c r="C143" s="30"/>
      <c r="D143" s="2"/>
      <c r="E143" s="30"/>
      <c r="F143" s="25">
        <v>19166.860499999999</v>
      </c>
      <c r="G143" s="26">
        <v>0.14560000000000001</v>
      </c>
      <c r="H143" s="27"/>
      <c r="I143" s="28"/>
      <c r="J143" s="5"/>
    </row>
    <row r="144" spans="1:10" ht="12.95" customHeight="1">
      <c r="A144" s="5"/>
      <c r="B144" s="14" t="s">
        <v>1800</v>
      </c>
      <c r="C144" s="15"/>
      <c r="D144" s="15"/>
      <c r="E144" s="15"/>
      <c r="F144" s="15"/>
      <c r="G144" s="15"/>
      <c r="H144" s="16"/>
      <c r="I144" s="17"/>
      <c r="J144" s="5"/>
    </row>
    <row r="145" spans="1:10" ht="12.95" customHeight="1">
      <c r="A145" s="5"/>
      <c r="B145" s="14" t="s">
        <v>1803</v>
      </c>
      <c r="C145" s="15"/>
      <c r="D145" s="15"/>
      <c r="E145" s="15"/>
      <c r="F145" s="5"/>
      <c r="G145" s="16"/>
      <c r="H145" s="16"/>
      <c r="I145" s="17"/>
      <c r="J145" s="5"/>
    </row>
    <row r="146" spans="1:10" ht="12.95" customHeight="1">
      <c r="A146" s="18" t="s">
        <v>3384</v>
      </c>
      <c r="B146" s="19" t="s">
        <v>69</v>
      </c>
      <c r="C146" s="15" t="s">
        <v>3385</v>
      </c>
      <c r="D146" s="15"/>
      <c r="E146" s="20">
        <v>14677805</v>
      </c>
      <c r="F146" s="21">
        <v>10199.6067</v>
      </c>
      <c r="G146" s="22">
        <v>7.7499999999999999E-2</v>
      </c>
      <c r="H146" s="23"/>
      <c r="I146" s="24"/>
      <c r="J146" s="5"/>
    </row>
    <row r="147" spans="1:10" ht="12.95" customHeight="1">
      <c r="A147" s="18" t="s">
        <v>4590</v>
      </c>
      <c r="B147" s="19" t="s">
        <v>59</v>
      </c>
      <c r="C147" s="15" t="s">
        <v>4591</v>
      </c>
      <c r="D147" s="15"/>
      <c r="E147" s="20">
        <v>7114374</v>
      </c>
      <c r="F147" s="21">
        <v>6671.1485000000002</v>
      </c>
      <c r="G147" s="22">
        <v>5.0700000000000002E-2</v>
      </c>
      <c r="H147" s="23"/>
      <c r="I147" s="24"/>
      <c r="J147" s="5"/>
    </row>
    <row r="148" spans="1:10" ht="12.95" customHeight="1">
      <c r="A148" s="5"/>
      <c r="B148" s="14" t="s">
        <v>184</v>
      </c>
      <c r="C148" s="15"/>
      <c r="D148" s="15"/>
      <c r="E148" s="15"/>
      <c r="F148" s="25">
        <v>16870.7552</v>
      </c>
      <c r="G148" s="26">
        <v>0.12820000000000001</v>
      </c>
      <c r="H148" s="27"/>
      <c r="I148" s="28"/>
      <c r="J148" s="5"/>
    </row>
    <row r="149" spans="1:10" ht="12.95" customHeight="1">
      <c r="A149" s="5"/>
      <c r="B149" s="29" t="s">
        <v>187</v>
      </c>
      <c r="C149" s="30"/>
      <c r="D149" s="2"/>
      <c r="E149" s="30"/>
      <c r="F149" s="25">
        <v>16870.7552</v>
      </c>
      <c r="G149" s="26">
        <v>0.12820000000000001</v>
      </c>
      <c r="H149" s="27"/>
      <c r="I149" s="28"/>
      <c r="J149" s="5"/>
    </row>
    <row r="150" spans="1:10" ht="12.95" customHeight="1">
      <c r="A150" s="5"/>
      <c r="B150" s="14" t="s">
        <v>188</v>
      </c>
      <c r="C150" s="15"/>
      <c r="D150" s="15"/>
      <c r="E150" s="15"/>
      <c r="F150" s="15"/>
      <c r="G150" s="15"/>
      <c r="H150" s="16"/>
      <c r="I150" s="17"/>
      <c r="J150" s="5"/>
    </row>
    <row r="151" spans="1:10" ht="12.95" customHeight="1">
      <c r="A151" s="18" t="s">
        <v>189</v>
      </c>
      <c r="B151" s="19" t="s">
        <v>190</v>
      </c>
      <c r="C151" s="15"/>
      <c r="D151" s="15"/>
      <c r="E151" s="20"/>
      <c r="F151" s="21">
        <v>766.53430000000003</v>
      </c>
      <c r="G151" s="22">
        <v>5.7999999999999996E-3</v>
      </c>
      <c r="H151" s="23">
        <v>6.5639324996071086E-2</v>
      </c>
      <c r="I151" s="24"/>
      <c r="J151" s="5"/>
    </row>
    <row r="152" spans="1:10" ht="12.95" customHeight="1">
      <c r="A152" s="5"/>
      <c r="B152" s="14" t="s">
        <v>184</v>
      </c>
      <c r="C152" s="15"/>
      <c r="D152" s="15"/>
      <c r="E152" s="15"/>
      <c r="F152" s="25">
        <v>766.53430000000003</v>
      </c>
      <c r="G152" s="26">
        <v>5.7999999999999996E-3</v>
      </c>
      <c r="H152" s="27"/>
      <c r="I152" s="28"/>
      <c r="J152" s="5"/>
    </row>
    <row r="153" spans="1:10" ht="12.95" customHeight="1">
      <c r="A153" s="5"/>
      <c r="B153" s="29" t="s">
        <v>185</v>
      </c>
      <c r="C153" s="2"/>
      <c r="D153" s="2"/>
      <c r="E153" s="2"/>
      <c r="F153" s="27" t="s">
        <v>186</v>
      </c>
      <c r="G153" s="27" t="s">
        <v>186</v>
      </c>
      <c r="H153" s="27"/>
      <c r="I153" s="28"/>
      <c r="J153" s="5"/>
    </row>
    <row r="154" spans="1:10" ht="12.95" customHeight="1">
      <c r="A154" s="5"/>
      <c r="B154" s="29" t="s">
        <v>184</v>
      </c>
      <c r="C154" s="2"/>
      <c r="D154" s="2"/>
      <c r="E154" s="2"/>
      <c r="F154" s="27" t="s">
        <v>186</v>
      </c>
      <c r="G154" s="27" t="s">
        <v>186</v>
      </c>
      <c r="H154" s="27"/>
      <c r="I154" s="28"/>
      <c r="J154" s="5"/>
    </row>
    <row r="155" spans="1:10" ht="12.95" customHeight="1">
      <c r="A155" s="5"/>
      <c r="B155" s="29" t="s">
        <v>187</v>
      </c>
      <c r="C155" s="30"/>
      <c r="D155" s="2"/>
      <c r="E155" s="30"/>
      <c r="F155" s="25">
        <v>766.53430000000003</v>
      </c>
      <c r="G155" s="26">
        <v>5.7999999999999996E-3</v>
      </c>
      <c r="H155" s="27"/>
      <c r="I155" s="28"/>
      <c r="J155" s="5"/>
    </row>
    <row r="156" spans="1:10" ht="12.95" customHeight="1">
      <c r="A156" s="5"/>
      <c r="B156" s="29" t="s">
        <v>191</v>
      </c>
      <c r="C156" s="15"/>
      <c r="D156" s="2"/>
      <c r="E156" s="15"/>
      <c r="F156" s="31">
        <v>24868.213400000001</v>
      </c>
      <c r="G156" s="26">
        <v>0.189</v>
      </c>
      <c r="H156" s="27"/>
      <c r="I156" s="28"/>
      <c r="J156" s="5"/>
    </row>
    <row r="157" spans="1:10" ht="12.95" customHeight="1">
      <c r="A157" s="5"/>
      <c r="B157" s="32" t="s">
        <v>192</v>
      </c>
      <c r="C157" s="33"/>
      <c r="D157" s="33"/>
      <c r="E157" s="33"/>
      <c r="F157" s="34">
        <v>131616.28</v>
      </c>
      <c r="G157" s="35">
        <v>1</v>
      </c>
      <c r="H157" s="36"/>
      <c r="I157" s="37"/>
      <c r="J157" s="5"/>
    </row>
    <row r="158" spans="1:10" ht="12.95" customHeight="1">
      <c r="A158" s="5"/>
      <c r="B158" s="7"/>
      <c r="C158" s="5"/>
      <c r="D158" s="5"/>
      <c r="E158" s="5"/>
      <c r="F158" s="5"/>
      <c r="G158" s="5"/>
      <c r="H158" s="5"/>
      <c r="I158" s="5"/>
      <c r="J158" s="5"/>
    </row>
    <row r="159" spans="1:10" ht="12.95" customHeight="1">
      <c r="A159" s="5"/>
      <c r="B159" s="44" t="s">
        <v>5198</v>
      </c>
      <c r="C159" s="5"/>
      <c r="D159" s="5"/>
      <c r="E159" s="5"/>
      <c r="F159" s="5"/>
      <c r="G159" s="5"/>
      <c r="H159" s="5"/>
      <c r="I159" s="5"/>
      <c r="J159" s="5"/>
    </row>
    <row r="160" spans="1:10" ht="12.95" customHeight="1">
      <c r="A160" s="5"/>
      <c r="B160" s="4" t="s">
        <v>240</v>
      </c>
      <c r="C160" s="5"/>
      <c r="D160" s="5"/>
      <c r="E160" s="5"/>
      <c r="F160" s="5"/>
      <c r="G160" s="5"/>
      <c r="H160" s="5"/>
      <c r="I160" s="5"/>
      <c r="J160" s="5"/>
    </row>
    <row r="161" spans="1:10" ht="12.95" customHeight="1">
      <c r="A161" s="5"/>
      <c r="B161" s="4" t="s">
        <v>2344</v>
      </c>
      <c r="C161" s="5"/>
      <c r="D161" s="5"/>
      <c r="E161" s="5"/>
      <c r="F161" s="5"/>
      <c r="G161" s="5"/>
      <c r="H161" s="5"/>
      <c r="I161" s="5"/>
      <c r="J161" s="5"/>
    </row>
    <row r="162" spans="1:10" ht="12.95" customHeight="1">
      <c r="A162" s="5"/>
      <c r="B162" s="4" t="s">
        <v>194</v>
      </c>
      <c r="C162" s="5"/>
      <c r="D162" s="5"/>
      <c r="E162" s="5"/>
      <c r="F162" s="5"/>
      <c r="G162" s="5"/>
      <c r="H162" s="5"/>
      <c r="I162" s="5"/>
      <c r="J162" s="5"/>
    </row>
    <row r="163" spans="1:10" ht="26.1" customHeight="1">
      <c r="A163" s="5"/>
      <c r="B163" s="76" t="s">
        <v>195</v>
      </c>
      <c r="C163" s="76"/>
      <c r="D163" s="76"/>
      <c r="E163" s="76"/>
      <c r="F163" s="76"/>
      <c r="G163" s="76"/>
      <c r="H163" s="76"/>
      <c r="I163" s="76"/>
      <c r="J163" s="5"/>
    </row>
    <row r="164" spans="1:10" ht="12.95" customHeight="1">
      <c r="A164" s="5"/>
      <c r="B164" s="76" t="s">
        <v>196</v>
      </c>
      <c r="C164" s="76"/>
      <c r="D164" s="76"/>
      <c r="E164" s="76"/>
      <c r="F164" s="76"/>
      <c r="G164" s="76"/>
      <c r="H164" s="76"/>
      <c r="I164" s="76"/>
      <c r="J164" s="5"/>
    </row>
    <row r="165" spans="1:10" ht="12.95" customHeight="1">
      <c r="A165" s="5"/>
      <c r="B165" s="76"/>
      <c r="C165" s="76"/>
      <c r="D165" s="76"/>
      <c r="E165" s="76"/>
      <c r="F165" s="76"/>
      <c r="G165" s="76"/>
      <c r="H165" s="76"/>
      <c r="I165" s="76"/>
      <c r="J165" s="5"/>
    </row>
    <row r="166" spans="1:10" ht="12.95" customHeight="1">
      <c r="A166" s="5"/>
      <c r="B166" s="76"/>
      <c r="C166" s="76"/>
      <c r="D166" s="76"/>
      <c r="E166" s="76"/>
      <c r="F166" s="76"/>
      <c r="G166" s="76"/>
      <c r="H166" s="76"/>
      <c r="I166" s="76"/>
      <c r="J166" s="5"/>
    </row>
    <row r="167" spans="1:10" ht="12.95" customHeight="1">
      <c r="A167" s="5"/>
      <c r="B167" s="76"/>
      <c r="C167" s="76"/>
      <c r="D167" s="76"/>
      <c r="E167" s="76"/>
      <c r="F167" s="76"/>
      <c r="G167" s="76"/>
      <c r="H167" s="76"/>
      <c r="I167" s="76"/>
      <c r="J167" s="5"/>
    </row>
    <row r="168" spans="1:10" ht="12.95" customHeight="1">
      <c r="A168" s="5"/>
      <c r="B168" s="76"/>
      <c r="C168" s="76"/>
      <c r="D168" s="76"/>
      <c r="E168" s="76"/>
      <c r="F168" s="76"/>
      <c r="G168" s="76"/>
      <c r="H168" s="76"/>
      <c r="I168" s="76"/>
      <c r="J168" s="5"/>
    </row>
    <row r="169" spans="1:10" ht="31.5" customHeight="1">
      <c r="A169" s="5"/>
      <c r="B169" s="5"/>
      <c r="C169" s="77" t="s">
        <v>5195</v>
      </c>
      <c r="D169" s="77"/>
      <c r="E169" s="77"/>
      <c r="F169" s="77"/>
      <c r="G169" s="5"/>
      <c r="H169" s="5"/>
      <c r="I169" s="5"/>
      <c r="J169" s="5"/>
    </row>
    <row r="170" spans="1:10" ht="12.95" customHeight="1">
      <c r="A170" s="5"/>
      <c r="B170" s="38" t="s">
        <v>200</v>
      </c>
      <c r="C170" s="77" t="s">
        <v>201</v>
      </c>
      <c r="D170" s="77"/>
      <c r="E170" s="77"/>
      <c r="F170" s="77"/>
      <c r="G170" s="5"/>
      <c r="H170" s="5"/>
      <c r="I170" s="5"/>
      <c r="J170" s="5"/>
    </row>
    <row r="171" spans="1:10" ht="135" customHeight="1">
      <c r="A171" s="5"/>
      <c r="B171" s="39"/>
      <c r="C171" s="78"/>
      <c r="D171" s="78"/>
      <c r="E171" s="5"/>
      <c r="F171" s="5"/>
      <c r="G171" s="5"/>
      <c r="H171" s="5"/>
      <c r="I171" s="5"/>
      <c r="J171" s="5"/>
    </row>
  </sheetData>
  <mergeCells count="9">
    <mergeCell ref="B168:I168"/>
    <mergeCell ref="C169:F169"/>
    <mergeCell ref="C170:F170"/>
    <mergeCell ref="C171:D171"/>
    <mergeCell ref="B163:I163"/>
    <mergeCell ref="B164:I164"/>
    <mergeCell ref="B165:I165"/>
    <mergeCell ref="B166:I166"/>
    <mergeCell ref="B167:I167"/>
  </mergeCells>
  <hyperlinks>
    <hyperlink ref="A1" location="AxisMultiAssetAllocationFund" display="AXISTAF" xr:uid="{00000000-0004-0000-4B00-000000000000}"/>
    <hyperlink ref="B1" location="AxisMultiAssetAllocationFund" display="Axis Multi Asset Allocation Fund" xr:uid="{00000000-0004-0000-4B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76">
    <outlinePr summaryBelow="0"/>
  </sheetPr>
  <dimension ref="A1:J27"/>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152</v>
      </c>
      <c r="B1" s="4" t="s">
        <v>153</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168</v>
      </c>
      <c r="E4" s="11" t="s">
        <v>169</v>
      </c>
      <c r="F4" s="11" t="s">
        <v>170</v>
      </c>
      <c r="G4" s="11" t="s">
        <v>171</v>
      </c>
      <c r="H4" s="11" t="s">
        <v>172</v>
      </c>
      <c r="I4" s="12" t="s">
        <v>173</v>
      </c>
      <c r="J4" s="13" t="s">
        <v>174</v>
      </c>
    </row>
    <row r="5" spans="1:10" ht="12.95" customHeight="1">
      <c r="A5" s="5"/>
      <c r="B5" s="14" t="s">
        <v>1800</v>
      </c>
      <c r="C5" s="15"/>
      <c r="D5" s="15"/>
      <c r="E5" s="15"/>
      <c r="F5" s="15"/>
      <c r="G5" s="15"/>
      <c r="H5" s="16"/>
      <c r="I5" s="17"/>
      <c r="J5" s="5"/>
    </row>
    <row r="6" spans="1:10" ht="12.95" customHeight="1">
      <c r="A6" s="5"/>
      <c r="B6" s="14" t="s">
        <v>3473</v>
      </c>
      <c r="C6" s="15"/>
      <c r="D6" s="15"/>
      <c r="E6" s="15"/>
      <c r="F6" s="5"/>
      <c r="G6" s="16"/>
      <c r="H6" s="16"/>
      <c r="I6" s="17"/>
      <c r="J6" s="5"/>
    </row>
    <row r="7" spans="1:10" ht="12.95" customHeight="1">
      <c r="A7" s="18" t="s">
        <v>5072</v>
      </c>
      <c r="B7" s="19" t="s">
        <v>5073</v>
      </c>
      <c r="C7" s="15" t="s">
        <v>5074</v>
      </c>
      <c r="D7" s="15"/>
      <c r="E7" s="20">
        <v>49650</v>
      </c>
      <c r="F7" s="21">
        <v>6194.2983999999997</v>
      </c>
      <c r="G7" s="22">
        <v>1.0221</v>
      </c>
      <c r="H7" s="40"/>
      <c r="I7" s="24"/>
      <c r="J7" s="5"/>
    </row>
    <row r="8" spans="1:10" ht="12.95" customHeight="1">
      <c r="A8" s="5"/>
      <c r="B8" s="14" t="s">
        <v>184</v>
      </c>
      <c r="C8" s="15"/>
      <c r="D8" s="15"/>
      <c r="E8" s="15"/>
      <c r="F8" s="25">
        <v>6194.2983999999997</v>
      </c>
      <c r="G8" s="26">
        <v>1.0221</v>
      </c>
      <c r="H8" s="27"/>
      <c r="I8" s="28"/>
      <c r="J8" s="5"/>
    </row>
    <row r="9" spans="1:10" ht="12.95" customHeight="1">
      <c r="A9" s="5"/>
      <c r="B9" s="29" t="s">
        <v>187</v>
      </c>
      <c r="C9" s="30"/>
      <c r="D9" s="2"/>
      <c r="E9" s="30"/>
      <c r="F9" s="25">
        <v>6194.2983999999997</v>
      </c>
      <c r="G9" s="26">
        <v>1.0221</v>
      </c>
      <c r="H9" s="27"/>
      <c r="I9" s="28"/>
      <c r="J9" s="5"/>
    </row>
    <row r="10" spans="1:10" ht="12.95" customHeight="1">
      <c r="A10" s="5"/>
      <c r="B10" s="14" t="s">
        <v>188</v>
      </c>
      <c r="C10" s="15"/>
      <c r="D10" s="15"/>
      <c r="E10" s="15"/>
      <c r="F10" s="15"/>
      <c r="G10" s="15"/>
      <c r="H10" s="16"/>
      <c r="I10" s="17"/>
      <c r="J10" s="5"/>
    </row>
    <row r="11" spans="1:10" ht="12.95" customHeight="1">
      <c r="A11" s="18" t="s">
        <v>189</v>
      </c>
      <c r="B11" s="19" t="s">
        <v>190</v>
      </c>
      <c r="C11" s="15"/>
      <c r="D11" s="15"/>
      <c r="E11" s="20"/>
      <c r="F11" s="21">
        <v>78.8416</v>
      </c>
      <c r="G11" s="22">
        <v>1.2999999999999999E-2</v>
      </c>
      <c r="H11" s="23">
        <v>6.5639372480209693E-2</v>
      </c>
      <c r="I11" s="24"/>
      <c r="J11" s="5"/>
    </row>
    <row r="12" spans="1:10" ht="12.95" customHeight="1">
      <c r="A12" s="5"/>
      <c r="B12" s="14" t="s">
        <v>184</v>
      </c>
      <c r="C12" s="15"/>
      <c r="D12" s="15"/>
      <c r="E12" s="15"/>
      <c r="F12" s="25">
        <v>78.8416</v>
      </c>
      <c r="G12" s="26">
        <v>1.2999999999999999E-2</v>
      </c>
      <c r="H12" s="27"/>
      <c r="I12" s="28"/>
      <c r="J12" s="5"/>
    </row>
    <row r="13" spans="1:10" ht="12.95" customHeight="1">
      <c r="A13" s="5"/>
      <c r="B13" s="29" t="s">
        <v>187</v>
      </c>
      <c r="C13" s="30"/>
      <c r="D13" s="2"/>
      <c r="E13" s="30"/>
      <c r="F13" s="25">
        <v>78.8416</v>
      </c>
      <c r="G13" s="26">
        <v>1.2999999999999999E-2</v>
      </c>
      <c r="H13" s="27"/>
      <c r="I13" s="28"/>
      <c r="J13" s="5"/>
    </row>
    <row r="14" spans="1:10" ht="12.95" customHeight="1">
      <c r="A14" s="5"/>
      <c r="B14" s="29" t="s">
        <v>191</v>
      </c>
      <c r="C14" s="15"/>
      <c r="D14" s="2"/>
      <c r="E14" s="15"/>
      <c r="F14" s="31">
        <v>-212.73</v>
      </c>
      <c r="G14" s="26">
        <v>-3.5099999999999999E-2</v>
      </c>
      <c r="H14" s="27"/>
      <c r="I14" s="28"/>
      <c r="J14" s="5"/>
    </row>
    <row r="15" spans="1:10" ht="12.95" customHeight="1">
      <c r="A15" s="5"/>
      <c r="B15" s="32" t="s">
        <v>192</v>
      </c>
      <c r="C15" s="33"/>
      <c r="D15" s="33"/>
      <c r="E15" s="33"/>
      <c r="F15" s="34">
        <v>6060.41</v>
      </c>
      <c r="G15" s="35">
        <v>1</v>
      </c>
      <c r="H15" s="36"/>
      <c r="I15" s="37"/>
      <c r="J15" s="5"/>
    </row>
    <row r="16" spans="1:10" ht="12.95" customHeight="1">
      <c r="A16" s="5"/>
      <c r="B16" s="7"/>
      <c r="C16" s="5"/>
      <c r="D16" s="5"/>
      <c r="E16" s="5"/>
      <c r="F16" s="5"/>
      <c r="G16" s="5"/>
      <c r="H16" s="5"/>
      <c r="I16" s="5"/>
      <c r="J16" s="5"/>
    </row>
    <row r="17" spans="1:10" ht="12.95" customHeight="1">
      <c r="A17" s="5"/>
      <c r="B17" s="4" t="s">
        <v>193</v>
      </c>
      <c r="C17" s="5"/>
      <c r="D17" s="5"/>
      <c r="E17" s="5"/>
      <c r="F17" s="5"/>
      <c r="G17" s="5"/>
      <c r="H17" s="5"/>
      <c r="I17" s="5"/>
      <c r="J17" s="5"/>
    </row>
    <row r="18" spans="1:10" ht="12.95" customHeight="1">
      <c r="A18" s="5"/>
      <c r="B18" s="4" t="s">
        <v>194</v>
      </c>
      <c r="C18" s="5"/>
      <c r="D18" s="5"/>
      <c r="E18" s="5"/>
      <c r="F18" s="5"/>
      <c r="G18" s="5"/>
      <c r="H18" s="5"/>
      <c r="I18" s="5"/>
      <c r="J18" s="5"/>
    </row>
    <row r="19" spans="1:10" ht="26.1" customHeight="1">
      <c r="A19" s="5"/>
      <c r="B19" s="76" t="s">
        <v>195</v>
      </c>
      <c r="C19" s="76"/>
      <c r="D19" s="76"/>
      <c r="E19" s="76"/>
      <c r="F19" s="76"/>
      <c r="G19" s="76"/>
      <c r="H19" s="76"/>
      <c r="I19" s="76"/>
      <c r="J19" s="5"/>
    </row>
    <row r="20" spans="1:10" ht="12.95" customHeight="1">
      <c r="A20" s="5"/>
      <c r="B20" s="76" t="s">
        <v>196</v>
      </c>
      <c r="C20" s="76"/>
      <c r="D20" s="76"/>
      <c r="E20" s="76"/>
      <c r="F20" s="76"/>
      <c r="G20" s="76"/>
      <c r="H20" s="76"/>
      <c r="I20" s="76"/>
      <c r="J20" s="5"/>
    </row>
    <row r="21" spans="1:10" ht="12.95" customHeight="1">
      <c r="A21" s="5"/>
      <c r="B21" s="76"/>
      <c r="C21" s="76"/>
      <c r="D21" s="76"/>
      <c r="E21" s="76"/>
      <c r="F21" s="76"/>
      <c r="G21" s="76"/>
      <c r="H21" s="76"/>
      <c r="I21" s="76"/>
      <c r="J21" s="5"/>
    </row>
    <row r="22" spans="1:10" ht="12.95" customHeight="1">
      <c r="A22" s="5"/>
      <c r="B22" s="76"/>
      <c r="C22" s="76"/>
      <c r="D22" s="76"/>
      <c r="E22" s="76"/>
      <c r="F22" s="76"/>
      <c r="G22" s="76"/>
      <c r="H22" s="76"/>
      <c r="I22" s="76"/>
      <c r="J22" s="5"/>
    </row>
    <row r="23" spans="1:10" ht="12.95" customHeight="1">
      <c r="A23" s="5"/>
      <c r="B23" s="76"/>
      <c r="C23" s="76"/>
      <c r="D23" s="76"/>
      <c r="E23" s="76"/>
      <c r="F23" s="76"/>
      <c r="G23" s="76"/>
      <c r="H23" s="76"/>
      <c r="I23" s="76"/>
      <c r="J23" s="5"/>
    </row>
    <row r="24" spans="1:10" ht="12.95" customHeight="1">
      <c r="A24" s="5"/>
      <c r="B24" s="76"/>
      <c r="C24" s="76"/>
      <c r="D24" s="76"/>
      <c r="E24" s="76"/>
      <c r="F24" s="76"/>
      <c r="G24" s="76"/>
      <c r="H24" s="76"/>
      <c r="I24" s="76"/>
      <c r="J24" s="5"/>
    </row>
    <row r="25" spans="1:10" ht="12.95" customHeight="1">
      <c r="A25" s="5"/>
      <c r="B25" s="5"/>
      <c r="C25" s="77" t="s">
        <v>5075</v>
      </c>
      <c r="D25" s="77"/>
      <c r="E25" s="77"/>
      <c r="F25" s="77"/>
      <c r="G25" s="5"/>
      <c r="H25" s="5"/>
      <c r="I25" s="5"/>
      <c r="J25" s="5"/>
    </row>
    <row r="26" spans="1:10" ht="12.95" customHeight="1">
      <c r="A26" s="5"/>
      <c r="B26" s="38" t="s">
        <v>200</v>
      </c>
      <c r="C26" s="77" t="s">
        <v>201</v>
      </c>
      <c r="D26" s="77"/>
      <c r="E26" s="77"/>
      <c r="F26" s="77"/>
      <c r="G26" s="5"/>
      <c r="H26" s="5"/>
      <c r="I26" s="5"/>
      <c r="J26" s="5"/>
    </row>
    <row r="27" spans="1:10" ht="135" customHeight="1">
      <c r="A27" s="5"/>
      <c r="B27" s="39"/>
      <c r="C27" s="78"/>
      <c r="D27" s="78"/>
      <c r="E27" s="5"/>
      <c r="F27" s="5"/>
      <c r="G27" s="5"/>
      <c r="H27" s="5"/>
      <c r="I27" s="5"/>
      <c r="J27" s="5"/>
    </row>
  </sheetData>
  <mergeCells count="9">
    <mergeCell ref="B24:I24"/>
    <mergeCell ref="C25:F25"/>
    <mergeCell ref="C26:F26"/>
    <mergeCell ref="C27:D27"/>
    <mergeCell ref="B19:I19"/>
    <mergeCell ref="B20:I20"/>
    <mergeCell ref="B21:I21"/>
    <mergeCell ref="B22:I22"/>
    <mergeCell ref="B23:I23"/>
  </mergeCells>
  <hyperlinks>
    <hyperlink ref="A1" location="AxisUSTreasuryDynamicBondETFFundofFund" display="AXISTDB" xr:uid="{00000000-0004-0000-4C00-000000000000}"/>
    <hyperlink ref="B1" location="AxisUSTreasuryDynamicBondETFFundofFund" display="Axis US Treasury Dynamic Bond ETF Fund of Fund" xr:uid="{00000000-0004-0000-4C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77">
    <outlinePr summaryBelow="0"/>
  </sheetPr>
  <dimension ref="A1:J38"/>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154</v>
      </c>
      <c r="B1" s="4" t="s">
        <v>155</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255</v>
      </c>
      <c r="B7" s="19" t="s">
        <v>256</v>
      </c>
      <c r="C7" s="15" t="s">
        <v>257</v>
      </c>
      <c r="D7" s="15" t="s">
        <v>258</v>
      </c>
      <c r="E7" s="20">
        <v>328875</v>
      </c>
      <c r="F7" s="21">
        <v>6182.1922999999997</v>
      </c>
      <c r="G7" s="22">
        <v>0.28170000000000001</v>
      </c>
      <c r="H7" s="40"/>
      <c r="I7" s="24"/>
      <c r="J7" s="5"/>
    </row>
    <row r="8" spans="1:10" ht="12.95" customHeight="1">
      <c r="A8" s="18" t="s">
        <v>263</v>
      </c>
      <c r="B8" s="19" t="s">
        <v>264</v>
      </c>
      <c r="C8" s="15" t="s">
        <v>265</v>
      </c>
      <c r="D8" s="15" t="s">
        <v>258</v>
      </c>
      <c r="E8" s="20">
        <v>123577</v>
      </c>
      <c r="F8" s="21">
        <v>5081.9804999999997</v>
      </c>
      <c r="G8" s="22">
        <v>0.2316</v>
      </c>
      <c r="H8" s="40"/>
      <c r="I8" s="24"/>
      <c r="J8" s="5"/>
    </row>
    <row r="9" spans="1:10" ht="12.95" customHeight="1">
      <c r="A9" s="18" t="s">
        <v>298</v>
      </c>
      <c r="B9" s="19" t="s">
        <v>299</v>
      </c>
      <c r="C9" s="15" t="s">
        <v>300</v>
      </c>
      <c r="D9" s="15" t="s">
        <v>258</v>
      </c>
      <c r="E9" s="20">
        <v>128009</v>
      </c>
      <c r="F9" s="21">
        <v>2208.7312999999999</v>
      </c>
      <c r="G9" s="22">
        <v>0.1007</v>
      </c>
      <c r="H9" s="40"/>
      <c r="I9" s="24"/>
      <c r="J9" s="5"/>
    </row>
    <row r="10" spans="1:10" ht="12.95" customHeight="1">
      <c r="A10" s="18" t="s">
        <v>333</v>
      </c>
      <c r="B10" s="19" t="s">
        <v>334</v>
      </c>
      <c r="C10" s="15" t="s">
        <v>335</v>
      </c>
      <c r="D10" s="15" t="s">
        <v>258</v>
      </c>
      <c r="E10" s="20">
        <v>127277</v>
      </c>
      <c r="F10" s="21">
        <v>2131.1896999999999</v>
      </c>
      <c r="G10" s="22">
        <v>9.7100000000000006E-2</v>
      </c>
      <c r="H10" s="40"/>
      <c r="I10" s="24"/>
      <c r="J10" s="5"/>
    </row>
    <row r="11" spans="1:10" ht="12.95" customHeight="1">
      <c r="A11" s="18" t="s">
        <v>363</v>
      </c>
      <c r="B11" s="19" t="s">
        <v>364</v>
      </c>
      <c r="C11" s="15" t="s">
        <v>365</v>
      </c>
      <c r="D11" s="15" t="s">
        <v>258</v>
      </c>
      <c r="E11" s="20">
        <v>567342</v>
      </c>
      <c r="F11" s="21">
        <v>1769.5397</v>
      </c>
      <c r="G11" s="22">
        <v>8.0600000000000005E-2</v>
      </c>
      <c r="H11" s="40"/>
      <c r="I11" s="24"/>
      <c r="J11" s="5"/>
    </row>
    <row r="12" spans="1:10" ht="12.95" customHeight="1">
      <c r="A12" s="18" t="s">
        <v>444</v>
      </c>
      <c r="B12" s="19" t="s">
        <v>445</v>
      </c>
      <c r="C12" s="15" t="s">
        <v>446</v>
      </c>
      <c r="D12" s="15" t="s">
        <v>258</v>
      </c>
      <c r="E12" s="20">
        <v>21129</v>
      </c>
      <c r="F12" s="21">
        <v>1274.6280999999999</v>
      </c>
      <c r="G12" s="22">
        <v>5.8099999999999999E-2</v>
      </c>
      <c r="H12" s="40"/>
      <c r="I12" s="24"/>
      <c r="J12" s="5"/>
    </row>
    <row r="13" spans="1:10" ht="12.95" customHeight="1">
      <c r="A13" s="18" t="s">
        <v>479</v>
      </c>
      <c r="B13" s="19" t="s">
        <v>480</v>
      </c>
      <c r="C13" s="15" t="s">
        <v>481</v>
      </c>
      <c r="D13" s="15" t="s">
        <v>258</v>
      </c>
      <c r="E13" s="20">
        <v>13347</v>
      </c>
      <c r="F13" s="21">
        <v>1102.9761000000001</v>
      </c>
      <c r="G13" s="22">
        <v>5.0299999999999997E-2</v>
      </c>
      <c r="H13" s="40"/>
      <c r="I13" s="24"/>
      <c r="J13" s="5"/>
    </row>
    <row r="14" spans="1:10" ht="12.95" customHeight="1">
      <c r="A14" s="18" t="s">
        <v>482</v>
      </c>
      <c r="B14" s="19" t="s">
        <v>483</v>
      </c>
      <c r="C14" s="15" t="s">
        <v>484</v>
      </c>
      <c r="D14" s="15" t="s">
        <v>258</v>
      </c>
      <c r="E14" s="20">
        <v>18538</v>
      </c>
      <c r="F14" s="21">
        <v>1096.3651</v>
      </c>
      <c r="G14" s="22">
        <v>0.05</v>
      </c>
      <c r="H14" s="40"/>
      <c r="I14" s="24"/>
      <c r="J14" s="5"/>
    </row>
    <row r="15" spans="1:10" ht="12.95" customHeight="1">
      <c r="A15" s="18" t="s">
        <v>602</v>
      </c>
      <c r="B15" s="19" t="s">
        <v>603</v>
      </c>
      <c r="C15" s="15" t="s">
        <v>604</v>
      </c>
      <c r="D15" s="15" t="s">
        <v>258</v>
      </c>
      <c r="E15" s="20">
        <v>22655</v>
      </c>
      <c r="F15" s="21">
        <v>649.73410000000001</v>
      </c>
      <c r="G15" s="22">
        <v>2.9600000000000001E-2</v>
      </c>
      <c r="H15" s="40"/>
      <c r="I15" s="24"/>
      <c r="J15" s="5"/>
    </row>
    <row r="16" spans="1:10" ht="12.95" customHeight="1">
      <c r="A16" s="18" t="s">
        <v>880</v>
      </c>
      <c r="B16" s="19" t="s">
        <v>881</v>
      </c>
      <c r="C16" s="15" t="s">
        <v>882</v>
      </c>
      <c r="D16" s="15" t="s">
        <v>883</v>
      </c>
      <c r="E16" s="20">
        <v>5493</v>
      </c>
      <c r="F16" s="21">
        <v>299.33280000000002</v>
      </c>
      <c r="G16" s="22">
        <v>1.3599999999999999E-2</v>
      </c>
      <c r="H16" s="40"/>
      <c r="I16" s="24"/>
      <c r="J16" s="5"/>
    </row>
    <row r="17" spans="1:10" ht="12.95" customHeight="1">
      <c r="A17" s="5"/>
      <c r="B17" s="14" t="s">
        <v>184</v>
      </c>
      <c r="C17" s="15"/>
      <c r="D17" s="15"/>
      <c r="E17" s="15"/>
      <c r="F17" s="25">
        <v>21796.669600000001</v>
      </c>
      <c r="G17" s="26">
        <v>0.99329999999999996</v>
      </c>
      <c r="H17" s="27"/>
      <c r="I17" s="28"/>
      <c r="J17" s="5"/>
    </row>
    <row r="18" spans="1:10" ht="12.95" customHeight="1">
      <c r="A18" s="5"/>
      <c r="B18" s="29" t="s">
        <v>1799</v>
      </c>
      <c r="C18" s="2"/>
      <c r="D18" s="2"/>
      <c r="E18" s="2"/>
      <c r="F18" s="27" t="s">
        <v>186</v>
      </c>
      <c r="G18" s="27" t="s">
        <v>186</v>
      </c>
      <c r="H18" s="27"/>
      <c r="I18" s="28"/>
      <c r="J18" s="5"/>
    </row>
    <row r="19" spans="1:10" ht="12.95" customHeight="1">
      <c r="A19" s="5"/>
      <c r="B19" s="29" t="s">
        <v>184</v>
      </c>
      <c r="C19" s="2"/>
      <c r="D19" s="2"/>
      <c r="E19" s="2"/>
      <c r="F19" s="27" t="s">
        <v>186</v>
      </c>
      <c r="G19" s="27" t="s">
        <v>186</v>
      </c>
      <c r="H19" s="27"/>
      <c r="I19" s="28"/>
      <c r="J19" s="5"/>
    </row>
    <row r="20" spans="1:10" ht="12.95" customHeight="1">
      <c r="A20" s="5"/>
      <c r="B20" s="29" t="s">
        <v>187</v>
      </c>
      <c r="C20" s="30"/>
      <c r="D20" s="2"/>
      <c r="E20" s="30"/>
      <c r="F20" s="25">
        <v>21796.669600000001</v>
      </c>
      <c r="G20" s="26">
        <v>0.99329999999999996</v>
      </c>
      <c r="H20" s="27"/>
      <c r="I20" s="28"/>
      <c r="J20" s="5"/>
    </row>
    <row r="21" spans="1:10" ht="12.95" customHeight="1">
      <c r="A21" s="5"/>
      <c r="B21" s="14" t="s">
        <v>188</v>
      </c>
      <c r="C21" s="15"/>
      <c r="D21" s="15"/>
      <c r="E21" s="15"/>
      <c r="F21" s="15"/>
      <c r="G21" s="15"/>
      <c r="H21" s="16"/>
      <c r="I21" s="17"/>
      <c r="J21" s="5"/>
    </row>
    <row r="22" spans="1:10" ht="12.95" customHeight="1">
      <c r="A22" s="18" t="s">
        <v>189</v>
      </c>
      <c r="B22" s="19" t="s">
        <v>190</v>
      </c>
      <c r="C22" s="15"/>
      <c r="D22" s="15"/>
      <c r="E22" s="20"/>
      <c r="F22" s="21">
        <v>21.252400000000002</v>
      </c>
      <c r="G22" s="22">
        <v>1E-3</v>
      </c>
      <c r="H22" s="23">
        <v>6.563947475373906E-2</v>
      </c>
      <c r="I22" s="24"/>
      <c r="J22" s="5"/>
    </row>
    <row r="23" spans="1:10" ht="12.95" customHeight="1">
      <c r="A23" s="5"/>
      <c r="B23" s="14" t="s">
        <v>184</v>
      </c>
      <c r="C23" s="15"/>
      <c r="D23" s="15"/>
      <c r="E23" s="15"/>
      <c r="F23" s="25">
        <v>21.252400000000002</v>
      </c>
      <c r="G23" s="26">
        <v>1E-3</v>
      </c>
      <c r="H23" s="27"/>
      <c r="I23" s="28"/>
      <c r="J23" s="5"/>
    </row>
    <row r="24" spans="1:10" ht="12.95" customHeight="1">
      <c r="A24" s="5"/>
      <c r="B24" s="29" t="s">
        <v>187</v>
      </c>
      <c r="C24" s="30"/>
      <c r="D24" s="2"/>
      <c r="E24" s="30"/>
      <c r="F24" s="25">
        <v>21.252400000000002</v>
      </c>
      <c r="G24" s="26">
        <v>1E-3</v>
      </c>
      <c r="H24" s="27"/>
      <c r="I24" s="28"/>
      <c r="J24" s="5"/>
    </row>
    <row r="25" spans="1:10" ht="12.95" customHeight="1">
      <c r="A25" s="5"/>
      <c r="B25" s="29" t="s">
        <v>191</v>
      </c>
      <c r="C25" s="15"/>
      <c r="D25" s="2"/>
      <c r="E25" s="15"/>
      <c r="F25" s="31">
        <v>125.628</v>
      </c>
      <c r="G25" s="26">
        <v>5.7000000000000002E-3</v>
      </c>
      <c r="H25" s="27"/>
      <c r="I25" s="28"/>
      <c r="J25" s="5"/>
    </row>
    <row r="26" spans="1:10" ht="12.95" customHeight="1">
      <c r="A26" s="5"/>
      <c r="B26" s="32" t="s">
        <v>192</v>
      </c>
      <c r="C26" s="33"/>
      <c r="D26" s="33"/>
      <c r="E26" s="33"/>
      <c r="F26" s="34">
        <v>21943.55</v>
      </c>
      <c r="G26" s="35">
        <v>1</v>
      </c>
      <c r="H26" s="36"/>
      <c r="I26" s="37"/>
      <c r="J26" s="5"/>
    </row>
    <row r="27" spans="1:10" ht="12.95" customHeight="1">
      <c r="A27" s="5"/>
      <c r="B27" s="7"/>
      <c r="C27" s="5"/>
      <c r="D27" s="5"/>
      <c r="E27" s="5"/>
      <c r="F27" s="5"/>
      <c r="G27" s="5"/>
      <c r="H27" s="5"/>
      <c r="I27" s="5"/>
      <c r="J27" s="5"/>
    </row>
    <row r="28" spans="1:10" ht="12.95" customHeight="1">
      <c r="A28" s="5"/>
      <c r="B28" s="4" t="s">
        <v>193</v>
      </c>
      <c r="C28" s="5"/>
      <c r="D28" s="5"/>
      <c r="E28" s="5"/>
      <c r="F28" s="5"/>
      <c r="G28" s="5"/>
      <c r="H28" s="5"/>
      <c r="I28" s="5"/>
      <c r="J28" s="5"/>
    </row>
    <row r="29" spans="1:10" ht="12.95" customHeight="1">
      <c r="A29" s="5"/>
      <c r="B29" s="4" t="s">
        <v>194</v>
      </c>
      <c r="C29" s="5"/>
      <c r="D29" s="5"/>
      <c r="E29" s="5"/>
      <c r="F29" s="5"/>
      <c r="G29" s="5"/>
      <c r="H29" s="5"/>
      <c r="I29" s="5"/>
      <c r="J29" s="5"/>
    </row>
    <row r="30" spans="1:10" ht="26.1" customHeight="1">
      <c r="A30" s="5"/>
      <c r="B30" s="76" t="s">
        <v>195</v>
      </c>
      <c r="C30" s="76"/>
      <c r="D30" s="76"/>
      <c r="E30" s="76"/>
      <c r="F30" s="76"/>
      <c r="G30" s="76"/>
      <c r="H30" s="76"/>
      <c r="I30" s="76"/>
      <c r="J30" s="5"/>
    </row>
    <row r="31" spans="1:10" ht="12.95" customHeight="1">
      <c r="A31" s="5"/>
      <c r="B31" s="76" t="s">
        <v>196</v>
      </c>
      <c r="C31" s="76"/>
      <c r="D31" s="76"/>
      <c r="E31" s="76"/>
      <c r="F31" s="76"/>
      <c r="G31" s="76"/>
      <c r="H31" s="76"/>
      <c r="I31" s="76"/>
      <c r="J31" s="5"/>
    </row>
    <row r="32" spans="1:10" ht="12.95" customHeight="1">
      <c r="A32" s="5"/>
      <c r="B32" s="76"/>
      <c r="C32" s="76"/>
      <c r="D32" s="76"/>
      <c r="E32" s="76"/>
      <c r="F32" s="76"/>
      <c r="G32" s="76"/>
      <c r="H32" s="76"/>
      <c r="I32" s="76"/>
      <c r="J32" s="5"/>
    </row>
    <row r="33" spans="1:10" ht="12.95" customHeight="1">
      <c r="A33" s="5"/>
      <c r="B33" s="76"/>
      <c r="C33" s="76"/>
      <c r="D33" s="76"/>
      <c r="E33" s="76"/>
      <c r="F33" s="76"/>
      <c r="G33" s="76"/>
      <c r="H33" s="76"/>
      <c r="I33" s="76"/>
      <c r="J33" s="5"/>
    </row>
    <row r="34" spans="1:10" ht="12.95" customHeight="1">
      <c r="A34" s="5"/>
      <c r="B34" s="76"/>
      <c r="C34" s="76"/>
      <c r="D34" s="76"/>
      <c r="E34" s="76"/>
      <c r="F34" s="76"/>
      <c r="G34" s="76"/>
      <c r="H34" s="76"/>
      <c r="I34" s="76"/>
      <c r="J34" s="5"/>
    </row>
    <row r="35" spans="1:10" ht="12.95" customHeight="1">
      <c r="A35" s="5"/>
      <c r="B35" s="76"/>
      <c r="C35" s="76"/>
      <c r="D35" s="76"/>
      <c r="E35" s="76"/>
      <c r="F35" s="76"/>
      <c r="G35" s="76"/>
      <c r="H35" s="76"/>
      <c r="I35" s="76"/>
      <c r="J35" s="5"/>
    </row>
    <row r="36" spans="1:10" ht="12.95" customHeight="1">
      <c r="A36" s="5"/>
      <c r="B36" s="5"/>
      <c r="C36" s="77" t="s">
        <v>4397</v>
      </c>
      <c r="D36" s="77"/>
      <c r="E36" s="77"/>
      <c r="F36" s="77"/>
      <c r="G36" s="5"/>
      <c r="H36" s="5"/>
      <c r="I36" s="5"/>
      <c r="J36" s="5"/>
    </row>
    <row r="37" spans="1:10" ht="12.95" customHeight="1">
      <c r="A37" s="5"/>
      <c r="B37" s="38" t="s">
        <v>200</v>
      </c>
      <c r="C37" s="77" t="s">
        <v>201</v>
      </c>
      <c r="D37" s="77"/>
      <c r="E37" s="77"/>
      <c r="F37" s="77"/>
      <c r="G37" s="5"/>
      <c r="H37" s="5"/>
      <c r="I37" s="5"/>
      <c r="J37" s="5"/>
    </row>
    <row r="38" spans="1:10" ht="135" customHeight="1">
      <c r="A38" s="5"/>
      <c r="B38" s="39"/>
      <c r="C38" s="78"/>
      <c r="D38" s="78"/>
      <c r="E38" s="5"/>
      <c r="F38" s="5"/>
      <c r="G38" s="5"/>
      <c r="H38" s="5"/>
      <c r="I38" s="5"/>
      <c r="J38" s="5"/>
    </row>
  </sheetData>
  <mergeCells count="9">
    <mergeCell ref="B35:I35"/>
    <mergeCell ref="C36:F36"/>
    <mergeCell ref="C37:F37"/>
    <mergeCell ref="C38:D38"/>
    <mergeCell ref="B30:I30"/>
    <mergeCell ref="B31:I31"/>
    <mergeCell ref="B32:I32"/>
    <mergeCell ref="B33:I33"/>
    <mergeCell ref="B34:I34"/>
  </mergeCells>
  <hyperlinks>
    <hyperlink ref="A1" location="AxisNIFTYITETF" display="AXISTETF" xr:uid="{00000000-0004-0000-4D00-000000000000}"/>
    <hyperlink ref="B1" location="AxisNIFTYITETF" display="Axis NIFTY IT ETF" xr:uid="{00000000-0004-0000-4D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78">
    <outlinePr summaryBelow="0"/>
  </sheetPr>
  <dimension ref="A1:J112"/>
  <sheetViews>
    <sheetView topLeftCell="A104"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156</v>
      </c>
      <c r="B1" s="4" t="s">
        <v>157</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244</v>
      </c>
      <c r="B7" s="19" t="s">
        <v>245</v>
      </c>
      <c r="C7" s="15" t="s">
        <v>246</v>
      </c>
      <c r="D7" s="15" t="s">
        <v>247</v>
      </c>
      <c r="E7" s="20">
        <v>14670802</v>
      </c>
      <c r="F7" s="21">
        <v>249220.24900000001</v>
      </c>
      <c r="G7" s="22">
        <v>7.22E-2</v>
      </c>
      <c r="H7" s="40"/>
      <c r="I7" s="24"/>
      <c r="J7" s="5"/>
    </row>
    <row r="8" spans="1:10" ht="12.95" customHeight="1">
      <c r="A8" s="18" t="s">
        <v>248</v>
      </c>
      <c r="B8" s="19" t="s">
        <v>249</v>
      </c>
      <c r="C8" s="15" t="s">
        <v>250</v>
      </c>
      <c r="D8" s="15" t="s">
        <v>247</v>
      </c>
      <c r="E8" s="20">
        <v>13282382</v>
      </c>
      <c r="F8" s="21">
        <v>166401.68169999999</v>
      </c>
      <c r="G8" s="22">
        <v>4.82E-2</v>
      </c>
      <c r="H8" s="40"/>
      <c r="I8" s="24"/>
      <c r="J8" s="5"/>
    </row>
    <row r="9" spans="1:10" ht="12.95" customHeight="1">
      <c r="A9" s="18" t="s">
        <v>287</v>
      </c>
      <c r="B9" s="19" t="s">
        <v>288</v>
      </c>
      <c r="C9" s="15" t="s">
        <v>289</v>
      </c>
      <c r="D9" s="15" t="s">
        <v>290</v>
      </c>
      <c r="E9" s="20">
        <v>1990075</v>
      </c>
      <c r="F9" s="21">
        <v>156919.4038</v>
      </c>
      <c r="G9" s="22">
        <v>4.5499999999999999E-2</v>
      </c>
      <c r="H9" s="40"/>
      <c r="I9" s="24"/>
      <c r="J9" s="5"/>
    </row>
    <row r="10" spans="1:10" ht="12.95" customHeight="1">
      <c r="A10" s="18" t="s">
        <v>259</v>
      </c>
      <c r="B10" s="19" t="s">
        <v>260</v>
      </c>
      <c r="C10" s="15" t="s">
        <v>261</v>
      </c>
      <c r="D10" s="15" t="s">
        <v>262</v>
      </c>
      <c r="E10" s="20">
        <v>8787501</v>
      </c>
      <c r="F10" s="21">
        <v>142911.12880000001</v>
      </c>
      <c r="G10" s="22">
        <v>4.1399999999999999E-2</v>
      </c>
      <c r="H10" s="40"/>
      <c r="I10" s="24"/>
      <c r="J10" s="5"/>
    </row>
    <row r="11" spans="1:10" ht="12.95" customHeight="1">
      <c r="A11" s="18" t="s">
        <v>263</v>
      </c>
      <c r="B11" s="19" t="s">
        <v>264</v>
      </c>
      <c r="C11" s="15" t="s">
        <v>265</v>
      </c>
      <c r="D11" s="15" t="s">
        <v>258</v>
      </c>
      <c r="E11" s="20">
        <v>3269581</v>
      </c>
      <c r="F11" s="21">
        <v>134458.24900000001</v>
      </c>
      <c r="G11" s="22">
        <v>3.9E-2</v>
      </c>
      <c r="H11" s="40"/>
      <c r="I11" s="24"/>
      <c r="J11" s="5"/>
    </row>
    <row r="12" spans="1:10" ht="12.95" customHeight="1">
      <c r="A12" s="18" t="s">
        <v>652</v>
      </c>
      <c r="B12" s="19" t="s">
        <v>653</v>
      </c>
      <c r="C12" s="15" t="s">
        <v>654</v>
      </c>
      <c r="D12" s="15" t="s">
        <v>307</v>
      </c>
      <c r="E12" s="20">
        <v>8665995</v>
      </c>
      <c r="F12" s="21">
        <v>126822.50380000001</v>
      </c>
      <c r="G12" s="22">
        <v>3.6799999999999999E-2</v>
      </c>
      <c r="H12" s="40"/>
      <c r="I12" s="24"/>
      <c r="J12" s="5"/>
    </row>
    <row r="13" spans="1:10" ht="12.95" customHeight="1">
      <c r="A13" s="18" t="s">
        <v>255</v>
      </c>
      <c r="B13" s="19" t="s">
        <v>256</v>
      </c>
      <c r="C13" s="15" t="s">
        <v>257</v>
      </c>
      <c r="D13" s="15" t="s">
        <v>258</v>
      </c>
      <c r="E13" s="20">
        <v>5887509</v>
      </c>
      <c r="F13" s="21">
        <v>110673.3942</v>
      </c>
      <c r="G13" s="22">
        <v>3.2099999999999997E-2</v>
      </c>
      <c r="H13" s="40"/>
      <c r="I13" s="24"/>
      <c r="J13" s="5"/>
    </row>
    <row r="14" spans="1:10" ht="12.95" customHeight="1">
      <c r="A14" s="18" t="s">
        <v>283</v>
      </c>
      <c r="B14" s="19" t="s">
        <v>284</v>
      </c>
      <c r="C14" s="15" t="s">
        <v>285</v>
      </c>
      <c r="D14" s="15" t="s">
        <v>286</v>
      </c>
      <c r="E14" s="20">
        <v>3214236</v>
      </c>
      <c r="F14" s="21">
        <v>96100.835000000006</v>
      </c>
      <c r="G14" s="22">
        <v>2.7900000000000001E-2</v>
      </c>
      <c r="H14" s="40"/>
      <c r="I14" s="24"/>
      <c r="J14" s="5"/>
    </row>
    <row r="15" spans="1:10" ht="12.95" customHeight="1">
      <c r="A15" s="18" t="s">
        <v>413</v>
      </c>
      <c r="B15" s="19" t="s">
        <v>414</v>
      </c>
      <c r="C15" s="15" t="s">
        <v>415</v>
      </c>
      <c r="D15" s="15" t="s">
        <v>297</v>
      </c>
      <c r="E15" s="20">
        <v>1474177</v>
      </c>
      <c r="F15" s="21">
        <v>82225.170499999993</v>
      </c>
      <c r="G15" s="22">
        <v>2.3800000000000002E-2</v>
      </c>
      <c r="H15" s="40"/>
      <c r="I15" s="24"/>
      <c r="J15" s="5"/>
    </row>
    <row r="16" spans="1:10" ht="12.95" customHeight="1">
      <c r="A16" s="18" t="s">
        <v>308</v>
      </c>
      <c r="B16" s="19" t="s">
        <v>309</v>
      </c>
      <c r="C16" s="15" t="s">
        <v>310</v>
      </c>
      <c r="D16" s="15" t="s">
        <v>311</v>
      </c>
      <c r="E16" s="20">
        <v>34692799</v>
      </c>
      <c r="F16" s="21">
        <v>76445.582599999994</v>
      </c>
      <c r="G16" s="22">
        <v>2.2200000000000001E-2</v>
      </c>
      <c r="H16" s="40"/>
      <c r="I16" s="24"/>
      <c r="J16" s="5"/>
    </row>
    <row r="17" spans="1:10" ht="12.95" customHeight="1">
      <c r="A17" s="18" t="s">
        <v>322</v>
      </c>
      <c r="B17" s="19" t="s">
        <v>323</v>
      </c>
      <c r="C17" s="15" t="s">
        <v>324</v>
      </c>
      <c r="D17" s="15" t="s">
        <v>325</v>
      </c>
      <c r="E17" s="20">
        <v>633602</v>
      </c>
      <c r="F17" s="21">
        <v>72784.712899999999</v>
      </c>
      <c r="G17" s="22">
        <v>2.1100000000000001E-2</v>
      </c>
      <c r="H17" s="40"/>
      <c r="I17" s="24"/>
      <c r="J17" s="5"/>
    </row>
    <row r="18" spans="1:10" ht="12.95" customHeight="1">
      <c r="A18" s="18" t="s">
        <v>520</v>
      </c>
      <c r="B18" s="19" t="s">
        <v>521</v>
      </c>
      <c r="C18" s="15" t="s">
        <v>522</v>
      </c>
      <c r="D18" s="15" t="s">
        <v>523</v>
      </c>
      <c r="E18" s="20">
        <v>2524224</v>
      </c>
      <c r="F18" s="21">
        <v>72488.140599999999</v>
      </c>
      <c r="G18" s="22">
        <v>2.1000000000000001E-2</v>
      </c>
      <c r="H18" s="40"/>
      <c r="I18" s="24"/>
      <c r="J18" s="5"/>
    </row>
    <row r="19" spans="1:10" ht="12.95" customHeight="1">
      <c r="A19" s="18" t="s">
        <v>294</v>
      </c>
      <c r="B19" s="19" t="s">
        <v>295</v>
      </c>
      <c r="C19" s="15" t="s">
        <v>296</v>
      </c>
      <c r="D19" s="15" t="s">
        <v>297</v>
      </c>
      <c r="E19" s="20">
        <v>4024068</v>
      </c>
      <c r="F19" s="21">
        <v>70177.733900000007</v>
      </c>
      <c r="G19" s="22">
        <v>2.0299999999999999E-2</v>
      </c>
      <c r="H19" s="40"/>
      <c r="I19" s="24"/>
      <c r="J19" s="5"/>
    </row>
    <row r="20" spans="1:10" ht="12.95" customHeight="1">
      <c r="A20" s="18" t="s">
        <v>491</v>
      </c>
      <c r="B20" s="19" t="s">
        <v>492</v>
      </c>
      <c r="C20" s="15" t="s">
        <v>493</v>
      </c>
      <c r="D20" s="15" t="s">
        <v>290</v>
      </c>
      <c r="E20" s="20">
        <v>5077851</v>
      </c>
      <c r="F20" s="21">
        <v>65293.547100000003</v>
      </c>
      <c r="G20" s="22">
        <v>1.89E-2</v>
      </c>
      <c r="H20" s="40"/>
      <c r="I20" s="24"/>
      <c r="J20" s="5"/>
    </row>
    <row r="21" spans="1:10" ht="12.95" customHeight="1">
      <c r="A21" s="18" t="s">
        <v>266</v>
      </c>
      <c r="B21" s="19" t="s">
        <v>267</v>
      </c>
      <c r="C21" s="15" t="s">
        <v>268</v>
      </c>
      <c r="D21" s="15" t="s">
        <v>269</v>
      </c>
      <c r="E21" s="20">
        <v>1827741</v>
      </c>
      <c r="F21" s="21">
        <v>65202.832399999999</v>
      </c>
      <c r="G21" s="22">
        <v>1.89E-2</v>
      </c>
      <c r="H21" s="40"/>
      <c r="I21" s="24"/>
      <c r="J21" s="5"/>
    </row>
    <row r="22" spans="1:10" ht="12.95" customHeight="1">
      <c r="A22" s="18" t="s">
        <v>485</v>
      </c>
      <c r="B22" s="19" t="s">
        <v>486</v>
      </c>
      <c r="C22" s="15" t="s">
        <v>487</v>
      </c>
      <c r="D22" s="15" t="s">
        <v>311</v>
      </c>
      <c r="E22" s="20">
        <v>1667729</v>
      </c>
      <c r="F22" s="21">
        <v>61116.430800000002</v>
      </c>
      <c r="G22" s="22">
        <v>1.77E-2</v>
      </c>
      <c r="H22" s="40"/>
      <c r="I22" s="24"/>
      <c r="J22" s="5"/>
    </row>
    <row r="23" spans="1:10" ht="12.95" customHeight="1">
      <c r="A23" s="18" t="s">
        <v>274</v>
      </c>
      <c r="B23" s="19" t="s">
        <v>275</v>
      </c>
      <c r="C23" s="15" t="s">
        <v>276</v>
      </c>
      <c r="D23" s="15" t="s">
        <v>247</v>
      </c>
      <c r="E23" s="20">
        <v>7782228</v>
      </c>
      <c r="F23" s="21">
        <v>60148.840199999999</v>
      </c>
      <c r="G23" s="22">
        <v>1.7399999999999999E-2</v>
      </c>
      <c r="H23" s="40"/>
      <c r="I23" s="24"/>
      <c r="J23" s="5"/>
    </row>
    <row r="24" spans="1:10" ht="12.95" customHeight="1">
      <c r="A24" s="18" t="s">
        <v>655</v>
      </c>
      <c r="B24" s="19" t="s">
        <v>656</v>
      </c>
      <c r="C24" s="15" t="s">
        <v>657</v>
      </c>
      <c r="D24" s="15" t="s">
        <v>639</v>
      </c>
      <c r="E24" s="20">
        <v>1722784</v>
      </c>
      <c r="F24" s="21">
        <v>60017.4876</v>
      </c>
      <c r="G24" s="22">
        <v>1.7399999999999999E-2</v>
      </c>
      <c r="H24" s="40"/>
      <c r="I24" s="24"/>
      <c r="J24" s="5"/>
    </row>
    <row r="25" spans="1:10" ht="12.95" customHeight="1">
      <c r="A25" s="18" t="s">
        <v>370</v>
      </c>
      <c r="B25" s="19" t="s">
        <v>371</v>
      </c>
      <c r="C25" s="15" t="s">
        <v>372</v>
      </c>
      <c r="D25" s="15" t="s">
        <v>373</v>
      </c>
      <c r="E25" s="20">
        <v>1301421</v>
      </c>
      <c r="F25" s="21">
        <v>56277.999000000003</v>
      </c>
      <c r="G25" s="22">
        <v>1.6299999999999999E-2</v>
      </c>
      <c r="H25" s="40"/>
      <c r="I25" s="24"/>
      <c r="J25" s="5"/>
    </row>
    <row r="26" spans="1:10" ht="12.95" customHeight="1">
      <c r="A26" s="18" t="s">
        <v>544</v>
      </c>
      <c r="B26" s="19" t="s">
        <v>545</v>
      </c>
      <c r="C26" s="15" t="s">
        <v>546</v>
      </c>
      <c r="D26" s="15" t="s">
        <v>422</v>
      </c>
      <c r="E26" s="20">
        <v>8750677</v>
      </c>
      <c r="F26" s="21">
        <v>55553.672899999998</v>
      </c>
      <c r="G26" s="22">
        <v>1.61E-2</v>
      </c>
      <c r="H26" s="40"/>
      <c r="I26" s="24"/>
      <c r="J26" s="5"/>
    </row>
    <row r="27" spans="1:10" ht="12.95" customHeight="1">
      <c r="A27" s="18" t="s">
        <v>280</v>
      </c>
      <c r="B27" s="19" t="s">
        <v>281</v>
      </c>
      <c r="C27" s="15" t="s">
        <v>282</v>
      </c>
      <c r="D27" s="15" t="s">
        <v>247</v>
      </c>
      <c r="E27" s="20">
        <v>2885125</v>
      </c>
      <c r="F27" s="21">
        <v>54854.881600000001</v>
      </c>
      <c r="G27" s="22">
        <v>1.5900000000000001E-2</v>
      </c>
      <c r="H27" s="40"/>
      <c r="I27" s="24"/>
      <c r="J27" s="5"/>
    </row>
    <row r="28" spans="1:10" ht="12.95" customHeight="1">
      <c r="A28" s="18" t="s">
        <v>430</v>
      </c>
      <c r="B28" s="19" t="s">
        <v>431</v>
      </c>
      <c r="C28" s="15" t="s">
        <v>432</v>
      </c>
      <c r="D28" s="15" t="s">
        <v>433</v>
      </c>
      <c r="E28" s="20">
        <v>6805734</v>
      </c>
      <c r="F28" s="21">
        <v>52043.447899999999</v>
      </c>
      <c r="G28" s="22">
        <v>1.5100000000000001E-2</v>
      </c>
      <c r="H28" s="40"/>
      <c r="I28" s="24"/>
      <c r="J28" s="5"/>
    </row>
    <row r="29" spans="1:10" ht="12.95" customHeight="1">
      <c r="A29" s="18" t="s">
        <v>456</v>
      </c>
      <c r="B29" s="19" t="s">
        <v>457</v>
      </c>
      <c r="C29" s="15" t="s">
        <v>458</v>
      </c>
      <c r="D29" s="15" t="s">
        <v>311</v>
      </c>
      <c r="E29" s="20">
        <v>589793</v>
      </c>
      <c r="F29" s="21">
        <v>45553.841899999999</v>
      </c>
      <c r="G29" s="22">
        <v>1.32E-2</v>
      </c>
      <c r="H29" s="40"/>
      <c r="I29" s="24"/>
      <c r="J29" s="5"/>
    </row>
    <row r="30" spans="1:10" ht="12.95" customHeight="1">
      <c r="A30" s="18" t="s">
        <v>470</v>
      </c>
      <c r="B30" s="19" t="s">
        <v>471</v>
      </c>
      <c r="C30" s="15" t="s">
        <v>472</v>
      </c>
      <c r="D30" s="15" t="s">
        <v>286</v>
      </c>
      <c r="E30" s="20">
        <v>1836244</v>
      </c>
      <c r="F30" s="21">
        <v>45133.041299999997</v>
      </c>
      <c r="G30" s="22">
        <v>1.3100000000000001E-2</v>
      </c>
      <c r="H30" s="40"/>
      <c r="I30" s="24"/>
      <c r="J30" s="5"/>
    </row>
    <row r="31" spans="1:10" ht="12.95" customHeight="1">
      <c r="A31" s="18" t="s">
        <v>347</v>
      </c>
      <c r="B31" s="19" t="s">
        <v>348</v>
      </c>
      <c r="C31" s="15" t="s">
        <v>349</v>
      </c>
      <c r="D31" s="15" t="s">
        <v>286</v>
      </c>
      <c r="E31" s="20">
        <v>433096</v>
      </c>
      <c r="F31" s="21">
        <v>38319.467900000003</v>
      </c>
      <c r="G31" s="22">
        <v>1.11E-2</v>
      </c>
      <c r="H31" s="40"/>
      <c r="I31" s="24"/>
      <c r="J31" s="5"/>
    </row>
    <row r="32" spans="1:10" ht="12.95" customHeight="1">
      <c r="A32" s="18" t="s">
        <v>374</v>
      </c>
      <c r="B32" s="19" t="s">
        <v>375</v>
      </c>
      <c r="C32" s="15" t="s">
        <v>376</v>
      </c>
      <c r="D32" s="15" t="s">
        <v>377</v>
      </c>
      <c r="E32" s="20">
        <v>1578001</v>
      </c>
      <c r="F32" s="21">
        <v>36502.319100000001</v>
      </c>
      <c r="G32" s="22">
        <v>1.06E-2</v>
      </c>
      <c r="H32" s="40"/>
      <c r="I32" s="24"/>
      <c r="J32" s="5"/>
    </row>
    <row r="33" spans="1:10" ht="12.95" customHeight="1">
      <c r="A33" s="18" t="s">
        <v>444</v>
      </c>
      <c r="B33" s="19" t="s">
        <v>445</v>
      </c>
      <c r="C33" s="15" t="s">
        <v>446</v>
      </c>
      <c r="D33" s="15" t="s">
        <v>258</v>
      </c>
      <c r="E33" s="20">
        <v>603950</v>
      </c>
      <c r="F33" s="21">
        <v>36433.887699999999</v>
      </c>
      <c r="G33" s="22">
        <v>1.06E-2</v>
      </c>
      <c r="H33" s="40"/>
      <c r="I33" s="24"/>
      <c r="J33" s="5"/>
    </row>
    <row r="34" spans="1:10" ht="12.95" customHeight="1">
      <c r="A34" s="18" t="s">
        <v>514</v>
      </c>
      <c r="B34" s="19" t="s">
        <v>515</v>
      </c>
      <c r="C34" s="15" t="s">
        <v>516</v>
      </c>
      <c r="D34" s="15" t="s">
        <v>247</v>
      </c>
      <c r="E34" s="20">
        <v>18603543</v>
      </c>
      <c r="F34" s="21">
        <v>34827.692900000002</v>
      </c>
      <c r="G34" s="22">
        <v>1.01E-2</v>
      </c>
      <c r="H34" s="40"/>
      <c r="I34" s="24"/>
      <c r="J34" s="5"/>
    </row>
    <row r="35" spans="1:10" ht="12.95" customHeight="1">
      <c r="A35" s="18" t="s">
        <v>251</v>
      </c>
      <c r="B35" s="19" t="s">
        <v>252</v>
      </c>
      <c r="C35" s="15" t="s">
        <v>253</v>
      </c>
      <c r="D35" s="15" t="s">
        <v>254</v>
      </c>
      <c r="E35" s="20">
        <v>2749548</v>
      </c>
      <c r="F35" s="21">
        <v>34784.5317</v>
      </c>
      <c r="G35" s="22">
        <v>1.01E-2</v>
      </c>
      <c r="H35" s="40"/>
      <c r="I35" s="24"/>
      <c r="J35" s="5"/>
    </row>
    <row r="36" spans="1:10" ht="12.95" customHeight="1">
      <c r="A36" s="18" t="s">
        <v>497</v>
      </c>
      <c r="B36" s="19" t="s">
        <v>498</v>
      </c>
      <c r="C36" s="15" t="s">
        <v>499</v>
      </c>
      <c r="D36" s="15" t="s">
        <v>297</v>
      </c>
      <c r="E36" s="20">
        <v>1659040</v>
      </c>
      <c r="F36" s="21">
        <v>34515.4977</v>
      </c>
      <c r="G36" s="22">
        <v>0.01</v>
      </c>
      <c r="H36" s="40"/>
      <c r="I36" s="24"/>
      <c r="J36" s="5"/>
    </row>
    <row r="37" spans="1:10" ht="12.95" customHeight="1">
      <c r="A37" s="18" t="s">
        <v>734</v>
      </c>
      <c r="B37" s="19" t="s">
        <v>735</v>
      </c>
      <c r="C37" s="15" t="s">
        <v>736</v>
      </c>
      <c r="D37" s="15" t="s">
        <v>534</v>
      </c>
      <c r="E37" s="20">
        <v>6824212</v>
      </c>
      <c r="F37" s="21">
        <v>34414.501100000001</v>
      </c>
      <c r="G37" s="22">
        <v>0.01</v>
      </c>
      <c r="H37" s="40"/>
      <c r="I37" s="24"/>
      <c r="J37" s="5"/>
    </row>
    <row r="38" spans="1:10" ht="12.95" customHeight="1">
      <c r="A38" s="18" t="s">
        <v>466</v>
      </c>
      <c r="B38" s="19" t="s">
        <v>467</v>
      </c>
      <c r="C38" s="15" t="s">
        <v>468</v>
      </c>
      <c r="D38" s="15" t="s">
        <v>469</v>
      </c>
      <c r="E38" s="20">
        <v>1924948</v>
      </c>
      <c r="F38" s="21">
        <v>33240.002099999998</v>
      </c>
      <c r="G38" s="22">
        <v>9.5999999999999992E-3</v>
      </c>
      <c r="H38" s="40"/>
      <c r="I38" s="24"/>
      <c r="J38" s="5"/>
    </row>
    <row r="39" spans="1:10" ht="12.95" customHeight="1">
      <c r="A39" s="18" t="s">
        <v>695</v>
      </c>
      <c r="B39" s="19" t="s">
        <v>696</v>
      </c>
      <c r="C39" s="15" t="s">
        <v>697</v>
      </c>
      <c r="D39" s="15" t="s">
        <v>297</v>
      </c>
      <c r="E39" s="20">
        <v>1330911</v>
      </c>
      <c r="F39" s="21">
        <v>32413.0065</v>
      </c>
      <c r="G39" s="22">
        <v>9.4000000000000004E-3</v>
      </c>
      <c r="H39" s="40"/>
      <c r="I39" s="24"/>
      <c r="J39" s="5"/>
    </row>
    <row r="40" spans="1:10" ht="12.95" customHeight="1">
      <c r="A40" s="18" t="s">
        <v>816</v>
      </c>
      <c r="B40" s="19" t="s">
        <v>817</v>
      </c>
      <c r="C40" s="15" t="s">
        <v>818</v>
      </c>
      <c r="D40" s="15" t="s">
        <v>553</v>
      </c>
      <c r="E40" s="20">
        <v>2068684</v>
      </c>
      <c r="F40" s="21">
        <v>31181.2739</v>
      </c>
      <c r="G40" s="22">
        <v>8.9999999999999993E-3</v>
      </c>
      <c r="H40" s="40"/>
      <c r="I40" s="24"/>
      <c r="J40" s="5"/>
    </row>
    <row r="41" spans="1:10" ht="12.95" customHeight="1">
      <c r="A41" s="18" t="s">
        <v>427</v>
      </c>
      <c r="B41" s="19" t="s">
        <v>428</v>
      </c>
      <c r="C41" s="15" t="s">
        <v>429</v>
      </c>
      <c r="D41" s="15" t="s">
        <v>391</v>
      </c>
      <c r="E41" s="20">
        <v>450734</v>
      </c>
      <c r="F41" s="21">
        <v>30697.239099999999</v>
      </c>
      <c r="G41" s="22">
        <v>8.8999999999999999E-3</v>
      </c>
      <c r="H41" s="40"/>
      <c r="I41" s="24"/>
      <c r="J41" s="5"/>
    </row>
    <row r="42" spans="1:10" ht="12.95" customHeight="1">
      <c r="A42" s="18" t="s">
        <v>423</v>
      </c>
      <c r="B42" s="19" t="s">
        <v>424</v>
      </c>
      <c r="C42" s="15" t="s">
        <v>425</v>
      </c>
      <c r="D42" s="15" t="s">
        <v>426</v>
      </c>
      <c r="E42" s="20">
        <v>4727026</v>
      </c>
      <c r="F42" s="21">
        <v>30160.789400000001</v>
      </c>
      <c r="G42" s="22">
        <v>8.6999999999999994E-3</v>
      </c>
      <c r="H42" s="40"/>
      <c r="I42" s="24"/>
      <c r="J42" s="5"/>
    </row>
    <row r="43" spans="1:10" ht="12.95" customHeight="1">
      <c r="A43" s="18" t="s">
        <v>378</v>
      </c>
      <c r="B43" s="19" t="s">
        <v>379</v>
      </c>
      <c r="C43" s="15" t="s">
        <v>380</v>
      </c>
      <c r="D43" s="15" t="s">
        <v>297</v>
      </c>
      <c r="E43" s="20">
        <v>1988859</v>
      </c>
      <c r="F43" s="21">
        <v>29423.18</v>
      </c>
      <c r="G43" s="22">
        <v>8.5000000000000006E-3</v>
      </c>
      <c r="H43" s="40"/>
      <c r="I43" s="24"/>
      <c r="J43" s="5"/>
    </row>
    <row r="44" spans="1:10" ht="12.95" customHeight="1">
      <c r="A44" s="18" t="s">
        <v>535</v>
      </c>
      <c r="B44" s="19" t="s">
        <v>536</v>
      </c>
      <c r="C44" s="15" t="s">
        <v>537</v>
      </c>
      <c r="D44" s="15" t="s">
        <v>408</v>
      </c>
      <c r="E44" s="20">
        <v>1915984</v>
      </c>
      <c r="F44" s="21">
        <v>27283.6122</v>
      </c>
      <c r="G44" s="22">
        <v>7.9000000000000008E-3</v>
      </c>
      <c r="H44" s="40"/>
      <c r="I44" s="24"/>
      <c r="J44" s="5"/>
    </row>
    <row r="45" spans="1:10" ht="12.95" customHeight="1">
      <c r="A45" s="18" t="s">
        <v>611</v>
      </c>
      <c r="B45" s="19" t="s">
        <v>612</v>
      </c>
      <c r="C45" s="15" t="s">
        <v>613</v>
      </c>
      <c r="D45" s="15" t="s">
        <v>290</v>
      </c>
      <c r="E45" s="20">
        <v>566626</v>
      </c>
      <c r="F45" s="21">
        <v>26161.1224</v>
      </c>
      <c r="G45" s="22">
        <v>7.6E-3</v>
      </c>
      <c r="H45" s="40"/>
      <c r="I45" s="24"/>
      <c r="J45" s="5"/>
    </row>
    <row r="46" spans="1:10" ht="12.95" customHeight="1">
      <c r="A46" s="18" t="s">
        <v>596</v>
      </c>
      <c r="B46" s="19" t="s">
        <v>597</v>
      </c>
      <c r="C46" s="15" t="s">
        <v>598</v>
      </c>
      <c r="D46" s="15" t="s">
        <v>391</v>
      </c>
      <c r="E46" s="20">
        <v>4003809</v>
      </c>
      <c r="F46" s="21">
        <v>25632.385200000001</v>
      </c>
      <c r="G46" s="22">
        <v>7.4000000000000003E-3</v>
      </c>
      <c r="H46" s="40"/>
      <c r="I46" s="24"/>
      <c r="J46" s="5"/>
    </row>
    <row r="47" spans="1:10" ht="12.95" customHeight="1">
      <c r="A47" s="18" t="s">
        <v>388</v>
      </c>
      <c r="B47" s="19" t="s">
        <v>389</v>
      </c>
      <c r="C47" s="15" t="s">
        <v>390</v>
      </c>
      <c r="D47" s="15" t="s">
        <v>391</v>
      </c>
      <c r="E47" s="20">
        <v>2292072</v>
      </c>
      <c r="F47" s="21">
        <v>24324.614099999999</v>
      </c>
      <c r="G47" s="22">
        <v>7.1000000000000004E-3</v>
      </c>
      <c r="H47" s="40"/>
      <c r="I47" s="24"/>
      <c r="J47" s="5"/>
    </row>
    <row r="48" spans="1:10" ht="12.95" customHeight="1">
      <c r="A48" s="18" t="s">
        <v>473</v>
      </c>
      <c r="B48" s="19" t="s">
        <v>474</v>
      </c>
      <c r="C48" s="15" t="s">
        <v>475</v>
      </c>
      <c r="D48" s="15" t="s">
        <v>290</v>
      </c>
      <c r="E48" s="20">
        <v>5252213</v>
      </c>
      <c r="F48" s="21">
        <v>23627.0802</v>
      </c>
      <c r="G48" s="22">
        <v>6.7999999999999996E-3</v>
      </c>
      <c r="H48" s="40"/>
      <c r="I48" s="24"/>
      <c r="J48" s="5"/>
    </row>
    <row r="49" spans="1:10" ht="12.95" customHeight="1">
      <c r="A49" s="18" t="s">
        <v>336</v>
      </c>
      <c r="B49" s="19" t="s">
        <v>337</v>
      </c>
      <c r="C49" s="15" t="s">
        <v>338</v>
      </c>
      <c r="D49" s="15" t="s">
        <v>339</v>
      </c>
      <c r="E49" s="20">
        <v>7792790</v>
      </c>
      <c r="F49" s="21">
        <v>22805.599900000001</v>
      </c>
      <c r="G49" s="22">
        <v>6.6E-3</v>
      </c>
      <c r="H49" s="40"/>
      <c r="I49" s="24"/>
      <c r="J49" s="5"/>
    </row>
    <row r="50" spans="1:10" ht="12.95" customHeight="1">
      <c r="A50" s="18" t="s">
        <v>1847</v>
      </c>
      <c r="B50" s="19" t="s">
        <v>1848</v>
      </c>
      <c r="C50" s="15" t="s">
        <v>1849</v>
      </c>
      <c r="D50" s="15" t="s">
        <v>311</v>
      </c>
      <c r="E50" s="20">
        <v>20077537</v>
      </c>
      <c r="F50" s="21">
        <v>21673.7012</v>
      </c>
      <c r="G50" s="22">
        <v>6.3E-3</v>
      </c>
      <c r="H50" s="40"/>
      <c r="I50" s="24"/>
      <c r="J50" s="5"/>
    </row>
    <row r="51" spans="1:10" ht="12.95" customHeight="1">
      <c r="A51" s="18" t="s">
        <v>405</v>
      </c>
      <c r="B51" s="19" t="s">
        <v>406</v>
      </c>
      <c r="C51" s="15" t="s">
        <v>407</v>
      </c>
      <c r="D51" s="15" t="s">
        <v>408</v>
      </c>
      <c r="E51" s="20">
        <v>4017883</v>
      </c>
      <c r="F51" s="21">
        <v>21565.987000000001</v>
      </c>
      <c r="G51" s="22">
        <v>6.3E-3</v>
      </c>
      <c r="H51" s="40"/>
      <c r="I51" s="24"/>
      <c r="J51" s="5"/>
    </row>
    <row r="52" spans="1:10" ht="12.95" customHeight="1">
      <c r="A52" s="18" t="s">
        <v>315</v>
      </c>
      <c r="B52" s="19" t="s">
        <v>316</v>
      </c>
      <c r="C52" s="15" t="s">
        <v>317</v>
      </c>
      <c r="D52" s="15" t="s">
        <v>318</v>
      </c>
      <c r="E52" s="20">
        <v>609755</v>
      </c>
      <c r="F52" s="21">
        <v>21281.973900000001</v>
      </c>
      <c r="G52" s="22">
        <v>6.1999999999999998E-3</v>
      </c>
      <c r="H52" s="40"/>
      <c r="I52" s="24"/>
      <c r="J52" s="5"/>
    </row>
    <row r="53" spans="1:10" ht="12.95" customHeight="1">
      <c r="A53" s="18" t="s">
        <v>722</v>
      </c>
      <c r="B53" s="19" t="s">
        <v>723</v>
      </c>
      <c r="C53" s="15" t="s">
        <v>724</v>
      </c>
      <c r="D53" s="15" t="s">
        <v>426</v>
      </c>
      <c r="E53" s="20">
        <v>3337379</v>
      </c>
      <c r="F53" s="21">
        <v>20558.2546</v>
      </c>
      <c r="G53" s="22">
        <v>6.0000000000000001E-3</v>
      </c>
      <c r="H53" s="40"/>
      <c r="I53" s="24"/>
      <c r="J53" s="5"/>
    </row>
    <row r="54" spans="1:10" ht="12.95" customHeight="1">
      <c r="A54" s="18" t="s">
        <v>550</v>
      </c>
      <c r="B54" s="19" t="s">
        <v>551</v>
      </c>
      <c r="C54" s="15" t="s">
        <v>552</v>
      </c>
      <c r="D54" s="15" t="s">
        <v>553</v>
      </c>
      <c r="E54" s="20">
        <v>675484</v>
      </c>
      <c r="F54" s="21">
        <v>19683.941500000001</v>
      </c>
      <c r="G54" s="22">
        <v>5.7000000000000002E-3</v>
      </c>
      <c r="H54" s="40"/>
      <c r="I54" s="24"/>
      <c r="J54" s="5"/>
    </row>
    <row r="55" spans="1:10" ht="12.95" customHeight="1">
      <c r="A55" s="18" t="s">
        <v>326</v>
      </c>
      <c r="B55" s="19" t="s">
        <v>327</v>
      </c>
      <c r="C55" s="15" t="s">
        <v>328</v>
      </c>
      <c r="D55" s="15" t="s">
        <v>311</v>
      </c>
      <c r="E55" s="20">
        <v>342059</v>
      </c>
      <c r="F55" s="21">
        <v>19679.338400000001</v>
      </c>
      <c r="G55" s="22">
        <v>5.7000000000000002E-3</v>
      </c>
      <c r="H55" s="40"/>
      <c r="I55" s="24"/>
      <c r="J55" s="5"/>
    </row>
    <row r="56" spans="1:10" ht="12.95" customHeight="1">
      <c r="A56" s="18" t="s">
        <v>819</v>
      </c>
      <c r="B56" s="19" t="s">
        <v>820</v>
      </c>
      <c r="C56" s="15" t="s">
        <v>821</v>
      </c>
      <c r="D56" s="15" t="s">
        <v>247</v>
      </c>
      <c r="E56" s="20">
        <v>8014547</v>
      </c>
      <c r="F56" s="21">
        <v>19092.2539</v>
      </c>
      <c r="G56" s="22">
        <v>5.4999999999999997E-3</v>
      </c>
      <c r="H56" s="40"/>
      <c r="I56" s="24"/>
      <c r="J56" s="5"/>
    </row>
    <row r="57" spans="1:10" ht="12.95" customHeight="1">
      <c r="A57" s="18" t="s">
        <v>517</v>
      </c>
      <c r="B57" s="19" t="s">
        <v>518</v>
      </c>
      <c r="C57" s="15" t="s">
        <v>519</v>
      </c>
      <c r="D57" s="15" t="s">
        <v>426</v>
      </c>
      <c r="E57" s="20">
        <v>993739</v>
      </c>
      <c r="F57" s="21">
        <v>18468.639299999999</v>
      </c>
      <c r="G57" s="22">
        <v>5.4000000000000003E-3</v>
      </c>
      <c r="H57" s="40"/>
      <c r="I57" s="24"/>
      <c r="J57" s="5"/>
    </row>
    <row r="58" spans="1:10" ht="12.95" customHeight="1">
      <c r="A58" s="18" t="s">
        <v>291</v>
      </c>
      <c r="B58" s="19" t="s">
        <v>292</v>
      </c>
      <c r="C58" s="15" t="s">
        <v>293</v>
      </c>
      <c r="D58" s="15" t="s">
        <v>273</v>
      </c>
      <c r="E58" s="20">
        <v>736556</v>
      </c>
      <c r="F58" s="21">
        <v>18184.094499999999</v>
      </c>
      <c r="G58" s="22">
        <v>5.3E-3</v>
      </c>
      <c r="H58" s="40"/>
      <c r="I58" s="24"/>
      <c r="J58" s="5"/>
    </row>
    <row r="59" spans="1:10" ht="12.95" customHeight="1">
      <c r="A59" s="18" t="s">
        <v>333</v>
      </c>
      <c r="B59" s="19" t="s">
        <v>334</v>
      </c>
      <c r="C59" s="15" t="s">
        <v>335</v>
      </c>
      <c r="D59" s="15" t="s">
        <v>258</v>
      </c>
      <c r="E59" s="20">
        <v>1029753</v>
      </c>
      <c r="F59" s="21">
        <v>17242.699100000002</v>
      </c>
      <c r="G59" s="22">
        <v>5.0000000000000001E-3</v>
      </c>
      <c r="H59" s="40"/>
      <c r="I59" s="24"/>
      <c r="J59" s="5"/>
    </row>
    <row r="60" spans="1:10" ht="12.95" customHeight="1">
      <c r="A60" s="18" t="s">
        <v>2303</v>
      </c>
      <c r="B60" s="19" t="s">
        <v>2304</v>
      </c>
      <c r="C60" s="15" t="s">
        <v>2305</v>
      </c>
      <c r="D60" s="15" t="s">
        <v>286</v>
      </c>
      <c r="E60" s="20">
        <v>962902</v>
      </c>
      <c r="F60" s="21">
        <v>16153.1625</v>
      </c>
      <c r="G60" s="22">
        <v>4.7000000000000002E-3</v>
      </c>
      <c r="H60" s="40"/>
      <c r="I60" s="24"/>
      <c r="J60" s="5"/>
    </row>
    <row r="61" spans="1:10" ht="12.95" customHeight="1">
      <c r="A61" s="18" t="s">
        <v>329</v>
      </c>
      <c r="B61" s="19" t="s">
        <v>330</v>
      </c>
      <c r="C61" s="15" t="s">
        <v>331</v>
      </c>
      <c r="D61" s="15" t="s">
        <v>332</v>
      </c>
      <c r="E61" s="20">
        <v>11944739</v>
      </c>
      <c r="F61" s="21">
        <v>16080.007600000001</v>
      </c>
      <c r="G61" s="22">
        <v>4.7000000000000002E-3</v>
      </c>
      <c r="H61" s="40"/>
      <c r="I61" s="24"/>
      <c r="J61" s="5"/>
    </row>
    <row r="62" spans="1:10" ht="12.95" customHeight="1">
      <c r="A62" s="18" t="s">
        <v>992</v>
      </c>
      <c r="B62" s="19" t="s">
        <v>993</v>
      </c>
      <c r="C62" s="15" t="s">
        <v>994</v>
      </c>
      <c r="D62" s="15" t="s">
        <v>422</v>
      </c>
      <c r="E62" s="20">
        <v>213763</v>
      </c>
      <c r="F62" s="21">
        <v>16015.017099999999</v>
      </c>
      <c r="G62" s="22">
        <v>4.5999999999999999E-3</v>
      </c>
      <c r="H62" s="40"/>
      <c r="I62" s="24"/>
      <c r="J62" s="5"/>
    </row>
    <row r="63" spans="1:10" ht="12.95" customHeight="1">
      <c r="A63" s="18" t="s">
        <v>627</v>
      </c>
      <c r="B63" s="19" t="s">
        <v>628</v>
      </c>
      <c r="C63" s="15" t="s">
        <v>629</v>
      </c>
      <c r="D63" s="15" t="s">
        <v>509</v>
      </c>
      <c r="E63" s="20">
        <v>969139</v>
      </c>
      <c r="F63" s="21">
        <v>15911.3241</v>
      </c>
      <c r="G63" s="22">
        <v>4.5999999999999999E-3</v>
      </c>
      <c r="H63" s="40"/>
      <c r="I63" s="24"/>
      <c r="J63" s="5"/>
    </row>
    <row r="64" spans="1:10" ht="12.95" customHeight="1">
      <c r="A64" s="18" t="s">
        <v>917</v>
      </c>
      <c r="B64" s="19" t="s">
        <v>918</v>
      </c>
      <c r="C64" s="15" t="s">
        <v>919</v>
      </c>
      <c r="D64" s="15" t="s">
        <v>534</v>
      </c>
      <c r="E64" s="20">
        <v>462163</v>
      </c>
      <c r="F64" s="21">
        <v>15832.7801</v>
      </c>
      <c r="G64" s="22">
        <v>4.5999999999999999E-3</v>
      </c>
      <c r="H64" s="40"/>
      <c r="I64" s="24"/>
      <c r="J64" s="5"/>
    </row>
    <row r="65" spans="1:10" ht="12.95" customHeight="1">
      <c r="A65" s="18" t="s">
        <v>312</v>
      </c>
      <c r="B65" s="19" t="s">
        <v>313</v>
      </c>
      <c r="C65" s="15" t="s">
        <v>314</v>
      </c>
      <c r="D65" s="15" t="s">
        <v>286</v>
      </c>
      <c r="E65" s="20">
        <v>2189803</v>
      </c>
      <c r="F65" s="21">
        <v>15681.1793</v>
      </c>
      <c r="G65" s="22">
        <v>4.4999999999999997E-3</v>
      </c>
      <c r="H65" s="40"/>
      <c r="I65" s="24"/>
      <c r="J65" s="5"/>
    </row>
    <row r="66" spans="1:10" ht="12.95" customHeight="1">
      <c r="A66" s="18" t="s">
        <v>438</v>
      </c>
      <c r="B66" s="19" t="s">
        <v>439</v>
      </c>
      <c r="C66" s="15" t="s">
        <v>440</v>
      </c>
      <c r="D66" s="15" t="s">
        <v>426</v>
      </c>
      <c r="E66" s="20">
        <v>1045318</v>
      </c>
      <c r="F66" s="21">
        <v>15508.337799999999</v>
      </c>
      <c r="G66" s="22">
        <v>4.4999999999999997E-3</v>
      </c>
      <c r="H66" s="40"/>
      <c r="I66" s="24"/>
      <c r="J66" s="5"/>
    </row>
    <row r="67" spans="1:10" ht="12.95" customHeight="1">
      <c r="A67" s="18" t="s">
        <v>459</v>
      </c>
      <c r="B67" s="19" t="s">
        <v>460</v>
      </c>
      <c r="C67" s="15" t="s">
        <v>461</v>
      </c>
      <c r="D67" s="15" t="s">
        <v>318</v>
      </c>
      <c r="E67" s="20">
        <v>103252</v>
      </c>
      <c r="F67" s="21">
        <v>15473.293100000001</v>
      </c>
      <c r="G67" s="22">
        <v>4.4999999999999997E-3</v>
      </c>
      <c r="H67" s="40"/>
      <c r="I67" s="24"/>
      <c r="J67" s="5"/>
    </row>
    <row r="68" spans="1:10" ht="12.95" customHeight="1">
      <c r="A68" s="18" t="s">
        <v>765</v>
      </c>
      <c r="B68" s="19" t="s">
        <v>766</v>
      </c>
      <c r="C68" s="15" t="s">
        <v>767</v>
      </c>
      <c r="D68" s="15" t="s">
        <v>318</v>
      </c>
      <c r="E68" s="20">
        <v>4466978</v>
      </c>
      <c r="F68" s="21">
        <v>15339.602500000001</v>
      </c>
      <c r="G68" s="22">
        <v>4.4000000000000003E-3</v>
      </c>
      <c r="H68" s="40"/>
      <c r="I68" s="24"/>
      <c r="J68" s="5"/>
    </row>
    <row r="69" spans="1:10" ht="12.95" customHeight="1">
      <c r="A69" s="18" t="s">
        <v>719</v>
      </c>
      <c r="B69" s="19" t="s">
        <v>720</v>
      </c>
      <c r="C69" s="15" t="s">
        <v>721</v>
      </c>
      <c r="D69" s="15" t="s">
        <v>553</v>
      </c>
      <c r="E69" s="20">
        <v>360525</v>
      </c>
      <c r="F69" s="21">
        <v>14506.0839</v>
      </c>
      <c r="G69" s="22">
        <v>4.1999999999999997E-3</v>
      </c>
      <c r="H69" s="40"/>
      <c r="I69" s="24"/>
      <c r="J69" s="5"/>
    </row>
    <row r="70" spans="1:10" ht="12.95" customHeight="1">
      <c r="A70" s="18" t="s">
        <v>986</v>
      </c>
      <c r="B70" s="19" t="s">
        <v>987</v>
      </c>
      <c r="C70" s="15" t="s">
        <v>988</v>
      </c>
      <c r="D70" s="15" t="s">
        <v>297</v>
      </c>
      <c r="E70" s="20">
        <v>784607</v>
      </c>
      <c r="F70" s="21">
        <v>13839.6829</v>
      </c>
      <c r="G70" s="22">
        <v>4.0000000000000001E-3</v>
      </c>
      <c r="H70" s="40"/>
      <c r="I70" s="24"/>
      <c r="J70" s="5"/>
    </row>
    <row r="71" spans="1:10" ht="12.95" customHeight="1">
      <c r="A71" s="18" t="s">
        <v>759</v>
      </c>
      <c r="B71" s="19" t="s">
        <v>760</v>
      </c>
      <c r="C71" s="15" t="s">
        <v>761</v>
      </c>
      <c r="D71" s="15" t="s">
        <v>509</v>
      </c>
      <c r="E71" s="20">
        <v>943949</v>
      </c>
      <c r="F71" s="21">
        <v>12832.986699999999</v>
      </c>
      <c r="G71" s="22">
        <v>3.7000000000000002E-3</v>
      </c>
      <c r="H71" s="40"/>
      <c r="I71" s="24"/>
      <c r="J71" s="5"/>
    </row>
    <row r="72" spans="1:10" ht="12.95" customHeight="1">
      <c r="A72" s="18" t="s">
        <v>902</v>
      </c>
      <c r="B72" s="19" t="s">
        <v>903</v>
      </c>
      <c r="C72" s="15" t="s">
        <v>904</v>
      </c>
      <c r="D72" s="15" t="s">
        <v>523</v>
      </c>
      <c r="E72" s="20">
        <v>272054</v>
      </c>
      <c r="F72" s="21">
        <v>11286.704299999999</v>
      </c>
      <c r="G72" s="22">
        <v>3.3E-3</v>
      </c>
      <c r="H72" s="40"/>
      <c r="I72" s="24"/>
      <c r="J72" s="5"/>
    </row>
    <row r="73" spans="1:10" ht="12.95" customHeight="1">
      <c r="A73" s="18" t="s">
        <v>572</v>
      </c>
      <c r="B73" s="19" t="s">
        <v>573</v>
      </c>
      <c r="C73" s="15" t="s">
        <v>574</v>
      </c>
      <c r="D73" s="15" t="s">
        <v>509</v>
      </c>
      <c r="E73" s="20">
        <v>461860</v>
      </c>
      <c r="F73" s="21">
        <v>10758.7978</v>
      </c>
      <c r="G73" s="22">
        <v>3.0999999999999999E-3</v>
      </c>
      <c r="H73" s="40"/>
      <c r="I73" s="24"/>
      <c r="J73" s="5"/>
    </row>
    <row r="74" spans="1:10" ht="12.95" customHeight="1">
      <c r="A74" s="18" t="s">
        <v>1660</v>
      </c>
      <c r="B74" s="19" t="s">
        <v>1661</v>
      </c>
      <c r="C74" s="15" t="s">
        <v>1662</v>
      </c>
      <c r="D74" s="15" t="s">
        <v>523</v>
      </c>
      <c r="E74" s="20">
        <v>747849</v>
      </c>
      <c r="F74" s="21">
        <v>10742.477000000001</v>
      </c>
      <c r="G74" s="22">
        <v>3.0999999999999999E-3</v>
      </c>
      <c r="H74" s="40"/>
      <c r="I74" s="24"/>
      <c r="J74" s="5"/>
    </row>
    <row r="75" spans="1:10" ht="12.95" customHeight="1">
      <c r="A75" s="18" t="s">
        <v>554</v>
      </c>
      <c r="B75" s="19" t="s">
        <v>555</v>
      </c>
      <c r="C75" s="15" t="s">
        <v>556</v>
      </c>
      <c r="D75" s="15" t="s">
        <v>318</v>
      </c>
      <c r="E75" s="20">
        <v>681651</v>
      </c>
      <c r="F75" s="21">
        <v>10676.018</v>
      </c>
      <c r="G75" s="22">
        <v>3.0999999999999999E-3</v>
      </c>
      <c r="H75" s="40"/>
      <c r="I75" s="24"/>
      <c r="J75" s="5"/>
    </row>
    <row r="76" spans="1:10" ht="12.95" customHeight="1">
      <c r="A76" s="18" t="s">
        <v>780</v>
      </c>
      <c r="B76" s="19" t="s">
        <v>781</v>
      </c>
      <c r="C76" s="15" t="s">
        <v>782</v>
      </c>
      <c r="D76" s="15" t="s">
        <v>639</v>
      </c>
      <c r="E76" s="20">
        <v>579101</v>
      </c>
      <c r="F76" s="21">
        <v>10479.122100000001</v>
      </c>
      <c r="G76" s="22">
        <v>3.0000000000000001E-3</v>
      </c>
      <c r="H76" s="40"/>
      <c r="I76" s="24"/>
      <c r="J76" s="5"/>
    </row>
    <row r="77" spans="1:10" ht="12.95" customHeight="1">
      <c r="A77" s="18" t="s">
        <v>488</v>
      </c>
      <c r="B77" s="19" t="s">
        <v>489</v>
      </c>
      <c r="C77" s="15" t="s">
        <v>490</v>
      </c>
      <c r="D77" s="15" t="s">
        <v>422</v>
      </c>
      <c r="E77" s="20">
        <v>170056</v>
      </c>
      <c r="F77" s="21">
        <v>10328.096100000001</v>
      </c>
      <c r="G77" s="22">
        <v>3.0000000000000001E-3</v>
      </c>
      <c r="H77" s="40"/>
      <c r="I77" s="24"/>
      <c r="J77" s="5"/>
    </row>
    <row r="78" spans="1:10" ht="12.95" customHeight="1">
      <c r="A78" s="18" t="s">
        <v>884</v>
      </c>
      <c r="B78" s="19" t="s">
        <v>885</v>
      </c>
      <c r="C78" s="15" t="s">
        <v>886</v>
      </c>
      <c r="D78" s="15" t="s">
        <v>391</v>
      </c>
      <c r="E78" s="20">
        <v>1587008</v>
      </c>
      <c r="F78" s="21">
        <v>9668.0527000000002</v>
      </c>
      <c r="G78" s="22">
        <v>2.8E-3</v>
      </c>
      <c r="H78" s="40"/>
      <c r="I78" s="24"/>
      <c r="J78" s="5"/>
    </row>
    <row r="79" spans="1:10" ht="12.95" customHeight="1">
      <c r="A79" s="18" t="s">
        <v>453</v>
      </c>
      <c r="B79" s="19" t="s">
        <v>454</v>
      </c>
      <c r="C79" s="15" t="s">
        <v>455</v>
      </c>
      <c r="D79" s="15" t="s">
        <v>377</v>
      </c>
      <c r="E79" s="20">
        <v>177890</v>
      </c>
      <c r="F79" s="21">
        <v>9125.1344000000008</v>
      </c>
      <c r="G79" s="22">
        <v>2.5999999999999999E-3</v>
      </c>
      <c r="H79" s="40"/>
      <c r="I79" s="24"/>
      <c r="J79" s="5"/>
    </row>
    <row r="80" spans="1:10" ht="12.95" customHeight="1">
      <c r="A80" s="18" t="s">
        <v>531</v>
      </c>
      <c r="B80" s="19" t="s">
        <v>532</v>
      </c>
      <c r="C80" s="15" t="s">
        <v>533</v>
      </c>
      <c r="D80" s="15" t="s">
        <v>534</v>
      </c>
      <c r="E80" s="20">
        <v>6193310</v>
      </c>
      <c r="F80" s="21">
        <v>8748.6697000000004</v>
      </c>
      <c r="G80" s="22">
        <v>2.5000000000000001E-3</v>
      </c>
      <c r="H80" s="40"/>
      <c r="I80" s="24"/>
      <c r="J80" s="5"/>
    </row>
    <row r="81" spans="1:10" ht="12.95" customHeight="1">
      <c r="A81" s="18" t="s">
        <v>527</v>
      </c>
      <c r="B81" s="19" t="s">
        <v>528</v>
      </c>
      <c r="C81" s="15" t="s">
        <v>529</v>
      </c>
      <c r="D81" s="15" t="s">
        <v>530</v>
      </c>
      <c r="E81" s="20">
        <v>753426</v>
      </c>
      <c r="F81" s="21">
        <v>8447.7890000000007</v>
      </c>
      <c r="G81" s="22">
        <v>2.3999999999999998E-3</v>
      </c>
      <c r="H81" s="40"/>
      <c r="I81" s="24"/>
      <c r="J81" s="5"/>
    </row>
    <row r="82" spans="1:10" ht="12.95" customHeight="1">
      <c r="A82" s="18" t="s">
        <v>366</v>
      </c>
      <c r="B82" s="19" t="s">
        <v>367</v>
      </c>
      <c r="C82" s="15" t="s">
        <v>368</v>
      </c>
      <c r="D82" s="15" t="s">
        <v>369</v>
      </c>
      <c r="E82" s="20">
        <v>1412952</v>
      </c>
      <c r="F82" s="21">
        <v>8397.1736999999994</v>
      </c>
      <c r="G82" s="22">
        <v>2.3999999999999998E-3</v>
      </c>
      <c r="H82" s="40"/>
      <c r="I82" s="24"/>
      <c r="J82" s="5"/>
    </row>
    <row r="83" spans="1:10" ht="12.95" customHeight="1">
      <c r="A83" s="18" t="s">
        <v>1633</v>
      </c>
      <c r="B83" s="19" t="s">
        <v>1634</v>
      </c>
      <c r="C83" s="15" t="s">
        <v>1635</v>
      </c>
      <c r="D83" s="15" t="s">
        <v>377</v>
      </c>
      <c r="E83" s="20">
        <v>1003394</v>
      </c>
      <c r="F83" s="21">
        <v>7323.7727999999997</v>
      </c>
      <c r="G83" s="22">
        <v>2.0999999999999999E-3</v>
      </c>
      <c r="H83" s="40"/>
      <c r="I83" s="24"/>
      <c r="J83" s="5"/>
    </row>
    <row r="84" spans="1:10" ht="12.95" customHeight="1">
      <c r="A84" s="18" t="s">
        <v>852</v>
      </c>
      <c r="B84" s="19" t="s">
        <v>853</v>
      </c>
      <c r="C84" s="15" t="s">
        <v>854</v>
      </c>
      <c r="D84" s="15" t="s">
        <v>509</v>
      </c>
      <c r="E84" s="20">
        <v>588147</v>
      </c>
      <c r="F84" s="21">
        <v>6887.4953999999998</v>
      </c>
      <c r="G84" s="22">
        <v>2E-3</v>
      </c>
      <c r="H84" s="40"/>
      <c r="I84" s="24"/>
      <c r="J84" s="5"/>
    </row>
    <row r="85" spans="1:10" ht="12.95" customHeight="1">
      <c r="A85" s="18" t="s">
        <v>1154</v>
      </c>
      <c r="B85" s="19" t="s">
        <v>1155</v>
      </c>
      <c r="C85" s="15" t="s">
        <v>1156</v>
      </c>
      <c r="D85" s="15" t="s">
        <v>879</v>
      </c>
      <c r="E85" s="20">
        <v>621268</v>
      </c>
      <c r="F85" s="21">
        <v>6683.6010999999999</v>
      </c>
      <c r="G85" s="22">
        <v>1.9E-3</v>
      </c>
      <c r="H85" s="40"/>
      <c r="I85" s="24"/>
      <c r="J85" s="5"/>
    </row>
    <row r="86" spans="1:10" ht="12.95" customHeight="1">
      <c r="A86" s="18" t="s">
        <v>646</v>
      </c>
      <c r="B86" s="19" t="s">
        <v>647</v>
      </c>
      <c r="C86" s="15" t="s">
        <v>648</v>
      </c>
      <c r="D86" s="15" t="s">
        <v>412</v>
      </c>
      <c r="E86" s="20">
        <v>107885</v>
      </c>
      <c r="F86" s="21">
        <v>6184.9930999999997</v>
      </c>
      <c r="G86" s="22">
        <v>1.8E-3</v>
      </c>
      <c r="H86" s="40"/>
      <c r="I86" s="24"/>
      <c r="J86" s="5"/>
    </row>
    <row r="87" spans="1:10" ht="12.95" customHeight="1">
      <c r="A87" s="18" t="s">
        <v>728</v>
      </c>
      <c r="B87" s="19" t="s">
        <v>729</v>
      </c>
      <c r="C87" s="15" t="s">
        <v>730</v>
      </c>
      <c r="D87" s="15" t="s">
        <v>318</v>
      </c>
      <c r="E87" s="20">
        <v>268203</v>
      </c>
      <c r="F87" s="21">
        <v>4874.7236000000003</v>
      </c>
      <c r="G87" s="22">
        <v>1.4E-3</v>
      </c>
      <c r="H87" s="40"/>
      <c r="I87" s="24"/>
      <c r="J87" s="5"/>
    </row>
    <row r="88" spans="1:10" ht="12.95" customHeight="1">
      <c r="A88" s="18" t="s">
        <v>822</v>
      </c>
      <c r="B88" s="19" t="s">
        <v>823</v>
      </c>
      <c r="C88" s="15" t="s">
        <v>824</v>
      </c>
      <c r="D88" s="15" t="s">
        <v>422</v>
      </c>
      <c r="E88" s="20">
        <v>183840</v>
      </c>
      <c r="F88" s="21">
        <v>3286.14</v>
      </c>
      <c r="G88" s="22">
        <v>1E-3</v>
      </c>
      <c r="H88" s="40"/>
      <c r="I88" s="24"/>
      <c r="J88" s="5"/>
    </row>
    <row r="89" spans="1:10" ht="12.95" customHeight="1">
      <c r="A89" s="18" t="s">
        <v>4446</v>
      </c>
      <c r="B89" s="19" t="s">
        <v>4447</v>
      </c>
      <c r="C89" s="15" t="s">
        <v>4448</v>
      </c>
      <c r="D89" s="15" t="s">
        <v>290</v>
      </c>
      <c r="E89" s="20">
        <v>92183</v>
      </c>
      <c r="F89" s="21">
        <v>233.9605</v>
      </c>
      <c r="G89" s="22">
        <v>1E-4</v>
      </c>
      <c r="H89" s="40"/>
      <c r="I89" s="24"/>
      <c r="J89" s="5"/>
    </row>
    <row r="90" spans="1:10" ht="12.95" customHeight="1">
      <c r="A90" s="18" t="s">
        <v>926</v>
      </c>
      <c r="B90" s="19" t="s">
        <v>927</v>
      </c>
      <c r="C90" s="15" t="s">
        <v>928</v>
      </c>
      <c r="D90" s="15" t="s">
        <v>422</v>
      </c>
      <c r="E90" s="20">
        <v>1598</v>
      </c>
      <c r="F90" s="21">
        <v>205.55950000000001</v>
      </c>
      <c r="G90" s="22">
        <v>1E-4</v>
      </c>
      <c r="H90" s="40"/>
      <c r="I90" s="24"/>
      <c r="J90" s="5"/>
    </row>
    <row r="91" spans="1:10" ht="12.95" customHeight="1">
      <c r="A91" s="5"/>
      <c r="B91" s="14" t="s">
        <v>184</v>
      </c>
      <c r="C91" s="15"/>
      <c r="D91" s="15"/>
      <c r="E91" s="15"/>
      <c r="F91" s="25">
        <v>3290515.2337000002</v>
      </c>
      <c r="G91" s="26">
        <v>0.95389999999999997</v>
      </c>
      <c r="H91" s="27"/>
      <c r="I91" s="28"/>
      <c r="J91" s="5"/>
    </row>
    <row r="92" spans="1:10" ht="12.95" customHeight="1">
      <c r="A92" s="5"/>
      <c r="B92" s="29" t="s">
        <v>1799</v>
      </c>
      <c r="C92" s="2"/>
      <c r="D92" s="2"/>
      <c r="E92" s="2"/>
      <c r="F92" s="27" t="s">
        <v>186</v>
      </c>
      <c r="G92" s="27" t="s">
        <v>186</v>
      </c>
      <c r="H92" s="27"/>
      <c r="I92" s="28"/>
      <c r="J92" s="5"/>
    </row>
    <row r="93" spans="1:10" ht="12.95" customHeight="1">
      <c r="A93" s="5"/>
      <c r="B93" s="29" t="s">
        <v>184</v>
      </c>
      <c r="C93" s="2"/>
      <c r="D93" s="2"/>
      <c r="E93" s="2"/>
      <c r="F93" s="27" t="s">
        <v>186</v>
      </c>
      <c r="G93" s="27" t="s">
        <v>186</v>
      </c>
      <c r="H93" s="27"/>
      <c r="I93" s="28"/>
      <c r="J93" s="5"/>
    </row>
    <row r="94" spans="1:10" ht="12.95" customHeight="1">
      <c r="A94" s="5"/>
      <c r="B94" s="29" t="s">
        <v>187</v>
      </c>
      <c r="C94" s="30"/>
      <c r="D94" s="2"/>
      <c r="E94" s="30"/>
      <c r="F94" s="25">
        <v>3290515.2337000002</v>
      </c>
      <c r="G94" s="26">
        <v>0.95389999999999997</v>
      </c>
      <c r="H94" s="27"/>
      <c r="I94" s="28"/>
      <c r="J94" s="5"/>
    </row>
    <row r="95" spans="1:10" ht="12.95" customHeight="1">
      <c r="A95" s="5"/>
      <c r="B95" s="14" t="s">
        <v>188</v>
      </c>
      <c r="C95" s="15"/>
      <c r="D95" s="15"/>
      <c r="E95" s="15"/>
      <c r="F95" s="15"/>
      <c r="G95" s="15"/>
      <c r="H95" s="16"/>
      <c r="I95" s="17"/>
      <c r="J95" s="5"/>
    </row>
    <row r="96" spans="1:10" ht="12.95" customHeight="1">
      <c r="A96" s="18" t="s">
        <v>189</v>
      </c>
      <c r="B96" s="19" t="s">
        <v>190</v>
      </c>
      <c r="C96" s="15"/>
      <c r="D96" s="15"/>
      <c r="E96" s="20"/>
      <c r="F96" s="21">
        <v>109079.08779999999</v>
      </c>
      <c r="G96" s="22">
        <v>3.1600000000000003E-2</v>
      </c>
      <c r="H96" s="23">
        <v>6.5639321343445051E-2</v>
      </c>
      <c r="I96" s="24"/>
      <c r="J96" s="5"/>
    </row>
    <row r="97" spans="1:10" ht="12.95" customHeight="1">
      <c r="A97" s="5"/>
      <c r="B97" s="14" t="s">
        <v>184</v>
      </c>
      <c r="C97" s="15"/>
      <c r="D97" s="15"/>
      <c r="E97" s="15"/>
      <c r="F97" s="25">
        <v>109079.08779999999</v>
      </c>
      <c r="G97" s="26">
        <v>3.1600000000000003E-2</v>
      </c>
      <c r="H97" s="27"/>
      <c r="I97" s="28"/>
      <c r="J97" s="5"/>
    </row>
    <row r="98" spans="1:10" ht="12.95" customHeight="1">
      <c r="A98" s="5"/>
      <c r="B98" s="29" t="s">
        <v>187</v>
      </c>
      <c r="C98" s="30"/>
      <c r="D98" s="2"/>
      <c r="E98" s="30"/>
      <c r="F98" s="25">
        <v>109079.08779999999</v>
      </c>
      <c r="G98" s="26">
        <v>3.1600000000000003E-2</v>
      </c>
      <c r="H98" s="27"/>
      <c r="I98" s="28"/>
      <c r="J98" s="5"/>
    </row>
    <row r="99" spans="1:10" ht="12.95" customHeight="1">
      <c r="A99" s="5"/>
      <c r="B99" s="29" t="s">
        <v>191</v>
      </c>
      <c r="C99" s="15"/>
      <c r="D99" s="2"/>
      <c r="E99" s="15"/>
      <c r="F99" s="31">
        <v>50063.798499999997</v>
      </c>
      <c r="G99" s="26">
        <v>1.4500000000000001E-2</v>
      </c>
      <c r="H99" s="27"/>
      <c r="I99" s="28"/>
      <c r="J99" s="5"/>
    </row>
    <row r="100" spans="1:10" ht="12.95" customHeight="1">
      <c r="A100" s="5"/>
      <c r="B100" s="32" t="s">
        <v>192</v>
      </c>
      <c r="C100" s="33"/>
      <c r="D100" s="33"/>
      <c r="E100" s="33"/>
      <c r="F100" s="34">
        <v>3449658.12</v>
      </c>
      <c r="G100" s="35">
        <v>1</v>
      </c>
      <c r="H100" s="36"/>
      <c r="I100" s="37"/>
      <c r="J100" s="5"/>
    </row>
    <row r="101" spans="1:10" ht="12.95" customHeight="1">
      <c r="A101" s="5"/>
      <c r="B101" s="7"/>
      <c r="C101" s="5"/>
      <c r="D101" s="5"/>
      <c r="E101" s="5"/>
      <c r="F101" s="5"/>
      <c r="G101" s="5"/>
      <c r="H101" s="5"/>
      <c r="I101" s="5"/>
      <c r="J101" s="5"/>
    </row>
    <row r="102" spans="1:10" ht="12.95" customHeight="1">
      <c r="A102" s="5"/>
      <c r="B102" s="4" t="s">
        <v>193</v>
      </c>
      <c r="C102" s="5"/>
      <c r="D102" s="5"/>
      <c r="E102" s="5"/>
      <c r="F102" s="5"/>
      <c r="G102" s="5"/>
      <c r="H102" s="5"/>
      <c r="I102" s="5"/>
      <c r="J102" s="5"/>
    </row>
    <row r="103" spans="1:10" ht="12.95" customHeight="1">
      <c r="A103" s="5"/>
      <c r="B103" s="4" t="s">
        <v>194</v>
      </c>
      <c r="C103" s="5"/>
      <c r="D103" s="5"/>
      <c r="E103" s="5"/>
      <c r="F103" s="5"/>
      <c r="G103" s="5"/>
      <c r="H103" s="5"/>
      <c r="I103" s="5"/>
      <c r="J103" s="5"/>
    </row>
    <row r="104" spans="1:10" ht="26.1" customHeight="1">
      <c r="A104" s="5"/>
      <c r="B104" s="76" t="s">
        <v>195</v>
      </c>
      <c r="C104" s="76"/>
      <c r="D104" s="76"/>
      <c r="E104" s="76"/>
      <c r="F104" s="76"/>
      <c r="G104" s="76"/>
      <c r="H104" s="76"/>
      <c r="I104" s="76"/>
      <c r="J104" s="5"/>
    </row>
    <row r="105" spans="1:10" ht="12.95" customHeight="1">
      <c r="A105" s="5"/>
      <c r="B105" s="76" t="s">
        <v>196</v>
      </c>
      <c r="C105" s="76"/>
      <c r="D105" s="76"/>
      <c r="E105" s="76"/>
      <c r="F105" s="76"/>
      <c r="G105" s="76"/>
      <c r="H105" s="76"/>
      <c r="I105" s="76"/>
      <c r="J105" s="5"/>
    </row>
    <row r="106" spans="1:10" ht="12.95" customHeight="1">
      <c r="A106" s="5"/>
      <c r="B106" s="76"/>
      <c r="C106" s="76"/>
      <c r="D106" s="76"/>
      <c r="E106" s="76"/>
      <c r="F106" s="76"/>
      <c r="G106" s="76"/>
      <c r="H106" s="76"/>
      <c r="I106" s="76"/>
      <c r="J106" s="5"/>
    </row>
    <row r="107" spans="1:10" ht="12.95" customHeight="1">
      <c r="A107" s="5"/>
      <c r="B107" s="76"/>
      <c r="C107" s="76"/>
      <c r="D107" s="76"/>
      <c r="E107" s="76"/>
      <c r="F107" s="76"/>
      <c r="G107" s="76"/>
      <c r="H107" s="76"/>
      <c r="I107" s="76"/>
      <c r="J107" s="5"/>
    </row>
    <row r="108" spans="1:10" ht="12.95" customHeight="1">
      <c r="A108" s="5"/>
      <c r="B108" s="76"/>
      <c r="C108" s="76"/>
      <c r="D108" s="76"/>
      <c r="E108" s="76"/>
      <c r="F108" s="76"/>
      <c r="G108" s="76"/>
      <c r="H108" s="76"/>
      <c r="I108" s="76"/>
      <c r="J108" s="5"/>
    </row>
    <row r="109" spans="1:10" ht="12.95" customHeight="1">
      <c r="A109" s="5"/>
      <c r="B109" s="76"/>
      <c r="C109" s="76"/>
      <c r="D109" s="76"/>
      <c r="E109" s="76"/>
      <c r="F109" s="76"/>
      <c r="G109" s="76"/>
      <c r="H109" s="76"/>
      <c r="I109" s="76"/>
      <c r="J109" s="5"/>
    </row>
    <row r="110" spans="1:10" ht="12.95" customHeight="1">
      <c r="A110" s="5"/>
      <c r="B110" s="5"/>
      <c r="C110" s="77" t="s">
        <v>1802</v>
      </c>
      <c r="D110" s="77"/>
      <c r="E110" s="77"/>
      <c r="F110" s="77"/>
      <c r="G110" s="5"/>
      <c r="H110" s="5"/>
      <c r="I110" s="5"/>
      <c r="J110" s="5"/>
    </row>
    <row r="111" spans="1:10" ht="12.95" customHeight="1">
      <c r="A111" s="5"/>
      <c r="B111" s="38" t="s">
        <v>200</v>
      </c>
      <c r="C111" s="77" t="s">
        <v>201</v>
      </c>
      <c r="D111" s="77"/>
      <c r="E111" s="77"/>
      <c r="F111" s="77"/>
      <c r="G111" s="5"/>
      <c r="H111" s="5"/>
      <c r="I111" s="5"/>
      <c r="J111" s="5"/>
    </row>
    <row r="112" spans="1:10" ht="135" customHeight="1">
      <c r="A112" s="5"/>
      <c r="B112" s="39"/>
      <c r="C112" s="78"/>
      <c r="D112" s="78"/>
      <c r="E112" s="5"/>
      <c r="F112" s="5"/>
      <c r="G112" s="5"/>
      <c r="H112" s="5"/>
      <c r="I112" s="5"/>
      <c r="J112" s="5"/>
    </row>
  </sheetData>
  <mergeCells count="9">
    <mergeCell ref="B109:I109"/>
    <mergeCell ref="C110:F110"/>
    <mergeCell ref="C111:F111"/>
    <mergeCell ref="C112:D112"/>
    <mergeCell ref="B104:I104"/>
    <mergeCell ref="B105:I105"/>
    <mergeCell ref="B106:I106"/>
    <mergeCell ref="B107:I107"/>
    <mergeCell ref="B108:I108"/>
  </mergeCells>
  <hyperlinks>
    <hyperlink ref="A1" location="AxisELSSTaxSaverFund" display="AXISTSF" xr:uid="{00000000-0004-0000-4E00-000000000000}"/>
    <hyperlink ref="B1" location="AxisELSSTaxSaverFund" display="Axis ELSS Tax Saver Fund" xr:uid="{00000000-0004-0000-4E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79">
    <outlinePr summaryBelow="0"/>
  </sheetPr>
  <dimension ref="A1:J138"/>
  <sheetViews>
    <sheetView topLeftCell="B119" workbookViewId="0">
      <selection activeCell="B132" sqref="B132:I132"/>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158</v>
      </c>
      <c r="B1" s="4" t="s">
        <v>159</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202</v>
      </c>
      <c r="E4" s="11" t="s">
        <v>169</v>
      </c>
      <c r="F4" s="11" t="s">
        <v>170</v>
      </c>
      <c r="G4" s="11" t="s">
        <v>171</v>
      </c>
      <c r="H4" s="11" t="s">
        <v>172</v>
      </c>
      <c r="I4" s="12" t="s">
        <v>173</v>
      </c>
      <c r="J4" s="13" t="s">
        <v>174</v>
      </c>
    </row>
    <row r="5" spans="1:10" ht="12.95" customHeight="1">
      <c r="A5" s="5"/>
      <c r="B5" s="14" t="s">
        <v>1872</v>
      </c>
      <c r="C5" s="15"/>
      <c r="D5" s="15"/>
      <c r="E5" s="15"/>
      <c r="F5" s="15"/>
      <c r="G5" s="15"/>
      <c r="H5" s="16"/>
      <c r="I5" s="17"/>
      <c r="J5" s="5"/>
    </row>
    <row r="6" spans="1:10" ht="12.95" customHeight="1">
      <c r="A6" s="5"/>
      <c r="B6" s="14" t="s">
        <v>1885</v>
      </c>
      <c r="C6" s="15"/>
      <c r="D6" s="15"/>
      <c r="E6" s="15"/>
      <c r="F6" s="5"/>
      <c r="G6" s="16"/>
      <c r="H6" s="16"/>
      <c r="I6" s="17"/>
      <c r="J6" s="5"/>
    </row>
    <row r="7" spans="1:10" ht="12.95" customHeight="1">
      <c r="A7" s="18" t="s">
        <v>5076</v>
      </c>
      <c r="B7" s="19" t="s">
        <v>5077</v>
      </c>
      <c r="C7" s="15"/>
      <c r="D7" s="15"/>
      <c r="E7" s="41"/>
      <c r="F7" s="21">
        <v>0.23</v>
      </c>
      <c r="G7" s="40" t="s">
        <v>1798</v>
      </c>
      <c r="H7" s="40"/>
      <c r="I7" s="24"/>
      <c r="J7" s="5"/>
    </row>
    <row r="8" spans="1:10" ht="12.95" customHeight="1">
      <c r="A8" s="18" t="s">
        <v>5078</v>
      </c>
      <c r="B8" s="19" t="s">
        <v>5079</v>
      </c>
      <c r="C8" s="15"/>
      <c r="D8" s="15"/>
      <c r="E8" s="41"/>
      <c r="F8" s="21">
        <v>-0.48749999999999999</v>
      </c>
      <c r="G8" s="40" t="s">
        <v>1798</v>
      </c>
      <c r="H8" s="40"/>
      <c r="I8" s="24"/>
      <c r="J8" s="5"/>
    </row>
    <row r="9" spans="1:10" ht="12.95" customHeight="1">
      <c r="A9" s="18" t="s">
        <v>5080</v>
      </c>
      <c r="B9" s="19" t="s">
        <v>5081</v>
      </c>
      <c r="C9" s="15"/>
      <c r="D9" s="15"/>
      <c r="E9" s="41"/>
      <c r="F9" s="21">
        <v>-1.52</v>
      </c>
      <c r="G9" s="40" t="s">
        <v>1798</v>
      </c>
      <c r="H9" s="40"/>
      <c r="I9" s="24"/>
      <c r="J9" s="5"/>
    </row>
    <row r="10" spans="1:10" ht="12.95" customHeight="1">
      <c r="A10" s="18" t="s">
        <v>5082</v>
      </c>
      <c r="B10" s="19" t="s">
        <v>5083</v>
      </c>
      <c r="C10" s="15"/>
      <c r="D10" s="15"/>
      <c r="E10" s="41"/>
      <c r="F10" s="21">
        <v>-4.2149999999999999</v>
      </c>
      <c r="G10" s="40" t="s">
        <v>1798</v>
      </c>
      <c r="H10" s="40"/>
      <c r="I10" s="24"/>
      <c r="J10" s="5"/>
    </row>
    <row r="11" spans="1:10" ht="12.95" customHeight="1">
      <c r="A11" s="18" t="s">
        <v>5084</v>
      </c>
      <c r="B11" s="19" t="s">
        <v>5085</v>
      </c>
      <c r="C11" s="15"/>
      <c r="D11" s="15"/>
      <c r="E11" s="41"/>
      <c r="F11" s="21">
        <v>-4.58</v>
      </c>
      <c r="G11" s="40" t="s">
        <v>1798</v>
      </c>
      <c r="H11" s="40"/>
      <c r="I11" s="24"/>
      <c r="J11" s="5"/>
    </row>
    <row r="12" spans="1:10" ht="12.95" customHeight="1">
      <c r="A12" s="18" t="s">
        <v>5086</v>
      </c>
      <c r="B12" s="19" t="s">
        <v>5087</v>
      </c>
      <c r="C12" s="15"/>
      <c r="D12" s="15"/>
      <c r="E12" s="41"/>
      <c r="F12" s="21">
        <v>-5.835</v>
      </c>
      <c r="G12" s="40" t="s">
        <v>1798</v>
      </c>
      <c r="H12" s="40"/>
      <c r="I12" s="24"/>
      <c r="J12" s="5"/>
    </row>
    <row r="13" spans="1:10" ht="12.95" customHeight="1">
      <c r="A13" s="18" t="s">
        <v>5088</v>
      </c>
      <c r="B13" s="19" t="s">
        <v>5089</v>
      </c>
      <c r="C13" s="15"/>
      <c r="D13" s="15"/>
      <c r="E13" s="41"/>
      <c r="F13" s="21">
        <v>-19.355</v>
      </c>
      <c r="G13" s="40" t="s">
        <v>1798</v>
      </c>
      <c r="H13" s="40"/>
      <c r="I13" s="24"/>
      <c r="J13" s="5"/>
    </row>
    <row r="14" spans="1:10" ht="12.95" customHeight="1">
      <c r="A14" s="5"/>
      <c r="B14" s="14" t="s">
        <v>184</v>
      </c>
      <c r="C14" s="15"/>
      <c r="D14" s="15"/>
      <c r="E14" s="15"/>
      <c r="F14" s="25">
        <v>-35.762500000000003</v>
      </c>
      <c r="G14" s="26">
        <v>-1E-4</v>
      </c>
      <c r="H14" s="27"/>
      <c r="I14" s="28"/>
      <c r="J14" s="5"/>
    </row>
    <row r="15" spans="1:10" ht="12.95" customHeight="1">
      <c r="A15" s="5"/>
      <c r="B15" s="29" t="s">
        <v>187</v>
      </c>
      <c r="C15" s="30"/>
      <c r="D15" s="2"/>
      <c r="E15" s="30"/>
      <c r="F15" s="25">
        <v>-35.762500000000003</v>
      </c>
      <c r="G15" s="26">
        <v>-1E-4</v>
      </c>
      <c r="H15" s="27"/>
      <c r="I15" s="28"/>
      <c r="J15" s="5"/>
    </row>
    <row r="16" spans="1:10" ht="12.95" customHeight="1">
      <c r="A16" s="5"/>
      <c r="B16" s="14" t="s">
        <v>175</v>
      </c>
      <c r="C16" s="15"/>
      <c r="D16" s="15"/>
      <c r="E16" s="15"/>
      <c r="F16" s="15"/>
      <c r="G16" s="15"/>
      <c r="H16" s="16"/>
      <c r="I16" s="17"/>
      <c r="J16" s="5"/>
    </row>
    <row r="17" spans="1:10" ht="12.95" customHeight="1">
      <c r="A17" s="5"/>
      <c r="B17" s="14" t="s">
        <v>176</v>
      </c>
      <c r="C17" s="15"/>
      <c r="D17" s="15"/>
      <c r="E17" s="15"/>
      <c r="F17" s="5"/>
      <c r="G17" s="16"/>
      <c r="H17" s="16"/>
      <c r="I17" s="17"/>
      <c r="J17" s="5"/>
    </row>
    <row r="18" spans="1:10" ht="12.95" customHeight="1">
      <c r="A18" s="18" t="s">
        <v>5090</v>
      </c>
      <c r="B18" s="19" t="s">
        <v>5091</v>
      </c>
      <c r="C18" s="15" t="s">
        <v>5092</v>
      </c>
      <c r="D18" s="15" t="s">
        <v>3487</v>
      </c>
      <c r="E18" s="20">
        <v>17500</v>
      </c>
      <c r="F18" s="21">
        <v>17502.59</v>
      </c>
      <c r="G18" s="22">
        <v>3.0800000000000001E-2</v>
      </c>
      <c r="H18" s="23">
        <v>7.8E-2</v>
      </c>
      <c r="I18" s="24"/>
      <c r="J18" s="5"/>
    </row>
    <row r="19" spans="1:10" ht="12.95" customHeight="1">
      <c r="A19" s="18" t="s">
        <v>4948</v>
      </c>
      <c r="B19" s="19" t="s">
        <v>4949</v>
      </c>
      <c r="C19" s="15" t="s">
        <v>4950</v>
      </c>
      <c r="D19" s="15" t="s">
        <v>206</v>
      </c>
      <c r="E19" s="20">
        <v>1750</v>
      </c>
      <c r="F19" s="21">
        <v>17380.825000000001</v>
      </c>
      <c r="G19" s="22">
        <v>3.0599999999999999E-2</v>
      </c>
      <c r="H19" s="23">
        <v>7.7899999999999997E-2</v>
      </c>
      <c r="I19" s="24"/>
      <c r="J19" s="5"/>
    </row>
    <row r="20" spans="1:10" ht="12.95" customHeight="1">
      <c r="A20" s="18" t="s">
        <v>4855</v>
      </c>
      <c r="B20" s="19" t="s">
        <v>4856</v>
      </c>
      <c r="C20" s="15" t="s">
        <v>4857</v>
      </c>
      <c r="D20" s="15" t="s">
        <v>206</v>
      </c>
      <c r="E20" s="20">
        <v>1500</v>
      </c>
      <c r="F20" s="21">
        <v>14961.405000000001</v>
      </c>
      <c r="G20" s="22">
        <v>2.63E-2</v>
      </c>
      <c r="H20" s="23">
        <v>7.6599E-2</v>
      </c>
      <c r="I20" s="24"/>
      <c r="J20" s="5"/>
    </row>
    <row r="21" spans="1:10" ht="12.95" customHeight="1">
      <c r="A21" s="18" t="s">
        <v>3542</v>
      </c>
      <c r="B21" s="19" t="s">
        <v>3543</v>
      </c>
      <c r="C21" s="15" t="s">
        <v>3544</v>
      </c>
      <c r="D21" s="15" t="s">
        <v>3498</v>
      </c>
      <c r="E21" s="20">
        <v>12500</v>
      </c>
      <c r="F21" s="21">
        <v>12496.7875</v>
      </c>
      <c r="G21" s="22">
        <v>2.1999999999999999E-2</v>
      </c>
      <c r="H21" s="23">
        <v>8.1100000000000005E-2</v>
      </c>
      <c r="I21" s="24"/>
      <c r="J21" s="5"/>
    </row>
    <row r="22" spans="1:10" ht="12.95" customHeight="1">
      <c r="A22" s="18" t="s">
        <v>5093</v>
      </c>
      <c r="B22" s="19" t="s">
        <v>5094</v>
      </c>
      <c r="C22" s="15" t="s">
        <v>5095</v>
      </c>
      <c r="D22" s="15" t="s">
        <v>206</v>
      </c>
      <c r="E22" s="20">
        <v>1000</v>
      </c>
      <c r="F22" s="21">
        <v>9992.4500000000007</v>
      </c>
      <c r="G22" s="22">
        <v>1.7600000000000001E-2</v>
      </c>
      <c r="H22" s="23">
        <v>7.9299999999999995E-2</v>
      </c>
      <c r="I22" s="24"/>
      <c r="J22" s="5"/>
    </row>
    <row r="23" spans="1:10" ht="12.95" customHeight="1">
      <c r="A23" s="18" t="s">
        <v>213</v>
      </c>
      <c r="B23" s="19" t="s">
        <v>214</v>
      </c>
      <c r="C23" s="15" t="s">
        <v>215</v>
      </c>
      <c r="D23" s="15" t="s">
        <v>206</v>
      </c>
      <c r="E23" s="20">
        <v>10000</v>
      </c>
      <c r="F23" s="21">
        <v>9985.2999999999993</v>
      </c>
      <c r="G23" s="22">
        <v>1.7600000000000001E-2</v>
      </c>
      <c r="H23" s="23">
        <v>7.7499999999999999E-2</v>
      </c>
      <c r="I23" s="24"/>
      <c r="J23" s="5"/>
    </row>
    <row r="24" spans="1:10" ht="12.95" customHeight="1">
      <c r="A24" s="18" t="s">
        <v>5096</v>
      </c>
      <c r="B24" s="19" t="s">
        <v>5097</v>
      </c>
      <c r="C24" s="15" t="s">
        <v>5098</v>
      </c>
      <c r="D24" s="15" t="s">
        <v>2318</v>
      </c>
      <c r="E24" s="20">
        <v>10000</v>
      </c>
      <c r="F24" s="21">
        <v>9976.31</v>
      </c>
      <c r="G24" s="22">
        <v>1.7600000000000001E-2</v>
      </c>
      <c r="H24" s="23">
        <v>8.9610999999999996E-2</v>
      </c>
      <c r="I24" s="24"/>
      <c r="J24" s="5"/>
    </row>
    <row r="25" spans="1:10" ht="12.95" customHeight="1">
      <c r="A25" s="18" t="s">
        <v>5099</v>
      </c>
      <c r="B25" s="19" t="s">
        <v>5100</v>
      </c>
      <c r="C25" s="15" t="s">
        <v>5101</v>
      </c>
      <c r="D25" s="15" t="s">
        <v>206</v>
      </c>
      <c r="E25" s="20">
        <v>850</v>
      </c>
      <c r="F25" s="21">
        <v>8497.3904999999995</v>
      </c>
      <c r="G25" s="22">
        <v>1.4999999999999999E-2</v>
      </c>
      <c r="H25" s="23">
        <v>7.6078999999999994E-2</v>
      </c>
      <c r="I25" s="24"/>
      <c r="J25" s="5"/>
    </row>
    <row r="26" spans="1:10" ht="12.95" customHeight="1">
      <c r="A26" s="18" t="s">
        <v>5102</v>
      </c>
      <c r="B26" s="19" t="s">
        <v>5103</v>
      </c>
      <c r="C26" s="15" t="s">
        <v>5104</v>
      </c>
      <c r="D26" s="15" t="s">
        <v>180</v>
      </c>
      <c r="E26" s="20">
        <v>8000000</v>
      </c>
      <c r="F26" s="21">
        <v>7974.848</v>
      </c>
      <c r="G26" s="22">
        <v>1.4E-2</v>
      </c>
      <c r="H26" s="23">
        <v>6.7059999999999995E-2</v>
      </c>
      <c r="I26" s="24"/>
      <c r="J26" s="5"/>
    </row>
    <row r="27" spans="1:10" ht="12.95" customHeight="1">
      <c r="A27" s="18" t="s">
        <v>5105</v>
      </c>
      <c r="B27" s="19" t="s">
        <v>5106</v>
      </c>
      <c r="C27" s="15" t="s">
        <v>5107</v>
      </c>
      <c r="D27" s="15" t="s">
        <v>3256</v>
      </c>
      <c r="E27" s="20">
        <v>7500</v>
      </c>
      <c r="F27" s="21">
        <v>7510.335</v>
      </c>
      <c r="G27" s="22">
        <v>1.32E-2</v>
      </c>
      <c r="H27" s="23">
        <v>8.9747999999999994E-2</v>
      </c>
      <c r="I27" s="24"/>
      <c r="J27" s="5"/>
    </row>
    <row r="28" spans="1:10" ht="12.95" customHeight="1">
      <c r="A28" s="18" t="s">
        <v>5108</v>
      </c>
      <c r="B28" s="19" t="s">
        <v>5109</v>
      </c>
      <c r="C28" s="15" t="s">
        <v>5110</v>
      </c>
      <c r="D28" s="15" t="s">
        <v>2626</v>
      </c>
      <c r="E28" s="20">
        <v>7500</v>
      </c>
      <c r="F28" s="21">
        <v>7499.6025</v>
      </c>
      <c r="G28" s="22">
        <v>1.32E-2</v>
      </c>
      <c r="H28" s="23">
        <v>7.6319999999999999E-2</v>
      </c>
      <c r="I28" s="24"/>
      <c r="J28" s="5"/>
    </row>
    <row r="29" spans="1:10" ht="12.95" customHeight="1">
      <c r="A29" s="18" t="s">
        <v>5111</v>
      </c>
      <c r="B29" s="19" t="s">
        <v>5112</v>
      </c>
      <c r="C29" s="15" t="s">
        <v>5113</v>
      </c>
      <c r="D29" s="15" t="s">
        <v>1900</v>
      </c>
      <c r="E29" s="20">
        <v>7500</v>
      </c>
      <c r="F29" s="21">
        <v>7491.165</v>
      </c>
      <c r="G29" s="22">
        <v>1.32E-2</v>
      </c>
      <c r="H29" s="23">
        <v>7.9000000000000001E-2</v>
      </c>
      <c r="I29" s="24"/>
      <c r="J29" s="5"/>
    </row>
    <row r="30" spans="1:10" ht="12.95" customHeight="1">
      <c r="A30" s="18" t="s">
        <v>2175</v>
      </c>
      <c r="B30" s="19" t="s">
        <v>2176</v>
      </c>
      <c r="C30" s="15" t="s">
        <v>2177</v>
      </c>
      <c r="D30" s="15" t="s">
        <v>1900</v>
      </c>
      <c r="E30" s="20">
        <v>750</v>
      </c>
      <c r="F30" s="21">
        <v>7477.6724999999997</v>
      </c>
      <c r="G30" s="22">
        <v>1.32E-2</v>
      </c>
      <c r="H30" s="23">
        <v>7.6999999999999999E-2</v>
      </c>
      <c r="I30" s="24"/>
      <c r="J30" s="5"/>
    </row>
    <row r="31" spans="1:10" ht="12.95" customHeight="1">
      <c r="A31" s="18" t="s">
        <v>4930</v>
      </c>
      <c r="B31" s="19" t="s">
        <v>4931</v>
      </c>
      <c r="C31" s="15" t="s">
        <v>4932</v>
      </c>
      <c r="D31" s="15" t="s">
        <v>206</v>
      </c>
      <c r="E31" s="20">
        <v>750</v>
      </c>
      <c r="F31" s="21">
        <v>7447.7550000000001</v>
      </c>
      <c r="G31" s="22">
        <v>1.3100000000000001E-2</v>
      </c>
      <c r="H31" s="23">
        <v>7.7898999999999996E-2</v>
      </c>
      <c r="I31" s="24"/>
      <c r="J31" s="5"/>
    </row>
    <row r="32" spans="1:10" ht="12.95" customHeight="1">
      <c r="A32" s="18" t="s">
        <v>5114</v>
      </c>
      <c r="B32" s="19" t="s">
        <v>5115</v>
      </c>
      <c r="C32" s="15" t="s">
        <v>5116</v>
      </c>
      <c r="D32" s="15" t="s">
        <v>2318</v>
      </c>
      <c r="E32" s="20">
        <v>7400</v>
      </c>
      <c r="F32" s="21">
        <v>7441.4917999999998</v>
      </c>
      <c r="G32" s="22">
        <v>1.3100000000000001E-2</v>
      </c>
      <c r="H32" s="23">
        <v>8.004E-2</v>
      </c>
      <c r="I32" s="24"/>
      <c r="J32" s="5"/>
    </row>
    <row r="33" spans="1:10" ht="12.95" customHeight="1">
      <c r="A33" s="18" t="s">
        <v>2103</v>
      </c>
      <c r="B33" s="19" t="s">
        <v>2104</v>
      </c>
      <c r="C33" s="15" t="s">
        <v>2105</v>
      </c>
      <c r="D33" s="15" t="s">
        <v>206</v>
      </c>
      <c r="E33" s="20">
        <v>750</v>
      </c>
      <c r="F33" s="21">
        <v>7434.33</v>
      </c>
      <c r="G33" s="22">
        <v>1.3100000000000001E-2</v>
      </c>
      <c r="H33" s="23">
        <v>7.7799999999999994E-2</v>
      </c>
      <c r="I33" s="24"/>
      <c r="J33" s="5"/>
    </row>
    <row r="34" spans="1:10" ht="12.95" customHeight="1">
      <c r="A34" s="18" t="s">
        <v>4975</v>
      </c>
      <c r="B34" s="19" t="s">
        <v>4976</v>
      </c>
      <c r="C34" s="15" t="s">
        <v>4977</v>
      </c>
      <c r="D34" s="15" t="s">
        <v>2318</v>
      </c>
      <c r="E34" s="20">
        <v>700</v>
      </c>
      <c r="F34" s="21">
        <v>7010.6750000000002</v>
      </c>
      <c r="G34" s="22">
        <v>1.23E-2</v>
      </c>
      <c r="H34" s="23">
        <v>8.3900000000000002E-2</v>
      </c>
      <c r="I34" s="24"/>
      <c r="J34" s="5"/>
    </row>
    <row r="35" spans="1:10" ht="12.95" customHeight="1">
      <c r="A35" s="18" t="s">
        <v>5117</v>
      </c>
      <c r="B35" s="19" t="s">
        <v>5118</v>
      </c>
      <c r="C35" s="15" t="s">
        <v>5119</v>
      </c>
      <c r="D35" s="15" t="s">
        <v>206</v>
      </c>
      <c r="E35" s="20">
        <v>700</v>
      </c>
      <c r="F35" s="21">
        <v>6990.0389999999998</v>
      </c>
      <c r="G35" s="22">
        <v>1.23E-2</v>
      </c>
      <c r="H35" s="23">
        <v>7.6049000000000005E-2</v>
      </c>
      <c r="I35" s="24"/>
      <c r="J35" s="5"/>
    </row>
    <row r="36" spans="1:10" ht="12.95" customHeight="1">
      <c r="A36" s="18" t="s">
        <v>4792</v>
      </c>
      <c r="B36" s="19" t="s">
        <v>4793</v>
      </c>
      <c r="C36" s="15" t="s">
        <v>4794</v>
      </c>
      <c r="D36" s="15" t="s">
        <v>2318</v>
      </c>
      <c r="E36" s="20">
        <v>6500</v>
      </c>
      <c r="F36" s="21">
        <v>6531.9345000000003</v>
      </c>
      <c r="G36" s="22">
        <v>1.15E-2</v>
      </c>
      <c r="H36" s="23">
        <v>8.5540000000000005E-2</v>
      </c>
      <c r="I36" s="24"/>
      <c r="J36" s="5"/>
    </row>
    <row r="37" spans="1:10" ht="12.95" customHeight="1">
      <c r="A37" s="18" t="s">
        <v>5120</v>
      </c>
      <c r="B37" s="19" t="s">
        <v>5121</v>
      </c>
      <c r="C37" s="15" t="s">
        <v>5122</v>
      </c>
      <c r="D37" s="15" t="s">
        <v>2318</v>
      </c>
      <c r="E37" s="20">
        <v>6000</v>
      </c>
      <c r="F37" s="21">
        <v>6009.06</v>
      </c>
      <c r="G37" s="22">
        <v>1.06E-2</v>
      </c>
      <c r="H37" s="23">
        <v>8.1899E-2</v>
      </c>
      <c r="I37" s="24"/>
      <c r="J37" s="5"/>
    </row>
    <row r="38" spans="1:10" ht="12.95" customHeight="1">
      <c r="A38" s="18" t="s">
        <v>5123</v>
      </c>
      <c r="B38" s="19" t="s">
        <v>5124</v>
      </c>
      <c r="C38" s="15" t="s">
        <v>5125</v>
      </c>
      <c r="D38" s="15" t="s">
        <v>206</v>
      </c>
      <c r="E38" s="20">
        <v>6000</v>
      </c>
      <c r="F38" s="21">
        <v>5999.4359999999997</v>
      </c>
      <c r="G38" s="22">
        <v>1.06E-2</v>
      </c>
      <c r="H38" s="23">
        <v>7.5149999999999995E-2</v>
      </c>
      <c r="I38" s="24"/>
      <c r="J38" s="5"/>
    </row>
    <row r="39" spans="1:10" ht="12.95" customHeight="1">
      <c r="A39" s="18" t="s">
        <v>5126</v>
      </c>
      <c r="B39" s="19" t="s">
        <v>5127</v>
      </c>
      <c r="C39" s="15" t="s">
        <v>5128</v>
      </c>
      <c r="D39" s="15" t="s">
        <v>180</v>
      </c>
      <c r="E39" s="20">
        <v>6000000</v>
      </c>
      <c r="F39" s="21">
        <v>5980.6379999999999</v>
      </c>
      <c r="G39" s="22">
        <v>1.0500000000000001E-2</v>
      </c>
      <c r="H39" s="23">
        <v>6.7100999999999994E-2</v>
      </c>
      <c r="I39" s="24"/>
      <c r="J39" s="5"/>
    </row>
    <row r="40" spans="1:10" ht="12.95" customHeight="1">
      <c r="A40" s="18" t="s">
        <v>2929</v>
      </c>
      <c r="B40" s="19" t="s">
        <v>2930</v>
      </c>
      <c r="C40" s="15" t="s">
        <v>2931</v>
      </c>
      <c r="D40" s="15" t="s">
        <v>2932</v>
      </c>
      <c r="E40" s="20">
        <v>5600</v>
      </c>
      <c r="F40" s="21">
        <v>5599.0144</v>
      </c>
      <c r="G40" s="22">
        <v>9.9000000000000008E-3</v>
      </c>
      <c r="H40" s="23">
        <v>9.3450000000000005E-2</v>
      </c>
      <c r="I40" s="24"/>
      <c r="J40" s="5"/>
    </row>
    <row r="41" spans="1:10" ht="12.95" customHeight="1">
      <c r="A41" s="18" t="s">
        <v>5129</v>
      </c>
      <c r="B41" s="19" t="s">
        <v>5130</v>
      </c>
      <c r="C41" s="15" t="s">
        <v>5131</v>
      </c>
      <c r="D41" s="15" t="s">
        <v>180</v>
      </c>
      <c r="E41" s="20">
        <v>5500000</v>
      </c>
      <c r="F41" s="21">
        <v>5541.5964999999997</v>
      </c>
      <c r="G41" s="22">
        <v>9.7999999999999997E-3</v>
      </c>
      <c r="H41" s="23">
        <v>6.8199999999999997E-2</v>
      </c>
      <c r="I41" s="24"/>
      <c r="J41" s="5"/>
    </row>
    <row r="42" spans="1:10" ht="12.95" customHeight="1">
      <c r="A42" s="18" t="s">
        <v>3488</v>
      </c>
      <c r="B42" s="19" t="s">
        <v>3489</v>
      </c>
      <c r="C42" s="15" t="s">
        <v>3490</v>
      </c>
      <c r="D42" s="15" t="s">
        <v>3491</v>
      </c>
      <c r="E42" s="20">
        <v>5500</v>
      </c>
      <c r="F42" s="21">
        <v>5461.4285</v>
      </c>
      <c r="G42" s="22">
        <v>9.5999999999999992E-3</v>
      </c>
      <c r="H42" s="23">
        <v>0.1007</v>
      </c>
      <c r="I42" s="24"/>
      <c r="J42" s="5"/>
    </row>
    <row r="43" spans="1:10" ht="12.95" customHeight="1">
      <c r="A43" s="18" t="s">
        <v>5132</v>
      </c>
      <c r="B43" s="19" t="s">
        <v>5133</v>
      </c>
      <c r="C43" s="15" t="s">
        <v>5134</v>
      </c>
      <c r="D43" s="15" t="s">
        <v>2318</v>
      </c>
      <c r="E43" s="20">
        <v>5000</v>
      </c>
      <c r="F43" s="21">
        <v>5007.57</v>
      </c>
      <c r="G43" s="22">
        <v>8.8000000000000005E-3</v>
      </c>
      <c r="H43" s="23">
        <v>8.1900000000000001E-2</v>
      </c>
      <c r="I43" s="24"/>
      <c r="J43" s="5"/>
    </row>
    <row r="44" spans="1:10" ht="12.95" customHeight="1">
      <c r="A44" s="18" t="s">
        <v>5135</v>
      </c>
      <c r="B44" s="19" t="s">
        <v>5136</v>
      </c>
      <c r="C44" s="15" t="s">
        <v>5137</v>
      </c>
      <c r="D44" s="15" t="s">
        <v>3498</v>
      </c>
      <c r="E44" s="20">
        <v>5000</v>
      </c>
      <c r="F44" s="21">
        <v>5000.0749999999998</v>
      </c>
      <c r="G44" s="22">
        <v>8.8000000000000005E-3</v>
      </c>
      <c r="H44" s="23">
        <v>7.6850000000000002E-2</v>
      </c>
      <c r="I44" s="24"/>
      <c r="J44" s="5"/>
    </row>
    <row r="45" spans="1:10" ht="12.95" customHeight="1">
      <c r="A45" s="18" t="s">
        <v>4783</v>
      </c>
      <c r="B45" s="19" t="s">
        <v>4784</v>
      </c>
      <c r="C45" s="15" t="s">
        <v>4785</v>
      </c>
      <c r="D45" s="15" t="s">
        <v>1900</v>
      </c>
      <c r="E45" s="20">
        <v>5000</v>
      </c>
      <c r="F45" s="21">
        <v>4999.415</v>
      </c>
      <c r="G45" s="22">
        <v>8.8000000000000005E-3</v>
      </c>
      <c r="H45" s="23">
        <v>8.0347000000000002E-2</v>
      </c>
      <c r="I45" s="24"/>
      <c r="J45" s="5"/>
    </row>
    <row r="46" spans="1:10" ht="12.95" customHeight="1">
      <c r="A46" s="18" t="s">
        <v>2010</v>
      </c>
      <c r="B46" s="19" t="s">
        <v>2011</v>
      </c>
      <c r="C46" s="15" t="s">
        <v>2012</v>
      </c>
      <c r="D46" s="15" t="s">
        <v>206</v>
      </c>
      <c r="E46" s="20">
        <v>5000</v>
      </c>
      <c r="F46" s="21">
        <v>4993.1099999999997</v>
      </c>
      <c r="G46" s="22">
        <v>8.8000000000000005E-3</v>
      </c>
      <c r="H46" s="23">
        <v>7.6300000000000007E-2</v>
      </c>
      <c r="I46" s="24"/>
      <c r="J46" s="5"/>
    </row>
    <row r="47" spans="1:10" ht="12.95" customHeight="1">
      <c r="A47" s="18" t="s">
        <v>4747</v>
      </c>
      <c r="B47" s="19" t="s">
        <v>4748</v>
      </c>
      <c r="C47" s="15" t="s">
        <v>4749</v>
      </c>
      <c r="D47" s="15" t="s">
        <v>1900</v>
      </c>
      <c r="E47" s="20">
        <v>500</v>
      </c>
      <c r="F47" s="21">
        <v>4975.1549999999997</v>
      </c>
      <c r="G47" s="22">
        <v>8.8000000000000005E-3</v>
      </c>
      <c r="H47" s="23">
        <v>7.8E-2</v>
      </c>
      <c r="I47" s="24"/>
      <c r="J47" s="5"/>
    </row>
    <row r="48" spans="1:10" ht="12.95" customHeight="1">
      <c r="A48" s="18" t="s">
        <v>2448</v>
      </c>
      <c r="B48" s="19" t="s">
        <v>2449</v>
      </c>
      <c r="C48" s="15" t="s">
        <v>2450</v>
      </c>
      <c r="D48" s="15" t="s">
        <v>206</v>
      </c>
      <c r="E48" s="20">
        <v>500</v>
      </c>
      <c r="F48" s="21">
        <v>4915.835</v>
      </c>
      <c r="G48" s="22">
        <v>8.6999999999999994E-3</v>
      </c>
      <c r="H48" s="23">
        <v>7.8E-2</v>
      </c>
      <c r="I48" s="24"/>
      <c r="J48" s="5"/>
    </row>
    <row r="49" spans="1:10" ht="12.95" customHeight="1">
      <c r="A49" s="18" t="s">
        <v>3167</v>
      </c>
      <c r="B49" s="19" t="s">
        <v>3168</v>
      </c>
      <c r="C49" s="15" t="s">
        <v>3169</v>
      </c>
      <c r="D49" s="15" t="s">
        <v>206</v>
      </c>
      <c r="E49" s="20">
        <v>450</v>
      </c>
      <c r="F49" s="21">
        <v>4499.8829999999998</v>
      </c>
      <c r="G49" s="22">
        <v>7.9000000000000008E-3</v>
      </c>
      <c r="H49" s="23">
        <v>7.8200000000000006E-2</v>
      </c>
      <c r="I49" s="24"/>
      <c r="J49" s="5"/>
    </row>
    <row r="50" spans="1:10" ht="12.95" customHeight="1">
      <c r="A50" s="18" t="s">
        <v>3545</v>
      </c>
      <c r="B50" s="19" t="s">
        <v>3546</v>
      </c>
      <c r="C50" s="15" t="s">
        <v>3547</v>
      </c>
      <c r="D50" s="15" t="s">
        <v>3487</v>
      </c>
      <c r="E50" s="20">
        <v>4500</v>
      </c>
      <c r="F50" s="21">
        <v>4491.1305000000002</v>
      </c>
      <c r="G50" s="22">
        <v>7.9000000000000008E-3</v>
      </c>
      <c r="H50" s="23">
        <v>9.0949000000000002E-2</v>
      </c>
      <c r="I50" s="24"/>
      <c r="J50" s="5"/>
    </row>
    <row r="51" spans="1:10" ht="12.95" customHeight="1">
      <c r="A51" s="18" t="s">
        <v>5138</v>
      </c>
      <c r="B51" s="19" t="s">
        <v>5139</v>
      </c>
      <c r="C51" s="15" t="s">
        <v>5140</v>
      </c>
      <c r="D51" s="15" t="s">
        <v>206</v>
      </c>
      <c r="E51" s="20">
        <v>3500</v>
      </c>
      <c r="F51" s="21">
        <v>3505.2184999999999</v>
      </c>
      <c r="G51" s="22">
        <v>6.1999999999999998E-3</v>
      </c>
      <c r="H51" s="23">
        <v>8.1225000000000006E-2</v>
      </c>
      <c r="I51" s="24"/>
      <c r="J51" s="5"/>
    </row>
    <row r="52" spans="1:10" ht="12.95" customHeight="1">
      <c r="A52" s="18" t="s">
        <v>5141</v>
      </c>
      <c r="B52" s="19" t="s">
        <v>5142</v>
      </c>
      <c r="C52" s="15" t="s">
        <v>5143</v>
      </c>
      <c r="D52" s="15" t="s">
        <v>2318</v>
      </c>
      <c r="E52" s="20">
        <v>3500</v>
      </c>
      <c r="F52" s="21">
        <v>3503.1289999999999</v>
      </c>
      <c r="G52" s="22">
        <v>6.1999999999999998E-3</v>
      </c>
      <c r="H52" s="23">
        <v>8.0500000000000002E-2</v>
      </c>
      <c r="I52" s="24"/>
      <c r="J52" s="5"/>
    </row>
    <row r="53" spans="1:10" ht="12.95" customHeight="1">
      <c r="A53" s="18" t="s">
        <v>4729</v>
      </c>
      <c r="B53" s="19" t="s">
        <v>4730</v>
      </c>
      <c r="C53" s="15" t="s">
        <v>4731</v>
      </c>
      <c r="D53" s="15" t="s">
        <v>2318</v>
      </c>
      <c r="E53" s="20">
        <v>2500</v>
      </c>
      <c r="F53" s="21">
        <v>2520.1925000000001</v>
      </c>
      <c r="G53" s="22">
        <v>4.4000000000000003E-3</v>
      </c>
      <c r="H53" s="23">
        <v>8.2798999999999998E-2</v>
      </c>
      <c r="I53" s="24"/>
      <c r="J53" s="5"/>
    </row>
    <row r="54" spans="1:10" ht="12.95" customHeight="1">
      <c r="A54" s="18" t="s">
        <v>5144</v>
      </c>
      <c r="B54" s="19" t="s">
        <v>5145</v>
      </c>
      <c r="C54" s="15" t="s">
        <v>5146</v>
      </c>
      <c r="D54" s="15" t="s">
        <v>180</v>
      </c>
      <c r="E54" s="20">
        <v>2500000</v>
      </c>
      <c r="F54" s="21">
        <v>2518.5374999999999</v>
      </c>
      <c r="G54" s="22">
        <v>4.4000000000000003E-3</v>
      </c>
      <c r="H54" s="23">
        <v>6.9317000000000004E-2</v>
      </c>
      <c r="I54" s="24"/>
      <c r="J54" s="5"/>
    </row>
    <row r="55" spans="1:10" ht="12.95" customHeight="1">
      <c r="A55" s="18" t="s">
        <v>4954</v>
      </c>
      <c r="B55" s="19" t="s">
        <v>4955</v>
      </c>
      <c r="C55" s="15" t="s">
        <v>4956</v>
      </c>
      <c r="D55" s="15" t="s">
        <v>2318</v>
      </c>
      <c r="E55" s="20">
        <v>2500</v>
      </c>
      <c r="F55" s="21">
        <v>2507.625</v>
      </c>
      <c r="G55" s="22">
        <v>4.4000000000000003E-3</v>
      </c>
      <c r="H55" s="23">
        <v>8.3900000000000002E-2</v>
      </c>
      <c r="I55" s="24"/>
      <c r="J55" s="5"/>
    </row>
    <row r="56" spans="1:10" ht="12.95" customHeight="1">
      <c r="A56" s="18" t="s">
        <v>5147</v>
      </c>
      <c r="B56" s="19" t="s">
        <v>5148</v>
      </c>
      <c r="C56" s="15" t="s">
        <v>5149</v>
      </c>
      <c r="D56" s="15" t="s">
        <v>206</v>
      </c>
      <c r="E56" s="20">
        <v>250</v>
      </c>
      <c r="F56" s="21">
        <v>2505.21</v>
      </c>
      <c r="G56" s="22">
        <v>4.4000000000000003E-3</v>
      </c>
      <c r="H56" s="23">
        <v>7.8200000000000006E-2</v>
      </c>
      <c r="I56" s="24"/>
      <c r="J56" s="5"/>
    </row>
    <row r="57" spans="1:10" ht="12.95" customHeight="1">
      <c r="A57" s="18" t="s">
        <v>4795</v>
      </c>
      <c r="B57" s="19" t="s">
        <v>4796</v>
      </c>
      <c r="C57" s="15" t="s">
        <v>4797</v>
      </c>
      <c r="D57" s="15" t="s">
        <v>3498</v>
      </c>
      <c r="E57" s="20">
        <v>2500</v>
      </c>
      <c r="F57" s="21">
        <v>2500.9974999999999</v>
      </c>
      <c r="G57" s="22">
        <v>4.4000000000000003E-3</v>
      </c>
      <c r="H57" s="23">
        <v>8.165E-2</v>
      </c>
      <c r="I57" s="24"/>
      <c r="J57" s="5"/>
    </row>
    <row r="58" spans="1:10" ht="12.95" customHeight="1">
      <c r="A58" s="18" t="s">
        <v>5150</v>
      </c>
      <c r="B58" s="19" t="s">
        <v>5151</v>
      </c>
      <c r="C58" s="15" t="s">
        <v>5152</v>
      </c>
      <c r="D58" s="15" t="s">
        <v>2948</v>
      </c>
      <c r="E58" s="20">
        <v>250</v>
      </c>
      <c r="F58" s="21">
        <v>2500.4425000000001</v>
      </c>
      <c r="G58" s="22">
        <v>4.4000000000000003E-3</v>
      </c>
      <c r="H58" s="23">
        <v>7.775E-2</v>
      </c>
      <c r="I58" s="24"/>
      <c r="J58" s="5"/>
    </row>
    <row r="59" spans="1:10" ht="12.95" customHeight="1">
      <c r="A59" s="18" t="s">
        <v>5153</v>
      </c>
      <c r="B59" s="19" t="s">
        <v>5154</v>
      </c>
      <c r="C59" s="15" t="s">
        <v>5155</v>
      </c>
      <c r="D59" s="15" t="s">
        <v>1900</v>
      </c>
      <c r="E59" s="20">
        <v>250</v>
      </c>
      <c r="F59" s="21">
        <v>2497.2474999999999</v>
      </c>
      <c r="G59" s="22">
        <v>4.4000000000000003E-3</v>
      </c>
      <c r="H59" s="23">
        <v>7.9799999999999996E-2</v>
      </c>
      <c r="I59" s="24"/>
      <c r="J59" s="5"/>
    </row>
    <row r="60" spans="1:10" ht="12.95" customHeight="1">
      <c r="A60" s="18" t="s">
        <v>2515</v>
      </c>
      <c r="B60" s="19" t="s">
        <v>2516</v>
      </c>
      <c r="C60" s="15" t="s">
        <v>2517</v>
      </c>
      <c r="D60" s="15" t="s">
        <v>206</v>
      </c>
      <c r="E60" s="20">
        <v>2500</v>
      </c>
      <c r="F60" s="21">
        <v>2496.1750000000002</v>
      </c>
      <c r="G60" s="22">
        <v>4.4000000000000003E-3</v>
      </c>
      <c r="H60" s="23">
        <v>7.6100000000000001E-2</v>
      </c>
      <c r="I60" s="24"/>
      <c r="J60" s="5"/>
    </row>
    <row r="61" spans="1:10" ht="12.95" customHeight="1">
      <c r="A61" s="18" t="s">
        <v>4578</v>
      </c>
      <c r="B61" s="19" t="s">
        <v>4579</v>
      </c>
      <c r="C61" s="15" t="s">
        <v>4580</v>
      </c>
      <c r="D61" s="15" t="s">
        <v>180</v>
      </c>
      <c r="E61" s="20">
        <v>2500000</v>
      </c>
      <c r="F61" s="21">
        <v>2495.15</v>
      </c>
      <c r="G61" s="22">
        <v>4.4000000000000003E-3</v>
      </c>
      <c r="H61" s="23">
        <v>6.7201999999999998E-2</v>
      </c>
      <c r="I61" s="24"/>
      <c r="J61" s="5"/>
    </row>
    <row r="62" spans="1:10" ht="12.95" customHeight="1">
      <c r="A62" s="18" t="s">
        <v>5156</v>
      </c>
      <c r="B62" s="19" t="s">
        <v>5157</v>
      </c>
      <c r="C62" s="15" t="s">
        <v>5158</v>
      </c>
      <c r="D62" s="15" t="s">
        <v>1900</v>
      </c>
      <c r="E62" s="20">
        <v>250</v>
      </c>
      <c r="F62" s="21">
        <v>2490.6275000000001</v>
      </c>
      <c r="G62" s="22">
        <v>4.4000000000000003E-3</v>
      </c>
      <c r="H62" s="23">
        <v>7.7499999999999999E-2</v>
      </c>
      <c r="I62" s="24"/>
      <c r="J62" s="5"/>
    </row>
    <row r="63" spans="1:10" ht="12.95" customHeight="1">
      <c r="A63" s="18" t="s">
        <v>4116</v>
      </c>
      <c r="B63" s="19" t="s">
        <v>4117</v>
      </c>
      <c r="C63" s="15" t="s">
        <v>4118</v>
      </c>
      <c r="D63" s="15" t="s">
        <v>180</v>
      </c>
      <c r="E63" s="20">
        <v>2000000</v>
      </c>
      <c r="F63" s="21">
        <v>2021.4760000000001</v>
      </c>
      <c r="G63" s="22">
        <v>3.5999999999999999E-3</v>
      </c>
      <c r="H63" s="23">
        <v>6.8957000000000004E-2</v>
      </c>
      <c r="I63" s="24"/>
      <c r="J63" s="5"/>
    </row>
    <row r="64" spans="1:10" ht="12.95" customHeight="1">
      <c r="A64" s="18" t="s">
        <v>5159</v>
      </c>
      <c r="B64" s="19" t="s">
        <v>5160</v>
      </c>
      <c r="C64" s="15" t="s">
        <v>5161</v>
      </c>
      <c r="D64" s="15" t="s">
        <v>180</v>
      </c>
      <c r="E64" s="20">
        <v>1000000</v>
      </c>
      <c r="F64" s="21">
        <v>1011.141</v>
      </c>
      <c r="G64" s="22">
        <v>1.8E-3</v>
      </c>
      <c r="H64" s="23">
        <v>6.9517999999999996E-2</v>
      </c>
      <c r="I64" s="24"/>
      <c r="J64" s="5"/>
    </row>
    <row r="65" spans="1:10" ht="12.95" customHeight="1">
      <c r="A65" s="18" t="s">
        <v>4104</v>
      </c>
      <c r="B65" s="19" t="s">
        <v>4105</v>
      </c>
      <c r="C65" s="15" t="s">
        <v>4106</v>
      </c>
      <c r="D65" s="15" t="s">
        <v>180</v>
      </c>
      <c r="E65" s="20">
        <v>1000000</v>
      </c>
      <c r="F65" s="21">
        <v>1001.814</v>
      </c>
      <c r="G65" s="22">
        <v>1.8E-3</v>
      </c>
      <c r="H65" s="23">
        <v>6.6700999999999996E-2</v>
      </c>
      <c r="I65" s="24"/>
      <c r="J65" s="5"/>
    </row>
    <row r="66" spans="1:10" ht="12.95" customHeight="1">
      <c r="A66" s="18" t="s">
        <v>5162</v>
      </c>
      <c r="B66" s="19" t="s">
        <v>5163</v>
      </c>
      <c r="C66" s="15" t="s">
        <v>5164</v>
      </c>
      <c r="D66" s="15" t="s">
        <v>3487</v>
      </c>
      <c r="E66" s="20">
        <v>1000</v>
      </c>
      <c r="F66" s="21">
        <v>1001.782</v>
      </c>
      <c r="G66" s="22">
        <v>1.8E-3</v>
      </c>
      <c r="H66" s="23">
        <v>8.2000000000000003E-2</v>
      </c>
      <c r="I66" s="24"/>
      <c r="J66" s="5"/>
    </row>
    <row r="67" spans="1:10" ht="12.95" customHeight="1">
      <c r="A67" s="18" t="s">
        <v>5165</v>
      </c>
      <c r="B67" s="19" t="s">
        <v>5166</v>
      </c>
      <c r="C67" s="15" t="s">
        <v>5167</v>
      </c>
      <c r="D67" s="15" t="s">
        <v>180</v>
      </c>
      <c r="E67" s="20">
        <v>500000</v>
      </c>
      <c r="F67" s="21">
        <v>505.35849999999999</v>
      </c>
      <c r="G67" s="22">
        <v>8.9999999999999998E-4</v>
      </c>
      <c r="H67" s="23">
        <v>6.9927000000000003E-2</v>
      </c>
      <c r="I67" s="24"/>
      <c r="J67" s="5"/>
    </row>
    <row r="68" spans="1:10" ht="12.95" customHeight="1">
      <c r="A68" s="18" t="s">
        <v>4744</v>
      </c>
      <c r="B68" s="19" t="s">
        <v>4745</v>
      </c>
      <c r="C68" s="15" t="s">
        <v>4746</v>
      </c>
      <c r="D68" s="15" t="s">
        <v>206</v>
      </c>
      <c r="E68" s="20">
        <v>500</v>
      </c>
      <c r="F68" s="21">
        <v>498.44200000000001</v>
      </c>
      <c r="G68" s="22">
        <v>8.9999999999999998E-4</v>
      </c>
      <c r="H68" s="23">
        <v>7.6100000000000001E-2</v>
      </c>
      <c r="I68" s="24"/>
      <c r="J68" s="5"/>
    </row>
    <row r="69" spans="1:10" ht="12.95" customHeight="1">
      <c r="A69" s="5"/>
      <c r="B69" s="14" t="s">
        <v>184</v>
      </c>
      <c r="C69" s="15"/>
      <c r="D69" s="15"/>
      <c r="E69" s="15"/>
      <c r="F69" s="25">
        <v>293156.81920000003</v>
      </c>
      <c r="G69" s="26">
        <v>0.51600000000000001</v>
      </c>
      <c r="H69" s="27"/>
      <c r="I69" s="28"/>
      <c r="J69" s="5"/>
    </row>
    <row r="70" spans="1:10" ht="12.95" customHeight="1">
      <c r="A70" s="5"/>
      <c r="B70" s="14" t="s">
        <v>185</v>
      </c>
      <c r="C70" s="15"/>
      <c r="D70" s="15"/>
      <c r="E70" s="15"/>
      <c r="F70" s="5"/>
      <c r="G70" s="16"/>
      <c r="H70" s="16"/>
      <c r="I70" s="17"/>
      <c r="J70" s="5"/>
    </row>
    <row r="71" spans="1:10" ht="12.95" customHeight="1">
      <c r="A71" s="18" t="s">
        <v>5168</v>
      </c>
      <c r="B71" s="19" t="s">
        <v>5169</v>
      </c>
      <c r="C71" s="15" t="s">
        <v>5170</v>
      </c>
      <c r="D71" s="15" t="s">
        <v>2626</v>
      </c>
      <c r="E71" s="20">
        <v>500</v>
      </c>
      <c r="F71" s="21">
        <v>4996.6499999999996</v>
      </c>
      <c r="G71" s="22">
        <v>8.8000000000000005E-3</v>
      </c>
      <c r="H71" s="23">
        <v>8.1741999999999995E-2</v>
      </c>
      <c r="I71" s="24"/>
      <c r="J71" s="5"/>
    </row>
    <row r="72" spans="1:10" ht="12.95" customHeight="1">
      <c r="A72" s="18" t="s">
        <v>5026</v>
      </c>
      <c r="B72" s="19" t="s">
        <v>5027</v>
      </c>
      <c r="C72" s="15" t="s">
        <v>5028</v>
      </c>
      <c r="D72" s="15" t="s">
        <v>2626</v>
      </c>
      <c r="E72" s="20">
        <v>250</v>
      </c>
      <c r="F72" s="21">
        <v>2499.3125</v>
      </c>
      <c r="G72" s="22">
        <v>4.4000000000000003E-3</v>
      </c>
      <c r="H72" s="23">
        <v>8.1044000000000005E-2</v>
      </c>
      <c r="I72" s="24"/>
      <c r="J72" s="5"/>
    </row>
    <row r="73" spans="1:10" ht="12.95" customHeight="1">
      <c r="A73" s="5"/>
      <c r="B73" s="14" t="s">
        <v>184</v>
      </c>
      <c r="C73" s="15"/>
      <c r="D73" s="15"/>
      <c r="E73" s="15"/>
      <c r="F73" s="25">
        <v>7495.9624999999996</v>
      </c>
      <c r="G73" s="26">
        <v>1.32E-2</v>
      </c>
      <c r="H73" s="27"/>
      <c r="I73" s="28"/>
      <c r="J73" s="5"/>
    </row>
    <row r="74" spans="1:10" ht="12.95" customHeight="1">
      <c r="A74" s="5"/>
      <c r="B74" s="14" t="s">
        <v>2566</v>
      </c>
      <c r="C74" s="15"/>
      <c r="D74" s="15"/>
      <c r="E74" s="15"/>
      <c r="F74" s="5"/>
      <c r="G74" s="16"/>
      <c r="H74" s="16"/>
      <c r="I74" s="17"/>
      <c r="J74" s="5"/>
    </row>
    <row r="75" spans="1:10" ht="12.95" customHeight="1">
      <c r="A75" s="18" t="s">
        <v>4910</v>
      </c>
      <c r="B75" s="19" t="s">
        <v>4911</v>
      </c>
      <c r="C75" s="15" t="s">
        <v>4912</v>
      </c>
      <c r="D75" s="15" t="s">
        <v>2570</v>
      </c>
      <c r="E75" s="20">
        <v>100</v>
      </c>
      <c r="F75" s="21">
        <v>8049.5178999999998</v>
      </c>
      <c r="G75" s="22">
        <v>1.4200000000000001E-2</v>
      </c>
      <c r="H75" s="23">
        <v>8.3349999999999994E-2</v>
      </c>
      <c r="I75" s="24"/>
      <c r="J75" s="5"/>
    </row>
    <row r="76" spans="1:10" ht="12.95" customHeight="1">
      <c r="A76" s="18" t="s">
        <v>5032</v>
      </c>
      <c r="B76" s="19" t="s">
        <v>5033</v>
      </c>
      <c r="C76" s="15" t="s">
        <v>5034</v>
      </c>
      <c r="D76" s="15" t="s">
        <v>2574</v>
      </c>
      <c r="E76" s="20">
        <v>85</v>
      </c>
      <c r="F76" s="21">
        <v>7663.0898999999999</v>
      </c>
      <c r="G76" s="22">
        <v>1.35E-2</v>
      </c>
      <c r="H76" s="23">
        <v>8.3500000000000005E-2</v>
      </c>
      <c r="I76" s="24"/>
      <c r="J76" s="5"/>
    </row>
    <row r="77" spans="1:10" ht="12.95" customHeight="1">
      <c r="A77" s="18" t="s">
        <v>4904</v>
      </c>
      <c r="B77" s="19" t="s">
        <v>4905</v>
      </c>
      <c r="C77" s="15" t="s">
        <v>4906</v>
      </c>
      <c r="D77" s="15" t="s">
        <v>2574</v>
      </c>
      <c r="E77" s="20">
        <v>500000000</v>
      </c>
      <c r="F77" s="21">
        <v>4673.5</v>
      </c>
      <c r="G77" s="22">
        <v>8.2000000000000007E-3</v>
      </c>
      <c r="H77" s="23">
        <v>9.2142000000000002E-2</v>
      </c>
      <c r="I77" s="24"/>
      <c r="J77" s="5"/>
    </row>
    <row r="78" spans="1:10" ht="12.95" customHeight="1">
      <c r="A78" s="5"/>
      <c r="B78" s="14" t="s">
        <v>184</v>
      </c>
      <c r="C78" s="15"/>
      <c r="D78" s="15"/>
      <c r="E78" s="15"/>
      <c r="F78" s="25">
        <v>20386.1077</v>
      </c>
      <c r="G78" s="26">
        <v>3.5900000000000001E-2</v>
      </c>
      <c r="H78" s="27"/>
      <c r="I78" s="28"/>
      <c r="J78" s="5"/>
    </row>
    <row r="79" spans="1:10" ht="12.95" customHeight="1">
      <c r="A79" s="5"/>
      <c r="B79" s="29" t="s">
        <v>187</v>
      </c>
      <c r="C79" s="30"/>
      <c r="D79" s="2"/>
      <c r="E79" s="30"/>
      <c r="F79" s="25">
        <v>321038.88939999999</v>
      </c>
      <c r="G79" s="26">
        <v>0.56510000000000005</v>
      </c>
      <c r="H79" s="27"/>
      <c r="I79" s="28"/>
      <c r="J79" s="5"/>
    </row>
    <row r="80" spans="1:10" ht="12.95" customHeight="1">
      <c r="A80" s="5"/>
      <c r="B80" s="14" t="s">
        <v>1880</v>
      </c>
      <c r="C80" s="15"/>
      <c r="D80" s="15"/>
      <c r="E80" s="15"/>
      <c r="F80" s="15"/>
      <c r="G80" s="15"/>
      <c r="H80" s="16"/>
      <c r="I80" s="17"/>
      <c r="J80" s="5"/>
    </row>
    <row r="81" spans="1:10" ht="12.95" customHeight="1">
      <c r="A81" s="5"/>
      <c r="B81" s="14" t="s">
        <v>2187</v>
      </c>
      <c r="C81" s="15"/>
      <c r="D81" s="15"/>
      <c r="E81" s="15"/>
      <c r="F81" s="5"/>
      <c r="G81" s="16"/>
      <c r="H81" s="16"/>
      <c r="I81" s="17"/>
      <c r="J81" s="5"/>
    </row>
    <row r="82" spans="1:10" ht="12.95" customHeight="1">
      <c r="A82" s="18" t="s">
        <v>4188</v>
      </c>
      <c r="B82" s="19" t="s">
        <v>4189</v>
      </c>
      <c r="C82" s="15" t="s">
        <v>4190</v>
      </c>
      <c r="D82" s="15" t="s">
        <v>2195</v>
      </c>
      <c r="E82" s="20">
        <v>5000</v>
      </c>
      <c r="F82" s="21">
        <v>24351</v>
      </c>
      <c r="G82" s="22">
        <v>4.2900000000000001E-2</v>
      </c>
      <c r="H82" s="23">
        <v>7.5999999999999998E-2</v>
      </c>
      <c r="I82" s="24"/>
      <c r="J82" s="5"/>
    </row>
    <row r="83" spans="1:10" ht="12.95" customHeight="1">
      <c r="A83" s="18" t="s">
        <v>3179</v>
      </c>
      <c r="B83" s="19" t="s">
        <v>3180</v>
      </c>
      <c r="C83" s="15" t="s">
        <v>3181</v>
      </c>
      <c r="D83" s="15" t="s">
        <v>2195</v>
      </c>
      <c r="E83" s="20">
        <v>3000</v>
      </c>
      <c r="F83" s="21">
        <v>14686.68</v>
      </c>
      <c r="G83" s="22">
        <v>2.5899999999999999E-2</v>
      </c>
      <c r="H83" s="23">
        <v>7.5600000000000001E-2</v>
      </c>
      <c r="I83" s="24"/>
      <c r="J83" s="5"/>
    </row>
    <row r="84" spans="1:10" ht="12.95" customHeight="1">
      <c r="A84" s="18" t="s">
        <v>4158</v>
      </c>
      <c r="B84" s="19" t="s">
        <v>4159</v>
      </c>
      <c r="C84" s="15" t="s">
        <v>4160</v>
      </c>
      <c r="D84" s="15" t="s">
        <v>2191</v>
      </c>
      <c r="E84" s="20">
        <v>3000</v>
      </c>
      <c r="F84" s="21">
        <v>14645.61</v>
      </c>
      <c r="G84" s="22">
        <v>2.58E-2</v>
      </c>
      <c r="H84" s="23">
        <v>7.6799999999999993E-2</v>
      </c>
      <c r="I84" s="24"/>
      <c r="J84" s="5"/>
    </row>
    <row r="85" spans="1:10" ht="12.95" customHeight="1">
      <c r="A85" s="18" t="s">
        <v>4143</v>
      </c>
      <c r="B85" s="19" t="s">
        <v>4144</v>
      </c>
      <c r="C85" s="15" t="s">
        <v>4145</v>
      </c>
      <c r="D85" s="15" t="s">
        <v>2191</v>
      </c>
      <c r="E85" s="20">
        <v>3000</v>
      </c>
      <c r="F85" s="21">
        <v>13961.64</v>
      </c>
      <c r="G85" s="22">
        <v>2.46E-2</v>
      </c>
      <c r="H85" s="23">
        <v>7.6899999999999996E-2</v>
      </c>
      <c r="I85" s="24"/>
      <c r="J85" s="5"/>
    </row>
    <row r="86" spans="1:10" ht="12.95" customHeight="1">
      <c r="A86" s="18" t="s">
        <v>4215</v>
      </c>
      <c r="B86" s="19" t="s">
        <v>4216</v>
      </c>
      <c r="C86" s="15" t="s">
        <v>4217</v>
      </c>
      <c r="D86" s="15" t="s">
        <v>2203</v>
      </c>
      <c r="E86" s="20">
        <v>2000</v>
      </c>
      <c r="F86" s="21">
        <v>9754.25</v>
      </c>
      <c r="G86" s="22">
        <v>1.72E-2</v>
      </c>
      <c r="H86" s="23">
        <v>7.5998999999999997E-2</v>
      </c>
      <c r="I86" s="24"/>
      <c r="J86" s="5"/>
    </row>
    <row r="87" spans="1:10" ht="12.95" customHeight="1">
      <c r="A87" s="18" t="s">
        <v>5038</v>
      </c>
      <c r="B87" s="19" t="s">
        <v>5039</v>
      </c>
      <c r="C87" s="15" t="s">
        <v>5040</v>
      </c>
      <c r="D87" s="15" t="s">
        <v>2191</v>
      </c>
      <c r="E87" s="20">
        <v>2000</v>
      </c>
      <c r="F87" s="21">
        <v>9423.14</v>
      </c>
      <c r="G87" s="22">
        <v>1.66E-2</v>
      </c>
      <c r="H87" s="23">
        <v>7.7049999999999993E-2</v>
      </c>
      <c r="I87" s="24"/>
      <c r="J87" s="5"/>
    </row>
    <row r="88" spans="1:10" ht="12.95" customHeight="1">
      <c r="A88" s="18" t="s">
        <v>4131</v>
      </c>
      <c r="B88" s="19" t="s">
        <v>4132</v>
      </c>
      <c r="C88" s="15" t="s">
        <v>4133</v>
      </c>
      <c r="D88" s="15" t="s">
        <v>2195</v>
      </c>
      <c r="E88" s="20">
        <v>2000</v>
      </c>
      <c r="F88" s="21">
        <v>9323.3799999999992</v>
      </c>
      <c r="G88" s="22">
        <v>1.6400000000000001E-2</v>
      </c>
      <c r="H88" s="23">
        <v>7.5899999999999995E-2</v>
      </c>
      <c r="I88" s="24"/>
      <c r="J88" s="5"/>
    </row>
    <row r="89" spans="1:10" ht="12.95" customHeight="1">
      <c r="A89" s="18" t="s">
        <v>3689</v>
      </c>
      <c r="B89" s="19" t="s">
        <v>3690</v>
      </c>
      <c r="C89" s="15" t="s">
        <v>3691</v>
      </c>
      <c r="D89" s="15" t="s">
        <v>2191</v>
      </c>
      <c r="E89" s="20">
        <v>1500</v>
      </c>
      <c r="F89" s="21">
        <v>7442.1075000000001</v>
      </c>
      <c r="G89" s="22">
        <v>1.3100000000000001E-2</v>
      </c>
      <c r="H89" s="23">
        <v>7.2800000000000004E-2</v>
      </c>
      <c r="I89" s="24"/>
      <c r="J89" s="5"/>
    </row>
    <row r="90" spans="1:10" ht="12.95" customHeight="1">
      <c r="A90" s="18" t="s">
        <v>5171</v>
      </c>
      <c r="B90" s="19" t="s">
        <v>5172</v>
      </c>
      <c r="C90" s="15" t="s">
        <v>5173</v>
      </c>
      <c r="D90" s="15" t="s">
        <v>2191</v>
      </c>
      <c r="E90" s="20">
        <v>1000</v>
      </c>
      <c r="F90" s="21">
        <v>4966.1400000000003</v>
      </c>
      <c r="G90" s="22">
        <v>8.6999999999999994E-3</v>
      </c>
      <c r="H90" s="23">
        <v>7.3201000000000002E-2</v>
      </c>
      <c r="I90" s="24"/>
      <c r="J90" s="5"/>
    </row>
    <row r="91" spans="1:10" ht="12.95" customHeight="1">
      <c r="A91" s="18" t="s">
        <v>3755</v>
      </c>
      <c r="B91" s="19" t="s">
        <v>3756</v>
      </c>
      <c r="C91" s="15" t="s">
        <v>3757</v>
      </c>
      <c r="D91" s="15" t="s">
        <v>2191</v>
      </c>
      <c r="E91" s="20">
        <v>1000</v>
      </c>
      <c r="F91" s="21">
        <v>4952.1350000000002</v>
      </c>
      <c r="G91" s="22">
        <v>8.6999999999999994E-3</v>
      </c>
      <c r="H91" s="23">
        <v>7.3499999999999996E-2</v>
      </c>
      <c r="I91" s="24"/>
      <c r="J91" s="5"/>
    </row>
    <row r="92" spans="1:10" ht="12.95" customHeight="1">
      <c r="A92" s="18" t="s">
        <v>4170</v>
      </c>
      <c r="B92" s="19" t="s">
        <v>4171</v>
      </c>
      <c r="C92" s="15" t="s">
        <v>4172</v>
      </c>
      <c r="D92" s="15" t="s">
        <v>2195</v>
      </c>
      <c r="E92" s="20">
        <v>1000</v>
      </c>
      <c r="F92" s="21">
        <v>4905.51</v>
      </c>
      <c r="G92" s="22">
        <v>8.6E-3</v>
      </c>
      <c r="H92" s="23">
        <v>7.5600000000000001E-2</v>
      </c>
      <c r="I92" s="24"/>
      <c r="J92" s="5"/>
    </row>
    <row r="93" spans="1:10" ht="12.95" customHeight="1">
      <c r="A93" s="18" t="s">
        <v>5174</v>
      </c>
      <c r="B93" s="19" t="s">
        <v>5175</v>
      </c>
      <c r="C93" s="15" t="s">
        <v>5176</v>
      </c>
      <c r="D93" s="15" t="s">
        <v>2191</v>
      </c>
      <c r="E93" s="20">
        <v>1000</v>
      </c>
      <c r="F93" s="21">
        <v>4894.8050000000003</v>
      </c>
      <c r="G93" s="22">
        <v>8.6E-3</v>
      </c>
      <c r="H93" s="23">
        <v>7.5426000000000007E-2</v>
      </c>
      <c r="I93" s="24"/>
      <c r="J93" s="5"/>
    </row>
    <row r="94" spans="1:10" ht="12.95" customHeight="1">
      <c r="A94" s="18" t="s">
        <v>5177</v>
      </c>
      <c r="B94" s="19" t="s">
        <v>5178</v>
      </c>
      <c r="C94" s="15" t="s">
        <v>5179</v>
      </c>
      <c r="D94" s="15" t="s">
        <v>2191</v>
      </c>
      <c r="E94" s="20">
        <v>1000</v>
      </c>
      <c r="F94" s="21">
        <v>4797.6750000000002</v>
      </c>
      <c r="G94" s="22">
        <v>8.3999999999999995E-3</v>
      </c>
      <c r="H94" s="23">
        <v>7.7350000000000002E-2</v>
      </c>
      <c r="I94" s="24"/>
      <c r="J94" s="5"/>
    </row>
    <row r="95" spans="1:10" ht="12.95" customHeight="1">
      <c r="A95" s="18" t="s">
        <v>4125</v>
      </c>
      <c r="B95" s="19" t="s">
        <v>4126</v>
      </c>
      <c r="C95" s="15" t="s">
        <v>4127</v>
      </c>
      <c r="D95" s="15" t="s">
        <v>2203</v>
      </c>
      <c r="E95" s="20">
        <v>1000</v>
      </c>
      <c r="F95" s="21">
        <v>4769.53</v>
      </c>
      <c r="G95" s="22">
        <v>8.3999999999999995E-3</v>
      </c>
      <c r="H95" s="23">
        <v>7.6684000000000002E-2</v>
      </c>
      <c r="I95" s="24"/>
      <c r="J95" s="5"/>
    </row>
    <row r="96" spans="1:10" ht="12.95" customHeight="1">
      <c r="A96" s="18" t="s">
        <v>5180</v>
      </c>
      <c r="B96" s="19" t="s">
        <v>5181</v>
      </c>
      <c r="C96" s="15" t="s">
        <v>5182</v>
      </c>
      <c r="D96" s="15" t="s">
        <v>2191</v>
      </c>
      <c r="E96" s="20">
        <v>500</v>
      </c>
      <c r="F96" s="21">
        <v>2488.4749999999999</v>
      </c>
      <c r="G96" s="22">
        <v>4.4000000000000003E-3</v>
      </c>
      <c r="H96" s="23">
        <v>7.3499999999999996E-2</v>
      </c>
      <c r="I96" s="24"/>
      <c r="J96" s="5"/>
    </row>
    <row r="97" spans="1:10" ht="12.95" customHeight="1">
      <c r="A97" s="5"/>
      <c r="B97" s="14" t="s">
        <v>184</v>
      </c>
      <c r="C97" s="15"/>
      <c r="D97" s="15"/>
      <c r="E97" s="15"/>
      <c r="F97" s="25">
        <v>135362.07750000001</v>
      </c>
      <c r="G97" s="26">
        <v>0.23830000000000001</v>
      </c>
      <c r="H97" s="27"/>
      <c r="I97" s="28"/>
      <c r="J97" s="5"/>
    </row>
    <row r="98" spans="1:10" ht="12.95" customHeight="1">
      <c r="A98" s="5"/>
      <c r="B98" s="14" t="s">
        <v>2199</v>
      </c>
      <c r="C98" s="15"/>
      <c r="D98" s="15"/>
      <c r="E98" s="15"/>
      <c r="F98" s="5"/>
      <c r="G98" s="16"/>
      <c r="H98" s="16"/>
      <c r="I98" s="17"/>
      <c r="J98" s="5"/>
    </row>
    <row r="99" spans="1:10" ht="12.95" customHeight="1">
      <c r="A99" s="18" t="s">
        <v>4266</v>
      </c>
      <c r="B99" s="19" t="s">
        <v>4267</v>
      </c>
      <c r="C99" s="15" t="s">
        <v>4268</v>
      </c>
      <c r="D99" s="15" t="s">
        <v>2191</v>
      </c>
      <c r="E99" s="20">
        <v>3000</v>
      </c>
      <c r="F99" s="21">
        <v>14174.415000000001</v>
      </c>
      <c r="G99" s="22">
        <v>2.4899999999999999E-2</v>
      </c>
      <c r="H99" s="23">
        <v>8.2400000000000001E-2</v>
      </c>
      <c r="I99" s="24"/>
      <c r="J99" s="5"/>
    </row>
    <row r="100" spans="1:10" ht="12.95" customHeight="1">
      <c r="A100" s="18" t="s">
        <v>5183</v>
      </c>
      <c r="B100" s="19" t="s">
        <v>5184</v>
      </c>
      <c r="C100" s="15" t="s">
        <v>5185</v>
      </c>
      <c r="D100" s="15" t="s">
        <v>2191</v>
      </c>
      <c r="E100" s="20">
        <v>2000</v>
      </c>
      <c r="F100" s="21">
        <v>9918.56</v>
      </c>
      <c r="G100" s="22">
        <v>1.7500000000000002E-2</v>
      </c>
      <c r="H100" s="23">
        <v>8.8146000000000002E-2</v>
      </c>
      <c r="I100" s="24"/>
      <c r="J100" s="5"/>
    </row>
    <row r="101" spans="1:10" ht="12.95" customHeight="1">
      <c r="A101" s="18" t="s">
        <v>5186</v>
      </c>
      <c r="B101" s="19" t="s">
        <v>5187</v>
      </c>
      <c r="C101" s="15" t="s">
        <v>5188</v>
      </c>
      <c r="D101" s="15" t="s">
        <v>2191</v>
      </c>
      <c r="E101" s="20">
        <v>2000</v>
      </c>
      <c r="F101" s="21">
        <v>9400.26</v>
      </c>
      <c r="G101" s="22">
        <v>1.6500000000000001E-2</v>
      </c>
      <c r="H101" s="23">
        <v>8.0299999999999996E-2</v>
      </c>
      <c r="I101" s="24"/>
      <c r="J101" s="5"/>
    </row>
    <row r="102" spans="1:10" ht="12.95" customHeight="1">
      <c r="A102" s="18" t="s">
        <v>4356</v>
      </c>
      <c r="B102" s="19" t="s">
        <v>4357</v>
      </c>
      <c r="C102" s="15" t="s">
        <v>4358</v>
      </c>
      <c r="D102" s="15" t="s">
        <v>3194</v>
      </c>
      <c r="E102" s="20">
        <v>1500</v>
      </c>
      <c r="F102" s="21">
        <v>7284.15</v>
      </c>
      <c r="G102" s="22">
        <v>1.2800000000000001E-2</v>
      </c>
      <c r="H102" s="23">
        <v>8.4499000000000005E-2</v>
      </c>
      <c r="I102" s="24"/>
      <c r="J102" s="5"/>
    </row>
    <row r="103" spans="1:10" ht="12.95" customHeight="1">
      <c r="A103" s="18" t="s">
        <v>4251</v>
      </c>
      <c r="B103" s="19" t="s">
        <v>4252</v>
      </c>
      <c r="C103" s="15" t="s">
        <v>4253</v>
      </c>
      <c r="D103" s="15" t="s">
        <v>2203</v>
      </c>
      <c r="E103" s="20">
        <v>1500</v>
      </c>
      <c r="F103" s="21">
        <v>7278.2325000000001</v>
      </c>
      <c r="G103" s="22">
        <v>1.2800000000000001E-2</v>
      </c>
      <c r="H103" s="23">
        <v>7.6700000000000004E-2</v>
      </c>
      <c r="I103" s="24"/>
      <c r="J103" s="5"/>
    </row>
    <row r="104" spans="1:10" ht="12.95" customHeight="1">
      <c r="A104" s="18" t="s">
        <v>3210</v>
      </c>
      <c r="B104" s="19" t="s">
        <v>3211</v>
      </c>
      <c r="C104" s="15" t="s">
        <v>3212</v>
      </c>
      <c r="D104" s="15" t="s">
        <v>2191</v>
      </c>
      <c r="E104" s="20">
        <v>1000</v>
      </c>
      <c r="F104" s="21">
        <v>4797.41</v>
      </c>
      <c r="G104" s="22">
        <v>8.3999999999999995E-3</v>
      </c>
      <c r="H104" s="23">
        <v>8.0699999999999994E-2</v>
      </c>
      <c r="I104" s="24"/>
      <c r="J104" s="5"/>
    </row>
    <row r="105" spans="1:10" ht="12.95" customHeight="1">
      <c r="A105" s="18" t="s">
        <v>3201</v>
      </c>
      <c r="B105" s="19" t="s">
        <v>3202</v>
      </c>
      <c r="C105" s="15" t="s">
        <v>3203</v>
      </c>
      <c r="D105" s="15" t="s">
        <v>2191</v>
      </c>
      <c r="E105" s="20">
        <v>900</v>
      </c>
      <c r="F105" s="21">
        <v>4475.3265000000001</v>
      </c>
      <c r="G105" s="22">
        <v>7.9000000000000008E-3</v>
      </c>
      <c r="H105" s="23">
        <v>7.7399499999999996E-2</v>
      </c>
      <c r="I105" s="24"/>
      <c r="J105" s="5"/>
    </row>
    <row r="106" spans="1:10" ht="12.95" customHeight="1">
      <c r="A106" s="18" t="s">
        <v>4347</v>
      </c>
      <c r="B106" s="19" t="s">
        <v>4348</v>
      </c>
      <c r="C106" s="15" t="s">
        <v>4349</v>
      </c>
      <c r="D106" s="15" t="s">
        <v>2191</v>
      </c>
      <c r="E106" s="20">
        <v>500</v>
      </c>
      <c r="F106" s="21">
        <v>2483.7750000000001</v>
      </c>
      <c r="G106" s="22">
        <v>4.4000000000000003E-3</v>
      </c>
      <c r="H106" s="23">
        <v>7.4505000000000002E-2</v>
      </c>
      <c r="I106" s="24"/>
      <c r="J106" s="5"/>
    </row>
    <row r="107" spans="1:10" ht="12.95" customHeight="1">
      <c r="A107" s="5"/>
      <c r="B107" s="14" t="s">
        <v>184</v>
      </c>
      <c r="C107" s="15"/>
      <c r="D107" s="15"/>
      <c r="E107" s="15"/>
      <c r="F107" s="25">
        <v>59812.129000000001</v>
      </c>
      <c r="G107" s="26">
        <v>0.1053</v>
      </c>
      <c r="H107" s="27"/>
      <c r="I107" s="28"/>
      <c r="J107" s="5"/>
    </row>
    <row r="108" spans="1:10" ht="12.95" customHeight="1">
      <c r="A108" s="5"/>
      <c r="B108" s="14" t="s">
        <v>1881</v>
      </c>
      <c r="C108" s="15"/>
      <c r="D108" s="15"/>
      <c r="E108" s="15"/>
      <c r="F108" s="5"/>
      <c r="G108" s="16"/>
      <c r="H108" s="16"/>
      <c r="I108" s="17"/>
      <c r="J108" s="5"/>
    </row>
    <row r="109" spans="1:10" ht="12.95" customHeight="1">
      <c r="A109" s="18" t="s">
        <v>5189</v>
      </c>
      <c r="B109" s="19" t="s">
        <v>5190</v>
      </c>
      <c r="C109" s="15" t="s">
        <v>5191</v>
      </c>
      <c r="D109" s="15" t="s">
        <v>180</v>
      </c>
      <c r="E109" s="20">
        <v>15000000</v>
      </c>
      <c r="F109" s="21">
        <v>14762.85</v>
      </c>
      <c r="G109" s="22">
        <v>2.5999999999999999E-2</v>
      </c>
      <c r="H109" s="23">
        <v>6.515E-2</v>
      </c>
      <c r="I109" s="24"/>
      <c r="J109" s="5"/>
    </row>
    <row r="110" spans="1:10" ht="12.95" customHeight="1">
      <c r="A110" s="18" t="s">
        <v>3998</v>
      </c>
      <c r="B110" s="19" t="s">
        <v>3999</v>
      </c>
      <c r="C110" s="15" t="s">
        <v>4000</v>
      </c>
      <c r="D110" s="15" t="s">
        <v>180</v>
      </c>
      <c r="E110" s="20">
        <v>10000000</v>
      </c>
      <c r="F110" s="21">
        <v>9954.44</v>
      </c>
      <c r="G110" s="22">
        <v>1.7500000000000002E-2</v>
      </c>
      <c r="H110" s="23">
        <v>6.4252000000000004E-2</v>
      </c>
      <c r="I110" s="24"/>
      <c r="J110" s="5"/>
    </row>
    <row r="111" spans="1:10" ht="12.95" customHeight="1">
      <c r="A111" s="5"/>
      <c r="B111" s="14" t="s">
        <v>184</v>
      </c>
      <c r="C111" s="15"/>
      <c r="D111" s="15"/>
      <c r="E111" s="15"/>
      <c r="F111" s="25">
        <v>24717.29</v>
      </c>
      <c r="G111" s="26">
        <v>4.3499999999999997E-2</v>
      </c>
      <c r="H111" s="27"/>
      <c r="I111" s="28"/>
      <c r="J111" s="5"/>
    </row>
    <row r="112" spans="1:10" ht="12.95" customHeight="1">
      <c r="A112" s="5"/>
      <c r="B112" s="29" t="s">
        <v>187</v>
      </c>
      <c r="C112" s="30"/>
      <c r="D112" s="2"/>
      <c r="E112" s="30"/>
      <c r="F112" s="25">
        <v>219891.49650000001</v>
      </c>
      <c r="G112" s="26">
        <v>0.3871</v>
      </c>
      <c r="H112" s="27"/>
      <c r="I112" s="28"/>
      <c r="J112" s="5"/>
    </row>
    <row r="113" spans="1:10" ht="12.95" customHeight="1">
      <c r="A113" s="5"/>
      <c r="B113" s="14" t="s">
        <v>1800</v>
      </c>
      <c r="C113" s="15"/>
      <c r="D113" s="15"/>
      <c r="E113" s="15"/>
      <c r="F113" s="15"/>
      <c r="G113" s="15"/>
      <c r="H113" s="16"/>
      <c r="I113" s="17"/>
      <c r="J113" s="5"/>
    </row>
    <row r="114" spans="1:10" ht="12.95" customHeight="1">
      <c r="A114" s="5"/>
      <c r="B114" s="14" t="s">
        <v>2204</v>
      </c>
      <c r="C114" s="15"/>
      <c r="D114" s="15"/>
      <c r="E114" s="15"/>
      <c r="F114" s="5"/>
      <c r="G114" s="16"/>
      <c r="H114" s="16"/>
      <c r="I114" s="17"/>
      <c r="J114" s="5"/>
    </row>
    <row r="115" spans="1:10" ht="12.95" customHeight="1">
      <c r="A115" s="18" t="s">
        <v>2205</v>
      </c>
      <c r="B115" s="19" t="s">
        <v>2206</v>
      </c>
      <c r="C115" s="15" t="s">
        <v>2207</v>
      </c>
      <c r="D115" s="15"/>
      <c r="E115" s="20">
        <v>14813.668</v>
      </c>
      <c r="F115" s="21">
        <v>1616.2592</v>
      </c>
      <c r="G115" s="22">
        <v>2.8E-3</v>
      </c>
      <c r="H115" s="23"/>
      <c r="I115" s="24"/>
      <c r="J115" s="5"/>
    </row>
    <row r="116" spans="1:10" ht="12.95" customHeight="1">
      <c r="A116" s="5"/>
      <c r="B116" s="14" t="s">
        <v>184</v>
      </c>
      <c r="C116" s="15"/>
      <c r="D116" s="15"/>
      <c r="E116" s="15"/>
      <c r="F116" s="25">
        <v>1616.2592</v>
      </c>
      <c r="G116" s="26">
        <v>2.8E-3</v>
      </c>
      <c r="H116" s="27"/>
      <c r="I116" s="28"/>
      <c r="J116" s="5"/>
    </row>
    <row r="117" spans="1:10" ht="12.95" customHeight="1">
      <c r="A117" s="5"/>
      <c r="B117" s="29" t="s">
        <v>187</v>
      </c>
      <c r="C117" s="30"/>
      <c r="D117" s="2"/>
      <c r="E117" s="30"/>
      <c r="F117" s="25">
        <v>1616.2592</v>
      </c>
      <c r="G117" s="26">
        <v>2.8E-3</v>
      </c>
      <c r="H117" s="27"/>
      <c r="I117" s="28"/>
      <c r="J117" s="5"/>
    </row>
    <row r="118" spans="1:10" ht="12.95" customHeight="1">
      <c r="A118" s="5"/>
      <c r="B118" s="14" t="s">
        <v>188</v>
      </c>
      <c r="C118" s="15"/>
      <c r="D118" s="15"/>
      <c r="E118" s="15"/>
      <c r="F118" s="15"/>
      <c r="G118" s="15"/>
      <c r="H118" s="16"/>
      <c r="I118" s="17"/>
      <c r="J118" s="5"/>
    </row>
    <row r="119" spans="1:10" ht="12.95" customHeight="1">
      <c r="A119" s="18" t="s">
        <v>189</v>
      </c>
      <c r="B119" s="19" t="s">
        <v>190</v>
      </c>
      <c r="C119" s="15"/>
      <c r="D119" s="15"/>
      <c r="E119" s="20"/>
      <c r="F119" s="21">
        <v>14990.948200000001</v>
      </c>
      <c r="G119" s="22">
        <v>2.64E-2</v>
      </c>
      <c r="H119" s="23">
        <v>6.5639321343445051E-2</v>
      </c>
      <c r="I119" s="24"/>
      <c r="J119" s="5"/>
    </row>
    <row r="120" spans="1:10" ht="12.95" customHeight="1">
      <c r="A120" s="5"/>
      <c r="B120" s="14" t="s">
        <v>184</v>
      </c>
      <c r="C120" s="15"/>
      <c r="D120" s="15"/>
      <c r="E120" s="15"/>
      <c r="F120" s="25">
        <v>14990.948200000001</v>
      </c>
      <c r="G120" s="26">
        <v>2.64E-2</v>
      </c>
      <c r="H120" s="27"/>
      <c r="I120" s="28"/>
      <c r="J120" s="5"/>
    </row>
    <row r="121" spans="1:10" ht="12.95" customHeight="1">
      <c r="A121" s="5"/>
      <c r="B121" s="29" t="s">
        <v>187</v>
      </c>
      <c r="C121" s="30"/>
      <c r="D121" s="2"/>
      <c r="E121" s="30"/>
      <c r="F121" s="25">
        <v>14990.948200000001</v>
      </c>
      <c r="G121" s="26">
        <v>2.64E-2</v>
      </c>
      <c r="H121" s="27"/>
      <c r="I121" s="28"/>
      <c r="J121" s="5"/>
    </row>
    <row r="122" spans="1:10" ht="12.95" customHeight="1">
      <c r="A122" s="5"/>
      <c r="B122" s="29" t="s">
        <v>191</v>
      </c>
      <c r="C122" s="15"/>
      <c r="D122" s="2"/>
      <c r="E122" s="15"/>
      <c r="F122" s="31">
        <v>10614.769200000001</v>
      </c>
      <c r="G122" s="26">
        <v>1.8700000000000001E-2</v>
      </c>
      <c r="H122" s="27"/>
      <c r="I122" s="28"/>
      <c r="J122" s="5"/>
    </row>
    <row r="123" spans="1:10" ht="12.95" customHeight="1">
      <c r="A123" s="5"/>
      <c r="B123" s="32" t="s">
        <v>192</v>
      </c>
      <c r="C123" s="33"/>
      <c r="D123" s="33"/>
      <c r="E123" s="33"/>
      <c r="F123" s="34">
        <v>568116.6</v>
      </c>
      <c r="G123" s="35">
        <v>1</v>
      </c>
      <c r="H123" s="36"/>
      <c r="I123" s="37"/>
      <c r="J123" s="5"/>
    </row>
    <row r="124" spans="1:10" ht="12.95" customHeight="1">
      <c r="A124" s="5"/>
      <c r="B124" s="7"/>
      <c r="C124" s="5"/>
      <c r="D124" s="5"/>
      <c r="E124" s="5"/>
      <c r="F124" s="5"/>
      <c r="G124" s="5"/>
      <c r="H124" s="5"/>
      <c r="I124" s="5"/>
      <c r="J124" s="5"/>
    </row>
    <row r="125" spans="1:10" ht="12.95" customHeight="1">
      <c r="A125" s="5"/>
      <c r="B125" s="4" t="s">
        <v>193</v>
      </c>
      <c r="C125" s="5"/>
      <c r="D125" s="5"/>
      <c r="E125" s="5"/>
      <c r="F125" s="5"/>
      <c r="G125" s="5"/>
      <c r="H125" s="5"/>
      <c r="I125" s="5"/>
      <c r="J125" s="5"/>
    </row>
    <row r="126" spans="1:10" ht="12.95" customHeight="1">
      <c r="A126" s="5"/>
      <c r="B126" s="4" t="s">
        <v>240</v>
      </c>
      <c r="C126" s="5"/>
      <c r="D126" s="5"/>
      <c r="E126" s="5"/>
      <c r="F126" s="5"/>
      <c r="G126" s="5"/>
      <c r="H126" s="5"/>
      <c r="I126" s="5"/>
      <c r="J126" s="5"/>
    </row>
    <row r="127" spans="1:10" ht="12.95" customHeight="1">
      <c r="A127" s="43"/>
      <c r="B127" s="44" t="s">
        <v>5196</v>
      </c>
      <c r="C127" s="43"/>
      <c r="D127" s="43"/>
      <c r="E127" s="43"/>
      <c r="F127" s="43"/>
      <c r="G127" s="43"/>
      <c r="H127" s="43"/>
      <c r="I127" s="43"/>
      <c r="J127" s="43"/>
    </row>
    <row r="128" spans="1:10" ht="12.95" customHeight="1">
      <c r="A128" s="5"/>
      <c r="B128" s="4" t="s">
        <v>1801</v>
      </c>
      <c r="C128" s="5"/>
      <c r="D128" s="5"/>
      <c r="E128" s="5"/>
      <c r="F128" s="5"/>
      <c r="G128" s="5"/>
      <c r="H128" s="5"/>
      <c r="I128" s="5"/>
      <c r="J128" s="5"/>
    </row>
    <row r="129" spans="1:10" ht="12.95" customHeight="1">
      <c r="A129" s="5"/>
      <c r="B129" s="4" t="s">
        <v>194</v>
      </c>
      <c r="C129" s="5"/>
      <c r="D129" s="5"/>
      <c r="E129" s="5"/>
      <c r="F129" s="5"/>
      <c r="G129" s="5"/>
      <c r="H129" s="5"/>
      <c r="I129" s="5"/>
      <c r="J129" s="5"/>
    </row>
    <row r="130" spans="1:10" ht="26.1" customHeight="1">
      <c r="A130" s="5"/>
      <c r="B130" s="76" t="s">
        <v>195</v>
      </c>
      <c r="C130" s="76"/>
      <c r="D130" s="76"/>
      <c r="E130" s="76"/>
      <c r="F130" s="76"/>
      <c r="G130" s="76"/>
      <c r="H130" s="76"/>
      <c r="I130" s="76"/>
      <c r="J130" s="5"/>
    </row>
    <row r="131" spans="1:10" ht="12.95" customHeight="1">
      <c r="A131" s="5"/>
      <c r="B131" s="76" t="s">
        <v>196</v>
      </c>
      <c r="C131" s="76"/>
      <c r="D131" s="76"/>
      <c r="E131" s="76"/>
      <c r="F131" s="76"/>
      <c r="G131" s="76"/>
      <c r="H131" s="76"/>
      <c r="I131" s="76"/>
      <c r="J131" s="5"/>
    </row>
    <row r="132" spans="1:10" ht="12.95" customHeight="1">
      <c r="A132" s="5"/>
      <c r="B132" s="76"/>
      <c r="C132" s="76"/>
      <c r="D132" s="76"/>
      <c r="E132" s="76"/>
      <c r="F132" s="76"/>
      <c r="G132" s="76"/>
      <c r="H132" s="76"/>
      <c r="I132" s="76"/>
      <c r="J132" s="5"/>
    </row>
    <row r="133" spans="1:10" ht="12.95" customHeight="1">
      <c r="A133" s="5"/>
      <c r="B133" s="76"/>
      <c r="C133" s="76"/>
      <c r="D133" s="76"/>
      <c r="E133" s="76"/>
      <c r="F133" s="76"/>
      <c r="G133" s="76"/>
      <c r="H133" s="76"/>
      <c r="I133" s="76"/>
      <c r="J133" s="5"/>
    </row>
    <row r="134" spans="1:10" ht="12.95" customHeight="1">
      <c r="A134" s="5"/>
      <c r="B134" s="76"/>
      <c r="C134" s="76"/>
      <c r="D134" s="76"/>
      <c r="E134" s="76"/>
      <c r="F134" s="76"/>
      <c r="G134" s="76"/>
      <c r="H134" s="76"/>
      <c r="I134" s="76"/>
      <c r="J134" s="5"/>
    </row>
    <row r="135" spans="1:10" ht="12.95" customHeight="1">
      <c r="A135" s="5"/>
      <c r="B135" s="76"/>
      <c r="C135" s="76"/>
      <c r="D135" s="76"/>
      <c r="E135" s="76"/>
      <c r="F135" s="76"/>
      <c r="G135" s="76"/>
      <c r="H135" s="76"/>
      <c r="I135" s="76"/>
      <c r="J135" s="5"/>
    </row>
    <row r="136" spans="1:10" ht="12.95" customHeight="1">
      <c r="A136" s="5"/>
      <c r="B136" s="5"/>
      <c r="C136" s="77" t="s">
        <v>5192</v>
      </c>
      <c r="D136" s="77"/>
      <c r="E136" s="77"/>
      <c r="F136" s="77"/>
      <c r="G136" s="5"/>
      <c r="H136" s="5"/>
      <c r="I136" s="5"/>
      <c r="J136" s="5"/>
    </row>
    <row r="137" spans="1:10" ht="12.95" customHeight="1">
      <c r="A137" s="5"/>
      <c r="B137" s="38" t="s">
        <v>200</v>
      </c>
      <c r="C137" s="77" t="s">
        <v>201</v>
      </c>
      <c r="D137" s="77"/>
      <c r="E137" s="77"/>
      <c r="F137" s="77"/>
      <c r="G137" s="5"/>
      <c r="H137" s="5"/>
      <c r="I137" s="5"/>
      <c r="J137" s="5"/>
    </row>
    <row r="138" spans="1:10" ht="135" customHeight="1">
      <c r="A138" s="5"/>
      <c r="B138" s="39"/>
      <c r="C138" s="78"/>
      <c r="D138" s="78"/>
      <c r="E138" s="5"/>
      <c r="F138" s="5"/>
      <c r="G138" s="5"/>
      <c r="H138" s="5"/>
      <c r="I138" s="5"/>
      <c r="J138" s="5"/>
    </row>
  </sheetData>
  <mergeCells count="9">
    <mergeCell ref="B135:I135"/>
    <mergeCell ref="C136:F136"/>
    <mergeCell ref="C137:F137"/>
    <mergeCell ref="C138:D138"/>
    <mergeCell ref="B130:I130"/>
    <mergeCell ref="B131:I131"/>
    <mergeCell ref="B132:I132"/>
    <mergeCell ref="B133:I133"/>
    <mergeCell ref="B134:I134"/>
  </mergeCells>
  <conditionalFormatting sqref="B7:B13">
    <cfRule type="duplicateValues" dxfId="0" priority="1"/>
  </conditionalFormatting>
  <hyperlinks>
    <hyperlink ref="A1" location="AxisUltraShortDurationFund" display="AXISUSF" xr:uid="{00000000-0004-0000-4F00-000000000000}"/>
    <hyperlink ref="B1" location="AxisUltraShortDurationFund" display="Axis Ultra Short Duration Fund" xr:uid="{00000000-0004-0000-4F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outlinePr summaryBelow="0"/>
  </sheetPr>
  <dimension ref="A1:J40"/>
  <sheetViews>
    <sheetView topLeftCell="A21" workbookViewId="0">
      <selection activeCell="F27" sqref="F27"/>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15</v>
      </c>
      <c r="B1" s="4" t="s">
        <v>16</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244</v>
      </c>
      <c r="B7" s="19" t="s">
        <v>245</v>
      </c>
      <c r="C7" s="15" t="s">
        <v>246</v>
      </c>
      <c r="D7" s="15" t="s">
        <v>247</v>
      </c>
      <c r="E7" s="20">
        <v>467909</v>
      </c>
      <c r="F7" s="21">
        <v>7948.6040999999996</v>
      </c>
      <c r="G7" s="22">
        <v>0.27629999999999999</v>
      </c>
      <c r="H7" s="40"/>
      <c r="I7" s="24"/>
      <c r="J7" s="5"/>
    </row>
    <row r="8" spans="1:10" ht="12.95" customHeight="1">
      <c r="A8" s="18" t="s">
        <v>248</v>
      </c>
      <c r="B8" s="19" t="s">
        <v>249</v>
      </c>
      <c r="C8" s="15" t="s">
        <v>250</v>
      </c>
      <c r="D8" s="15" t="s">
        <v>247</v>
      </c>
      <c r="E8" s="20">
        <v>575171</v>
      </c>
      <c r="F8" s="21">
        <v>7205.7422999999999</v>
      </c>
      <c r="G8" s="22">
        <v>0.2505</v>
      </c>
      <c r="H8" s="40"/>
      <c r="I8" s="24"/>
      <c r="J8" s="5"/>
    </row>
    <row r="9" spans="1:10" ht="12.95" customHeight="1">
      <c r="A9" s="18" t="s">
        <v>280</v>
      </c>
      <c r="B9" s="19" t="s">
        <v>281</v>
      </c>
      <c r="C9" s="15" t="s">
        <v>282</v>
      </c>
      <c r="D9" s="15" t="s">
        <v>247</v>
      </c>
      <c r="E9" s="20">
        <v>145450</v>
      </c>
      <c r="F9" s="21">
        <v>2765.4409000000001</v>
      </c>
      <c r="G9" s="22">
        <v>9.6100000000000005E-2</v>
      </c>
      <c r="H9" s="40"/>
      <c r="I9" s="24"/>
      <c r="J9" s="5"/>
    </row>
    <row r="10" spans="1:10" ht="12.95" customHeight="1">
      <c r="A10" s="18" t="s">
        <v>274</v>
      </c>
      <c r="B10" s="19" t="s">
        <v>275</v>
      </c>
      <c r="C10" s="15" t="s">
        <v>276</v>
      </c>
      <c r="D10" s="15" t="s">
        <v>247</v>
      </c>
      <c r="E10" s="20">
        <v>313771</v>
      </c>
      <c r="F10" s="21">
        <v>2425.1361000000002</v>
      </c>
      <c r="G10" s="22">
        <v>8.43E-2</v>
      </c>
      <c r="H10" s="40"/>
      <c r="I10" s="24"/>
      <c r="J10" s="5"/>
    </row>
    <row r="11" spans="1:10" ht="12.95" customHeight="1">
      <c r="A11" s="18" t="s">
        <v>277</v>
      </c>
      <c r="B11" s="19" t="s">
        <v>278</v>
      </c>
      <c r="C11" s="15" t="s">
        <v>279</v>
      </c>
      <c r="D11" s="15" t="s">
        <v>247</v>
      </c>
      <c r="E11" s="20">
        <v>236843</v>
      </c>
      <c r="F11" s="21">
        <v>2335.5088000000001</v>
      </c>
      <c r="G11" s="22">
        <v>8.1199999999999994E-2</v>
      </c>
      <c r="H11" s="40"/>
      <c r="I11" s="24"/>
      <c r="J11" s="5"/>
    </row>
    <row r="12" spans="1:10" ht="12.95" customHeight="1">
      <c r="A12" s="18" t="s">
        <v>441</v>
      </c>
      <c r="B12" s="19" t="s">
        <v>442</v>
      </c>
      <c r="C12" s="15" t="s">
        <v>443</v>
      </c>
      <c r="D12" s="15" t="s">
        <v>247</v>
      </c>
      <c r="E12" s="20">
        <v>138459</v>
      </c>
      <c r="F12" s="21">
        <v>1372.4056</v>
      </c>
      <c r="G12" s="22">
        <v>4.7699999999999999E-2</v>
      </c>
      <c r="H12" s="40"/>
      <c r="I12" s="24"/>
      <c r="J12" s="5"/>
    </row>
    <row r="13" spans="1:10" ht="12.95" customHeight="1">
      <c r="A13" s="18" t="s">
        <v>514</v>
      </c>
      <c r="B13" s="19" t="s">
        <v>515</v>
      </c>
      <c r="C13" s="15" t="s">
        <v>516</v>
      </c>
      <c r="D13" s="15" t="s">
        <v>247</v>
      </c>
      <c r="E13" s="20">
        <v>513516</v>
      </c>
      <c r="F13" s="21">
        <v>961.35329999999999</v>
      </c>
      <c r="G13" s="22">
        <v>3.3399999999999999E-2</v>
      </c>
      <c r="H13" s="40"/>
      <c r="I13" s="24"/>
      <c r="J13" s="5"/>
    </row>
    <row r="14" spans="1:10" ht="12.95" customHeight="1">
      <c r="A14" s="18" t="s">
        <v>547</v>
      </c>
      <c r="B14" s="19" t="s">
        <v>548</v>
      </c>
      <c r="C14" s="15" t="s">
        <v>549</v>
      </c>
      <c r="D14" s="15" t="s">
        <v>247</v>
      </c>
      <c r="E14" s="20">
        <v>390870</v>
      </c>
      <c r="F14" s="21">
        <v>834.07749999999999</v>
      </c>
      <c r="G14" s="22">
        <v>2.9000000000000001E-2</v>
      </c>
      <c r="H14" s="40"/>
      <c r="I14" s="24"/>
      <c r="J14" s="5"/>
    </row>
    <row r="15" spans="1:10" ht="12.95" customHeight="1">
      <c r="A15" s="18" t="s">
        <v>557</v>
      </c>
      <c r="B15" s="19" t="s">
        <v>558</v>
      </c>
      <c r="C15" s="15" t="s">
        <v>559</v>
      </c>
      <c r="D15" s="15" t="s">
        <v>247</v>
      </c>
      <c r="E15" s="20">
        <v>1298243</v>
      </c>
      <c r="F15" s="21">
        <v>821.00890000000004</v>
      </c>
      <c r="G15" s="22">
        <v>2.8500000000000001E-2</v>
      </c>
      <c r="H15" s="40"/>
      <c r="I15" s="24"/>
      <c r="J15" s="5"/>
    </row>
    <row r="16" spans="1:10" ht="12.95" customHeight="1">
      <c r="A16" s="18" t="s">
        <v>575</v>
      </c>
      <c r="B16" s="19" t="s">
        <v>576</v>
      </c>
      <c r="C16" s="15" t="s">
        <v>577</v>
      </c>
      <c r="D16" s="15" t="s">
        <v>247</v>
      </c>
      <c r="E16" s="20">
        <v>722033</v>
      </c>
      <c r="F16" s="21">
        <v>730.69740000000002</v>
      </c>
      <c r="G16" s="22">
        <v>2.5399999999999999E-2</v>
      </c>
      <c r="H16" s="40"/>
      <c r="I16" s="24"/>
      <c r="J16" s="5"/>
    </row>
    <row r="17" spans="1:10" ht="12.95" customHeight="1">
      <c r="A17" s="18" t="s">
        <v>593</v>
      </c>
      <c r="B17" s="19" t="s">
        <v>594</v>
      </c>
      <c r="C17" s="15" t="s">
        <v>595</v>
      </c>
      <c r="D17" s="15" t="s">
        <v>247</v>
      </c>
      <c r="E17" s="20">
        <v>117850</v>
      </c>
      <c r="F17" s="21">
        <v>708.21960000000001</v>
      </c>
      <c r="G17" s="22">
        <v>2.46E-2</v>
      </c>
      <c r="H17" s="40"/>
      <c r="I17" s="24"/>
      <c r="J17" s="5"/>
    </row>
    <row r="18" spans="1:10" ht="12.95" customHeight="1">
      <c r="A18" s="18" t="s">
        <v>608</v>
      </c>
      <c r="B18" s="19" t="s">
        <v>609</v>
      </c>
      <c r="C18" s="15" t="s">
        <v>610</v>
      </c>
      <c r="D18" s="15" t="s">
        <v>247</v>
      </c>
      <c r="E18" s="20">
        <v>706143</v>
      </c>
      <c r="F18" s="21">
        <v>658.61959999999999</v>
      </c>
      <c r="G18" s="22">
        <v>2.29E-2</v>
      </c>
      <c r="H18" s="40"/>
      <c r="I18" s="24"/>
      <c r="J18" s="5"/>
    </row>
    <row r="19" spans="1:10" ht="12.95" customHeight="1">
      <c r="A19" s="5"/>
      <c r="B19" s="14" t="s">
        <v>184</v>
      </c>
      <c r="C19" s="15"/>
      <c r="D19" s="15"/>
      <c r="E19" s="15"/>
      <c r="F19" s="25">
        <v>28766.813999999998</v>
      </c>
      <c r="G19" s="26">
        <v>1</v>
      </c>
      <c r="H19" s="27"/>
      <c r="I19" s="28"/>
      <c r="J19" s="5"/>
    </row>
    <row r="20" spans="1:10" ht="12.95" customHeight="1">
      <c r="A20" s="5"/>
      <c r="B20" s="29" t="s">
        <v>1799</v>
      </c>
      <c r="C20" s="2"/>
      <c r="D20" s="2"/>
      <c r="E20" s="2"/>
      <c r="F20" s="27" t="s">
        <v>186</v>
      </c>
      <c r="G20" s="27" t="s">
        <v>186</v>
      </c>
      <c r="H20" s="27"/>
      <c r="I20" s="28"/>
      <c r="J20" s="5"/>
    </row>
    <row r="21" spans="1:10" ht="12.95" customHeight="1">
      <c r="A21" s="5"/>
      <c r="B21" s="29" t="s">
        <v>184</v>
      </c>
      <c r="C21" s="2"/>
      <c r="D21" s="2"/>
      <c r="E21" s="2"/>
      <c r="F21" s="27" t="s">
        <v>186</v>
      </c>
      <c r="G21" s="27" t="s">
        <v>186</v>
      </c>
      <c r="H21" s="27"/>
      <c r="I21" s="28"/>
      <c r="J21" s="5"/>
    </row>
    <row r="22" spans="1:10" ht="12.95" customHeight="1">
      <c r="A22" s="5"/>
      <c r="B22" s="29" t="s">
        <v>187</v>
      </c>
      <c r="C22" s="30"/>
      <c r="D22" s="2"/>
      <c r="E22" s="30"/>
      <c r="F22" s="25">
        <v>28766.813999999998</v>
      </c>
      <c r="G22" s="26">
        <v>1</v>
      </c>
      <c r="H22" s="27"/>
      <c r="I22" s="28"/>
      <c r="J22" s="5"/>
    </row>
    <row r="23" spans="1:10" ht="12.95" customHeight="1">
      <c r="A23" s="5"/>
      <c r="B23" s="14" t="s">
        <v>188</v>
      </c>
      <c r="C23" s="15"/>
      <c r="D23" s="15"/>
      <c r="E23" s="15"/>
      <c r="F23" s="15"/>
      <c r="G23" s="15"/>
      <c r="H23" s="16"/>
      <c r="I23" s="17"/>
      <c r="J23" s="5"/>
    </row>
    <row r="24" spans="1:10" ht="12.95" customHeight="1">
      <c r="A24" s="18" t="s">
        <v>189</v>
      </c>
      <c r="B24" s="19" t="s">
        <v>190</v>
      </c>
      <c r="C24" s="15"/>
      <c r="D24" s="15"/>
      <c r="E24" s="20"/>
      <c r="F24" s="21">
        <v>13.3352</v>
      </c>
      <c r="G24" s="22">
        <v>5.0000000000000001E-4</v>
      </c>
      <c r="H24" s="23">
        <v>6.5640148663247994E-2</v>
      </c>
      <c r="I24" s="24"/>
      <c r="J24" s="5"/>
    </row>
    <row r="25" spans="1:10" ht="12.95" customHeight="1">
      <c r="A25" s="5"/>
      <c r="B25" s="14" t="s">
        <v>184</v>
      </c>
      <c r="C25" s="15"/>
      <c r="D25" s="15"/>
      <c r="E25" s="15"/>
      <c r="F25" s="25">
        <v>13.3352</v>
      </c>
      <c r="G25" s="26">
        <v>5.0000000000000001E-4</v>
      </c>
      <c r="H25" s="27"/>
      <c r="I25" s="28"/>
      <c r="J25" s="5"/>
    </row>
    <row r="26" spans="1:10" ht="12.95" customHeight="1">
      <c r="A26" s="5"/>
      <c r="B26" s="29" t="s">
        <v>187</v>
      </c>
      <c r="C26" s="30"/>
      <c r="D26" s="2"/>
      <c r="E26" s="30"/>
      <c r="F26" s="25">
        <v>13.3352</v>
      </c>
      <c r="G26" s="26">
        <v>5.0000000000000001E-4</v>
      </c>
      <c r="H26" s="27"/>
      <c r="I26" s="28"/>
      <c r="J26" s="5"/>
    </row>
    <row r="27" spans="1:10" ht="12.95" customHeight="1">
      <c r="A27" s="5"/>
      <c r="B27" s="29" t="s">
        <v>191</v>
      </c>
      <c r="C27" s="15"/>
      <c r="D27" s="2"/>
      <c r="E27" s="15"/>
      <c r="F27" s="31">
        <f>-10.4947-2.1945</f>
        <v>-12.6892</v>
      </c>
      <c r="G27" s="26">
        <v>-4.0000000000000002E-4</v>
      </c>
      <c r="H27" s="27"/>
      <c r="I27" s="28"/>
      <c r="J27" s="5"/>
    </row>
    <row r="28" spans="1:10" ht="12.95" customHeight="1">
      <c r="A28" s="5"/>
      <c r="B28" s="32" t="s">
        <v>192</v>
      </c>
      <c r="C28" s="33"/>
      <c r="D28" s="33"/>
      <c r="E28" s="33"/>
      <c r="F28" s="34">
        <v>28767.46</v>
      </c>
      <c r="G28" s="35">
        <v>1</v>
      </c>
      <c r="H28" s="36"/>
      <c r="I28" s="37"/>
      <c r="J28" s="5"/>
    </row>
    <row r="29" spans="1:10" ht="12.95" customHeight="1">
      <c r="A29" s="5"/>
      <c r="B29" s="7"/>
      <c r="C29" s="5"/>
      <c r="D29" s="5"/>
      <c r="E29" s="5"/>
      <c r="F29" s="5"/>
      <c r="G29" s="5"/>
      <c r="H29" s="5"/>
      <c r="I29" s="5"/>
      <c r="J29" s="5"/>
    </row>
    <row r="30" spans="1:10" ht="12.95" customHeight="1">
      <c r="A30" s="5"/>
      <c r="B30" s="4" t="s">
        <v>193</v>
      </c>
      <c r="C30" s="5"/>
      <c r="D30" s="5"/>
      <c r="E30" s="5"/>
      <c r="F30" s="5"/>
      <c r="G30" s="5"/>
      <c r="H30" s="5"/>
      <c r="I30" s="5"/>
      <c r="J30" s="5"/>
    </row>
    <row r="31" spans="1:10" ht="12.95" customHeight="1">
      <c r="A31" s="5"/>
      <c r="B31" s="4" t="s">
        <v>194</v>
      </c>
      <c r="C31" s="5"/>
      <c r="D31" s="5"/>
      <c r="E31" s="5"/>
      <c r="F31" s="5"/>
      <c r="G31" s="5"/>
      <c r="H31" s="5"/>
      <c r="I31" s="5"/>
      <c r="J31" s="5"/>
    </row>
    <row r="32" spans="1:10" ht="26.1" customHeight="1">
      <c r="A32" s="5"/>
      <c r="B32" s="76" t="s">
        <v>195</v>
      </c>
      <c r="C32" s="76"/>
      <c r="D32" s="76"/>
      <c r="E32" s="76"/>
      <c r="F32" s="76"/>
      <c r="G32" s="76"/>
      <c r="H32" s="76"/>
      <c r="I32" s="76"/>
      <c r="J32" s="5"/>
    </row>
    <row r="33" spans="1:10" ht="12.95" customHeight="1">
      <c r="A33" s="5"/>
      <c r="B33" s="76" t="s">
        <v>196</v>
      </c>
      <c r="C33" s="76"/>
      <c r="D33" s="76"/>
      <c r="E33" s="76"/>
      <c r="F33" s="76"/>
      <c r="G33" s="76"/>
      <c r="H33" s="76"/>
      <c r="I33" s="76"/>
      <c r="J33" s="5"/>
    </row>
    <row r="34" spans="1:10" ht="12.95" customHeight="1">
      <c r="A34" s="5"/>
      <c r="B34" s="76"/>
      <c r="C34" s="76"/>
      <c r="D34" s="76"/>
      <c r="E34" s="76"/>
      <c r="F34" s="76"/>
      <c r="G34" s="76"/>
      <c r="H34" s="76"/>
      <c r="I34" s="76"/>
      <c r="J34" s="5"/>
    </row>
    <row r="35" spans="1:10" ht="12.95" customHeight="1">
      <c r="A35" s="5"/>
      <c r="B35" s="76"/>
      <c r="C35" s="76"/>
      <c r="D35" s="76"/>
      <c r="E35" s="76"/>
      <c r="F35" s="76"/>
      <c r="G35" s="76"/>
      <c r="H35" s="76"/>
      <c r="I35" s="76"/>
      <c r="J35" s="5"/>
    </row>
    <row r="36" spans="1:10" ht="12.95" customHeight="1">
      <c r="A36" s="5"/>
      <c r="B36" s="76"/>
      <c r="C36" s="76"/>
      <c r="D36" s="76"/>
      <c r="E36" s="76"/>
      <c r="F36" s="76"/>
      <c r="G36" s="76"/>
      <c r="H36" s="76"/>
      <c r="I36" s="76"/>
      <c r="J36" s="5"/>
    </row>
    <row r="37" spans="1:10" ht="12.95" customHeight="1">
      <c r="A37" s="5"/>
      <c r="B37" s="76"/>
      <c r="C37" s="76"/>
      <c r="D37" s="76"/>
      <c r="E37" s="76"/>
      <c r="F37" s="76"/>
      <c r="G37" s="76"/>
      <c r="H37" s="76"/>
      <c r="I37" s="76"/>
      <c r="J37" s="5"/>
    </row>
    <row r="38" spans="1:10" ht="12.95" customHeight="1">
      <c r="A38" s="5"/>
      <c r="B38" s="5"/>
      <c r="C38" s="77" t="s">
        <v>2210</v>
      </c>
      <c r="D38" s="77"/>
      <c r="E38" s="77"/>
      <c r="F38" s="77"/>
      <c r="G38" s="5"/>
      <c r="H38" s="5"/>
      <c r="I38" s="5"/>
      <c r="J38" s="5"/>
    </row>
    <row r="39" spans="1:10" ht="12.95" customHeight="1">
      <c r="A39" s="5"/>
      <c r="B39" s="38" t="s">
        <v>200</v>
      </c>
      <c r="C39" s="77" t="s">
        <v>201</v>
      </c>
      <c r="D39" s="77"/>
      <c r="E39" s="77"/>
      <c r="F39" s="77"/>
      <c r="G39" s="5"/>
      <c r="H39" s="5"/>
      <c r="I39" s="5"/>
      <c r="J39" s="5"/>
    </row>
    <row r="40" spans="1:10" ht="135" customHeight="1">
      <c r="A40" s="5"/>
      <c r="B40" s="39"/>
      <c r="C40" s="78"/>
      <c r="D40" s="78"/>
      <c r="E40" s="5"/>
      <c r="F40" s="5"/>
      <c r="G40" s="5"/>
      <c r="H40" s="5"/>
      <c r="I40" s="5"/>
      <c r="J40" s="5"/>
    </row>
  </sheetData>
  <mergeCells count="9">
    <mergeCell ref="B37:I37"/>
    <mergeCell ref="C38:F38"/>
    <mergeCell ref="C39:F39"/>
    <mergeCell ref="C40:D40"/>
    <mergeCell ref="B32:I32"/>
    <mergeCell ref="B33:I33"/>
    <mergeCell ref="B34:I34"/>
    <mergeCell ref="B35:I35"/>
    <mergeCell ref="B36:I36"/>
  </mergeCells>
  <hyperlinks>
    <hyperlink ref="A1" location="AxisNIFTYBankETF" display="AXISBETF" xr:uid="{00000000-0004-0000-0700-000000000000}"/>
    <hyperlink ref="B1" location="AxisNIFTYBankETF" display="Axis NIFTY Bank ETF" xr:uid="{00000000-0004-0000-07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80">
    <outlinePr summaryBelow="0"/>
  </sheetPr>
  <dimension ref="A1:J108"/>
  <sheetViews>
    <sheetView workbookViewId="0">
      <selection activeCell="C19" sqref="C19"/>
    </sheetView>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160</v>
      </c>
      <c r="B1" s="4" t="s">
        <v>161</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244</v>
      </c>
      <c r="B7" s="19" t="s">
        <v>245</v>
      </c>
      <c r="C7" s="15" t="s">
        <v>246</v>
      </c>
      <c r="D7" s="15" t="s">
        <v>247</v>
      </c>
      <c r="E7" s="20">
        <v>289680</v>
      </c>
      <c r="F7" s="21">
        <v>4920.9390000000003</v>
      </c>
      <c r="G7" s="22">
        <v>6.2700000000000006E-2</v>
      </c>
      <c r="H7" s="40"/>
      <c r="I7" s="24"/>
      <c r="J7" s="5"/>
    </row>
    <row r="8" spans="1:10" ht="12.95" customHeight="1">
      <c r="A8" s="18" t="s">
        <v>248</v>
      </c>
      <c r="B8" s="19" t="s">
        <v>249</v>
      </c>
      <c r="C8" s="15" t="s">
        <v>250</v>
      </c>
      <c r="D8" s="15" t="s">
        <v>247</v>
      </c>
      <c r="E8" s="20">
        <v>345151</v>
      </c>
      <c r="F8" s="21">
        <v>4324.0517</v>
      </c>
      <c r="G8" s="22">
        <v>5.5100000000000003E-2</v>
      </c>
      <c r="H8" s="40"/>
      <c r="I8" s="24"/>
      <c r="J8" s="5"/>
    </row>
    <row r="9" spans="1:10" ht="12.95" customHeight="1">
      <c r="A9" s="18" t="s">
        <v>255</v>
      </c>
      <c r="B9" s="19" t="s">
        <v>256</v>
      </c>
      <c r="C9" s="15" t="s">
        <v>257</v>
      </c>
      <c r="D9" s="15" t="s">
        <v>258</v>
      </c>
      <c r="E9" s="20">
        <v>178439</v>
      </c>
      <c r="F9" s="21">
        <v>3354.2963</v>
      </c>
      <c r="G9" s="22">
        <v>4.2700000000000002E-2</v>
      </c>
      <c r="H9" s="40"/>
      <c r="I9" s="24"/>
      <c r="J9" s="5"/>
    </row>
    <row r="10" spans="1:10" ht="12.95" customHeight="1">
      <c r="A10" s="18" t="s">
        <v>259</v>
      </c>
      <c r="B10" s="19" t="s">
        <v>260</v>
      </c>
      <c r="C10" s="15" t="s">
        <v>261</v>
      </c>
      <c r="D10" s="15" t="s">
        <v>262</v>
      </c>
      <c r="E10" s="20">
        <v>161493</v>
      </c>
      <c r="F10" s="21">
        <v>2626.3607000000002</v>
      </c>
      <c r="G10" s="22">
        <v>3.3500000000000002E-2</v>
      </c>
      <c r="H10" s="40"/>
      <c r="I10" s="24"/>
      <c r="J10" s="5"/>
    </row>
    <row r="11" spans="1:10" ht="12.95" customHeight="1">
      <c r="A11" s="18" t="s">
        <v>251</v>
      </c>
      <c r="B11" s="19" t="s">
        <v>252</v>
      </c>
      <c r="C11" s="15" t="s">
        <v>253</v>
      </c>
      <c r="D11" s="15" t="s">
        <v>254</v>
      </c>
      <c r="E11" s="20">
        <v>197189</v>
      </c>
      <c r="F11" s="21">
        <v>2494.6379999999999</v>
      </c>
      <c r="G11" s="22">
        <v>3.1800000000000002E-2</v>
      </c>
      <c r="H11" s="40"/>
      <c r="I11" s="24"/>
      <c r="J11" s="5"/>
    </row>
    <row r="12" spans="1:10" ht="12.95" customHeight="1">
      <c r="A12" s="18" t="s">
        <v>274</v>
      </c>
      <c r="B12" s="19" t="s">
        <v>275</v>
      </c>
      <c r="C12" s="15" t="s">
        <v>276</v>
      </c>
      <c r="D12" s="15" t="s">
        <v>247</v>
      </c>
      <c r="E12" s="20">
        <v>295692</v>
      </c>
      <c r="F12" s="21">
        <v>2285.4034999999999</v>
      </c>
      <c r="G12" s="22">
        <v>2.9100000000000001E-2</v>
      </c>
      <c r="H12" s="40"/>
      <c r="I12" s="24"/>
      <c r="J12" s="5"/>
    </row>
    <row r="13" spans="1:10" ht="12.95" customHeight="1">
      <c r="A13" s="18" t="s">
        <v>283</v>
      </c>
      <c r="B13" s="19" t="s">
        <v>284</v>
      </c>
      <c r="C13" s="15" t="s">
        <v>285</v>
      </c>
      <c r="D13" s="15" t="s">
        <v>286</v>
      </c>
      <c r="E13" s="20">
        <v>70970</v>
      </c>
      <c r="F13" s="21">
        <v>2121.8964999999998</v>
      </c>
      <c r="G13" s="22">
        <v>2.7E-2</v>
      </c>
      <c r="H13" s="40"/>
      <c r="I13" s="24"/>
      <c r="J13" s="5"/>
    </row>
    <row r="14" spans="1:10" ht="12.95" customHeight="1">
      <c r="A14" s="18" t="s">
        <v>266</v>
      </c>
      <c r="B14" s="19" t="s">
        <v>267</v>
      </c>
      <c r="C14" s="15" t="s">
        <v>268</v>
      </c>
      <c r="D14" s="15" t="s">
        <v>269</v>
      </c>
      <c r="E14" s="20">
        <v>55981</v>
      </c>
      <c r="F14" s="21">
        <v>1997.0662</v>
      </c>
      <c r="G14" s="22">
        <v>2.5499999999999998E-2</v>
      </c>
      <c r="H14" s="40"/>
      <c r="I14" s="24"/>
      <c r="J14" s="5"/>
    </row>
    <row r="15" spans="1:10" ht="12.95" customHeight="1">
      <c r="A15" s="18" t="s">
        <v>1228</v>
      </c>
      <c r="B15" s="19" t="s">
        <v>1229</v>
      </c>
      <c r="C15" s="15" t="s">
        <v>1230</v>
      </c>
      <c r="D15" s="15" t="s">
        <v>509</v>
      </c>
      <c r="E15" s="20">
        <v>304024</v>
      </c>
      <c r="F15" s="21">
        <v>1818.9756</v>
      </c>
      <c r="G15" s="22">
        <v>2.3199999999999998E-2</v>
      </c>
      <c r="H15" s="40"/>
      <c r="I15" s="24"/>
      <c r="J15" s="5"/>
    </row>
    <row r="16" spans="1:10" ht="12.95" customHeight="1">
      <c r="A16" s="18" t="s">
        <v>1519</v>
      </c>
      <c r="B16" s="19" t="s">
        <v>1520</v>
      </c>
      <c r="C16" s="15" t="s">
        <v>1521</v>
      </c>
      <c r="D16" s="15" t="s">
        <v>534</v>
      </c>
      <c r="E16" s="20">
        <v>309571</v>
      </c>
      <c r="F16" s="21">
        <v>1765.7929999999999</v>
      </c>
      <c r="G16" s="22">
        <v>2.2499999999999999E-2</v>
      </c>
      <c r="H16" s="40"/>
      <c r="I16" s="24"/>
      <c r="J16" s="5"/>
    </row>
    <row r="17" spans="1:10" ht="12.95" customHeight="1">
      <c r="A17" s="18" t="s">
        <v>304</v>
      </c>
      <c r="B17" s="19" t="s">
        <v>305</v>
      </c>
      <c r="C17" s="15" t="s">
        <v>306</v>
      </c>
      <c r="D17" s="15" t="s">
        <v>307</v>
      </c>
      <c r="E17" s="20">
        <v>528713</v>
      </c>
      <c r="F17" s="21">
        <v>1713.0300999999999</v>
      </c>
      <c r="G17" s="22">
        <v>2.18E-2</v>
      </c>
      <c r="H17" s="40"/>
      <c r="I17" s="24"/>
      <c r="J17" s="5"/>
    </row>
    <row r="18" spans="1:10" ht="12.95" customHeight="1">
      <c r="A18" s="18" t="s">
        <v>294</v>
      </c>
      <c r="B18" s="19" t="s">
        <v>295</v>
      </c>
      <c r="C18" s="15" t="s">
        <v>296</v>
      </c>
      <c r="D18" s="15" t="s">
        <v>297</v>
      </c>
      <c r="E18" s="20">
        <v>88007</v>
      </c>
      <c r="F18" s="21">
        <v>1534.7981</v>
      </c>
      <c r="G18" s="22">
        <v>1.9599999999999999E-2</v>
      </c>
      <c r="H18" s="40"/>
      <c r="I18" s="24"/>
      <c r="J18" s="5"/>
    </row>
    <row r="19" spans="1:10" ht="12.95" customHeight="1">
      <c r="A19" s="18" t="s">
        <v>1870</v>
      </c>
      <c r="B19" s="19" t="s">
        <v>1871</v>
      </c>
      <c r="C19" s="15" t="s">
        <v>1854</v>
      </c>
      <c r="D19" s="15" t="s">
        <v>422</v>
      </c>
      <c r="E19" s="20">
        <v>144209</v>
      </c>
      <c r="F19" s="21">
        <v>1488.309</v>
      </c>
      <c r="G19" s="22">
        <v>1.9E-2</v>
      </c>
      <c r="H19" s="40"/>
      <c r="I19" s="24"/>
      <c r="J19" s="5"/>
    </row>
    <row r="20" spans="1:10" ht="12.95" customHeight="1">
      <c r="A20" s="18" t="s">
        <v>1249</v>
      </c>
      <c r="B20" s="19" t="s">
        <v>1250</v>
      </c>
      <c r="C20" s="15" t="s">
        <v>1251</v>
      </c>
      <c r="D20" s="15" t="s">
        <v>297</v>
      </c>
      <c r="E20" s="20">
        <v>236697</v>
      </c>
      <c r="F20" s="21">
        <v>1316.8638000000001</v>
      </c>
      <c r="G20" s="22">
        <v>1.6799999999999999E-2</v>
      </c>
      <c r="H20" s="40"/>
      <c r="I20" s="24"/>
      <c r="J20" s="5"/>
    </row>
    <row r="21" spans="1:10" ht="12.95" customHeight="1">
      <c r="A21" s="18" t="s">
        <v>596</v>
      </c>
      <c r="B21" s="19" t="s">
        <v>597</v>
      </c>
      <c r="C21" s="15" t="s">
        <v>598</v>
      </c>
      <c r="D21" s="15" t="s">
        <v>391</v>
      </c>
      <c r="E21" s="20">
        <v>165914</v>
      </c>
      <c r="F21" s="21">
        <v>1062.1813999999999</v>
      </c>
      <c r="G21" s="22">
        <v>1.35E-2</v>
      </c>
      <c r="H21" s="40"/>
      <c r="I21" s="24"/>
      <c r="J21" s="5"/>
    </row>
    <row r="22" spans="1:10" ht="12.95" customHeight="1">
      <c r="A22" s="18" t="s">
        <v>322</v>
      </c>
      <c r="B22" s="19" t="s">
        <v>323</v>
      </c>
      <c r="C22" s="15" t="s">
        <v>324</v>
      </c>
      <c r="D22" s="15" t="s">
        <v>325</v>
      </c>
      <c r="E22" s="20">
        <v>9246</v>
      </c>
      <c r="F22" s="21">
        <v>1062.1296</v>
      </c>
      <c r="G22" s="22">
        <v>1.35E-2</v>
      </c>
      <c r="H22" s="40"/>
      <c r="I22" s="24"/>
      <c r="J22" s="5"/>
    </row>
    <row r="23" spans="1:10" ht="12.95" customHeight="1">
      <c r="A23" s="18" t="s">
        <v>350</v>
      </c>
      <c r="B23" s="19" t="s">
        <v>351</v>
      </c>
      <c r="C23" s="15" t="s">
        <v>352</v>
      </c>
      <c r="D23" s="15" t="s">
        <v>290</v>
      </c>
      <c r="E23" s="20">
        <v>60928</v>
      </c>
      <c r="F23" s="21">
        <v>1057.771</v>
      </c>
      <c r="G23" s="22">
        <v>1.35E-2</v>
      </c>
      <c r="H23" s="40"/>
      <c r="I23" s="24"/>
      <c r="J23" s="5"/>
    </row>
    <row r="24" spans="1:10" ht="12.95" customHeight="1">
      <c r="A24" s="18" t="s">
        <v>270</v>
      </c>
      <c r="B24" s="19" t="s">
        <v>271</v>
      </c>
      <c r="C24" s="15" t="s">
        <v>272</v>
      </c>
      <c r="D24" s="15" t="s">
        <v>273</v>
      </c>
      <c r="E24" s="20">
        <v>234311</v>
      </c>
      <c r="F24" s="21">
        <v>1048.5417</v>
      </c>
      <c r="G24" s="22">
        <v>1.34E-2</v>
      </c>
      <c r="H24" s="40"/>
      <c r="I24" s="24"/>
      <c r="J24" s="5"/>
    </row>
    <row r="25" spans="1:10" ht="12.95" customHeight="1">
      <c r="A25" s="18" t="s">
        <v>333</v>
      </c>
      <c r="B25" s="19" t="s">
        <v>334</v>
      </c>
      <c r="C25" s="15" t="s">
        <v>335</v>
      </c>
      <c r="D25" s="15" t="s">
        <v>258</v>
      </c>
      <c r="E25" s="20">
        <v>58265</v>
      </c>
      <c r="F25" s="21">
        <v>975.61829999999998</v>
      </c>
      <c r="G25" s="22">
        <v>1.24E-2</v>
      </c>
      <c r="H25" s="40"/>
      <c r="I25" s="24"/>
      <c r="J25" s="5"/>
    </row>
    <row r="26" spans="1:10" ht="12.95" customHeight="1">
      <c r="A26" s="18" t="s">
        <v>1078</v>
      </c>
      <c r="B26" s="19" t="s">
        <v>1079</v>
      </c>
      <c r="C26" s="15" t="s">
        <v>1080</v>
      </c>
      <c r="D26" s="15" t="s">
        <v>1007</v>
      </c>
      <c r="E26" s="20">
        <v>287062</v>
      </c>
      <c r="F26" s="21">
        <v>962.0883</v>
      </c>
      <c r="G26" s="22">
        <v>1.23E-2</v>
      </c>
      <c r="H26" s="40"/>
      <c r="I26" s="24"/>
      <c r="J26" s="5"/>
    </row>
    <row r="27" spans="1:10" ht="12.95" customHeight="1">
      <c r="A27" s="18" t="s">
        <v>336</v>
      </c>
      <c r="B27" s="19" t="s">
        <v>337</v>
      </c>
      <c r="C27" s="15" t="s">
        <v>338</v>
      </c>
      <c r="D27" s="15" t="s">
        <v>339</v>
      </c>
      <c r="E27" s="20">
        <v>320674</v>
      </c>
      <c r="F27" s="21">
        <v>938.45249999999999</v>
      </c>
      <c r="G27" s="22">
        <v>1.2E-2</v>
      </c>
      <c r="H27" s="40"/>
      <c r="I27" s="24"/>
      <c r="J27" s="5"/>
    </row>
    <row r="28" spans="1:10" ht="12.95" customHeight="1">
      <c r="A28" s="18" t="s">
        <v>4049</v>
      </c>
      <c r="B28" s="19" t="s">
        <v>4050</v>
      </c>
      <c r="C28" s="15" t="s">
        <v>4051</v>
      </c>
      <c r="D28" s="15" t="s">
        <v>391</v>
      </c>
      <c r="E28" s="20">
        <v>50245</v>
      </c>
      <c r="F28" s="21">
        <v>818.54129999999998</v>
      </c>
      <c r="G28" s="22">
        <v>1.04E-2</v>
      </c>
      <c r="H28" s="40"/>
      <c r="I28" s="24"/>
      <c r="J28" s="5"/>
    </row>
    <row r="29" spans="1:10" ht="12.95" customHeight="1">
      <c r="A29" s="18" t="s">
        <v>1468</v>
      </c>
      <c r="B29" s="19" t="s">
        <v>1469</v>
      </c>
      <c r="C29" s="15" t="s">
        <v>1470</v>
      </c>
      <c r="D29" s="15" t="s">
        <v>391</v>
      </c>
      <c r="E29" s="20">
        <v>73776</v>
      </c>
      <c r="F29" s="21">
        <v>763.43399999999997</v>
      </c>
      <c r="G29" s="22">
        <v>9.7000000000000003E-3</v>
      </c>
      <c r="H29" s="40"/>
      <c r="I29" s="24"/>
      <c r="J29" s="5"/>
    </row>
    <row r="30" spans="1:10" ht="12.95" customHeight="1">
      <c r="A30" s="18" t="s">
        <v>1325</v>
      </c>
      <c r="B30" s="19" t="s">
        <v>1326</v>
      </c>
      <c r="C30" s="15" t="s">
        <v>1327</v>
      </c>
      <c r="D30" s="15" t="s">
        <v>1007</v>
      </c>
      <c r="E30" s="20">
        <v>24712</v>
      </c>
      <c r="F30" s="21">
        <v>755.73</v>
      </c>
      <c r="G30" s="22">
        <v>9.5999999999999992E-3</v>
      </c>
      <c r="H30" s="40"/>
      <c r="I30" s="24"/>
      <c r="J30" s="5"/>
    </row>
    <row r="31" spans="1:10" ht="12.95" customHeight="1">
      <c r="A31" s="18" t="s">
        <v>378</v>
      </c>
      <c r="B31" s="19" t="s">
        <v>379</v>
      </c>
      <c r="C31" s="15" t="s">
        <v>380</v>
      </c>
      <c r="D31" s="15" t="s">
        <v>297</v>
      </c>
      <c r="E31" s="20">
        <v>49971</v>
      </c>
      <c r="F31" s="21">
        <v>739.27099999999996</v>
      </c>
      <c r="G31" s="22">
        <v>9.4000000000000004E-3</v>
      </c>
      <c r="H31" s="40"/>
      <c r="I31" s="24"/>
      <c r="J31" s="5"/>
    </row>
    <row r="32" spans="1:10" ht="12.95" customHeight="1">
      <c r="A32" s="18" t="s">
        <v>1861</v>
      </c>
      <c r="B32" s="19" t="s">
        <v>1862</v>
      </c>
      <c r="C32" s="15" t="s">
        <v>1863</v>
      </c>
      <c r="D32" s="15" t="s">
        <v>318</v>
      </c>
      <c r="E32" s="20">
        <v>94422</v>
      </c>
      <c r="F32" s="21">
        <v>738.85220000000004</v>
      </c>
      <c r="G32" s="22">
        <v>9.4000000000000004E-3</v>
      </c>
      <c r="H32" s="40"/>
      <c r="I32" s="24"/>
      <c r="J32" s="5"/>
    </row>
    <row r="33" spans="1:10" ht="12.95" customHeight="1">
      <c r="A33" s="18" t="s">
        <v>986</v>
      </c>
      <c r="B33" s="19" t="s">
        <v>987</v>
      </c>
      <c r="C33" s="15" t="s">
        <v>988</v>
      </c>
      <c r="D33" s="15" t="s">
        <v>297</v>
      </c>
      <c r="E33" s="20">
        <v>40627</v>
      </c>
      <c r="F33" s="21">
        <v>716.61969999999997</v>
      </c>
      <c r="G33" s="22">
        <v>9.1000000000000004E-3</v>
      </c>
      <c r="H33" s="40"/>
      <c r="I33" s="24"/>
      <c r="J33" s="5"/>
    </row>
    <row r="34" spans="1:10" ht="12.95" customHeight="1">
      <c r="A34" s="18" t="s">
        <v>852</v>
      </c>
      <c r="B34" s="19" t="s">
        <v>853</v>
      </c>
      <c r="C34" s="15" t="s">
        <v>854</v>
      </c>
      <c r="D34" s="15" t="s">
        <v>509</v>
      </c>
      <c r="E34" s="20">
        <v>61038</v>
      </c>
      <c r="F34" s="21">
        <v>714.78549999999996</v>
      </c>
      <c r="G34" s="22">
        <v>9.1000000000000004E-3</v>
      </c>
      <c r="H34" s="40"/>
      <c r="I34" s="24"/>
      <c r="J34" s="5"/>
    </row>
    <row r="35" spans="1:10" ht="12.95" customHeight="1">
      <c r="A35" s="18" t="s">
        <v>405</v>
      </c>
      <c r="B35" s="19" t="s">
        <v>406</v>
      </c>
      <c r="C35" s="15" t="s">
        <v>407</v>
      </c>
      <c r="D35" s="15" t="s">
        <v>408</v>
      </c>
      <c r="E35" s="20">
        <v>133056</v>
      </c>
      <c r="F35" s="21">
        <v>714.17809999999997</v>
      </c>
      <c r="G35" s="22">
        <v>9.1000000000000004E-3</v>
      </c>
      <c r="H35" s="40"/>
      <c r="I35" s="24"/>
      <c r="J35" s="5"/>
    </row>
    <row r="36" spans="1:10" ht="12.95" customHeight="1">
      <c r="A36" s="18" t="s">
        <v>1867</v>
      </c>
      <c r="B36" s="19" t="s">
        <v>1868</v>
      </c>
      <c r="C36" s="15" t="s">
        <v>1869</v>
      </c>
      <c r="D36" s="15" t="s">
        <v>269</v>
      </c>
      <c r="E36" s="20">
        <v>227994</v>
      </c>
      <c r="F36" s="21">
        <v>696.97770000000003</v>
      </c>
      <c r="G36" s="22">
        <v>8.8999999999999999E-3</v>
      </c>
      <c r="H36" s="40"/>
      <c r="I36" s="24"/>
      <c r="J36" s="5"/>
    </row>
    <row r="37" spans="1:10" ht="12.95" customHeight="1">
      <c r="A37" s="18" t="s">
        <v>884</v>
      </c>
      <c r="B37" s="19" t="s">
        <v>885</v>
      </c>
      <c r="C37" s="15" t="s">
        <v>886</v>
      </c>
      <c r="D37" s="15" t="s">
        <v>391</v>
      </c>
      <c r="E37" s="20">
        <v>113373</v>
      </c>
      <c r="F37" s="21">
        <v>690.66830000000004</v>
      </c>
      <c r="G37" s="22">
        <v>8.8000000000000005E-3</v>
      </c>
      <c r="H37" s="40"/>
      <c r="I37" s="24"/>
      <c r="J37" s="5"/>
    </row>
    <row r="38" spans="1:10" ht="12.95" customHeight="1">
      <c r="A38" s="18" t="s">
        <v>1666</v>
      </c>
      <c r="B38" s="19" t="s">
        <v>1667</v>
      </c>
      <c r="C38" s="15" t="s">
        <v>1668</v>
      </c>
      <c r="D38" s="15" t="s">
        <v>433</v>
      </c>
      <c r="E38" s="20">
        <v>44143</v>
      </c>
      <c r="F38" s="21">
        <v>687.7921</v>
      </c>
      <c r="G38" s="22">
        <v>8.8000000000000005E-3</v>
      </c>
      <c r="H38" s="40"/>
      <c r="I38" s="24"/>
      <c r="J38" s="5"/>
    </row>
    <row r="39" spans="1:10" ht="12.95" customHeight="1">
      <c r="A39" s="18" t="s">
        <v>319</v>
      </c>
      <c r="B39" s="19" t="s">
        <v>320</v>
      </c>
      <c r="C39" s="15" t="s">
        <v>321</v>
      </c>
      <c r="D39" s="15" t="s">
        <v>307</v>
      </c>
      <c r="E39" s="20">
        <v>223823</v>
      </c>
      <c r="F39" s="21">
        <v>675.16210000000001</v>
      </c>
      <c r="G39" s="22">
        <v>8.6E-3</v>
      </c>
      <c r="H39" s="40"/>
      <c r="I39" s="24"/>
      <c r="J39" s="5"/>
    </row>
    <row r="40" spans="1:10" ht="12.95" customHeight="1">
      <c r="A40" s="18" t="s">
        <v>2807</v>
      </c>
      <c r="B40" s="19" t="s">
        <v>2808</v>
      </c>
      <c r="C40" s="15" t="s">
        <v>2809</v>
      </c>
      <c r="D40" s="15" t="s">
        <v>391</v>
      </c>
      <c r="E40" s="20">
        <v>397335</v>
      </c>
      <c r="F40" s="21">
        <v>660.60919999999999</v>
      </c>
      <c r="G40" s="22">
        <v>8.3999999999999995E-3</v>
      </c>
      <c r="H40" s="40"/>
      <c r="I40" s="24"/>
      <c r="J40" s="5"/>
    </row>
    <row r="41" spans="1:10" ht="12.95" customHeight="1">
      <c r="A41" s="18" t="s">
        <v>1154</v>
      </c>
      <c r="B41" s="19" t="s">
        <v>1155</v>
      </c>
      <c r="C41" s="15" t="s">
        <v>1156</v>
      </c>
      <c r="D41" s="15" t="s">
        <v>879</v>
      </c>
      <c r="E41" s="20">
        <v>59314</v>
      </c>
      <c r="F41" s="21">
        <v>638.1</v>
      </c>
      <c r="G41" s="22">
        <v>8.0999999999999996E-3</v>
      </c>
      <c r="H41" s="40"/>
      <c r="I41" s="24"/>
      <c r="J41" s="5"/>
    </row>
    <row r="42" spans="1:10" ht="12.95" customHeight="1">
      <c r="A42" s="18" t="s">
        <v>423</v>
      </c>
      <c r="B42" s="19" t="s">
        <v>424</v>
      </c>
      <c r="C42" s="15" t="s">
        <v>425</v>
      </c>
      <c r="D42" s="15" t="s">
        <v>426</v>
      </c>
      <c r="E42" s="20">
        <v>96227</v>
      </c>
      <c r="F42" s="21">
        <v>613.97640000000001</v>
      </c>
      <c r="G42" s="22">
        <v>7.7999999999999996E-3</v>
      </c>
      <c r="H42" s="40"/>
      <c r="I42" s="24"/>
      <c r="J42" s="5"/>
    </row>
    <row r="43" spans="1:10" ht="12.95" customHeight="1">
      <c r="A43" s="18" t="s">
        <v>312</v>
      </c>
      <c r="B43" s="19" t="s">
        <v>313</v>
      </c>
      <c r="C43" s="15" t="s">
        <v>314</v>
      </c>
      <c r="D43" s="15" t="s">
        <v>286</v>
      </c>
      <c r="E43" s="20">
        <v>82334</v>
      </c>
      <c r="F43" s="21">
        <v>589.59379999999999</v>
      </c>
      <c r="G43" s="22">
        <v>7.4999999999999997E-3</v>
      </c>
      <c r="H43" s="40"/>
      <c r="I43" s="24"/>
      <c r="J43" s="5"/>
    </row>
    <row r="44" spans="1:10" ht="12.95" customHeight="1">
      <c r="A44" s="18" t="s">
        <v>514</v>
      </c>
      <c r="B44" s="19" t="s">
        <v>515</v>
      </c>
      <c r="C44" s="15" t="s">
        <v>516</v>
      </c>
      <c r="D44" s="15" t="s">
        <v>247</v>
      </c>
      <c r="E44" s="20">
        <v>311506</v>
      </c>
      <c r="F44" s="21">
        <v>583.17039999999997</v>
      </c>
      <c r="G44" s="22">
        <v>7.4000000000000003E-3</v>
      </c>
      <c r="H44" s="40"/>
      <c r="I44" s="24"/>
      <c r="J44" s="5"/>
    </row>
    <row r="45" spans="1:10" ht="12.95" customHeight="1">
      <c r="A45" s="18" t="s">
        <v>4431</v>
      </c>
      <c r="B45" s="19" t="s">
        <v>4432</v>
      </c>
      <c r="C45" s="15" t="s">
        <v>4433</v>
      </c>
      <c r="D45" s="15" t="s">
        <v>290</v>
      </c>
      <c r="E45" s="20">
        <v>88112</v>
      </c>
      <c r="F45" s="21">
        <v>582.68470000000002</v>
      </c>
      <c r="G45" s="22">
        <v>7.4000000000000003E-3</v>
      </c>
      <c r="H45" s="40"/>
      <c r="I45" s="24"/>
      <c r="J45" s="5"/>
    </row>
    <row r="46" spans="1:10" ht="12.95" customHeight="1">
      <c r="A46" s="18" t="s">
        <v>992</v>
      </c>
      <c r="B46" s="19" t="s">
        <v>993</v>
      </c>
      <c r="C46" s="15" t="s">
        <v>994</v>
      </c>
      <c r="D46" s="15" t="s">
        <v>422</v>
      </c>
      <c r="E46" s="20">
        <v>7645</v>
      </c>
      <c r="F46" s="21">
        <v>572.75959999999998</v>
      </c>
      <c r="G46" s="22">
        <v>7.3000000000000001E-3</v>
      </c>
      <c r="H46" s="40"/>
      <c r="I46" s="24"/>
      <c r="J46" s="5"/>
    </row>
    <row r="47" spans="1:10" ht="12.95" customHeight="1">
      <c r="A47" s="18" t="s">
        <v>1020</v>
      </c>
      <c r="B47" s="19" t="s">
        <v>1021</v>
      </c>
      <c r="C47" s="15" t="s">
        <v>1022</v>
      </c>
      <c r="D47" s="15" t="s">
        <v>297</v>
      </c>
      <c r="E47" s="20">
        <v>21109</v>
      </c>
      <c r="F47" s="21">
        <v>568.77149999999995</v>
      </c>
      <c r="G47" s="22">
        <v>7.1999999999999998E-3</v>
      </c>
      <c r="H47" s="40"/>
      <c r="I47" s="24"/>
      <c r="J47" s="5"/>
    </row>
    <row r="48" spans="1:10" ht="12.95" customHeight="1">
      <c r="A48" s="18" t="s">
        <v>822</v>
      </c>
      <c r="B48" s="19" t="s">
        <v>823</v>
      </c>
      <c r="C48" s="15" t="s">
        <v>824</v>
      </c>
      <c r="D48" s="15" t="s">
        <v>422</v>
      </c>
      <c r="E48" s="20">
        <v>31350</v>
      </c>
      <c r="F48" s="21">
        <v>560.38130000000001</v>
      </c>
      <c r="G48" s="22">
        <v>7.1000000000000004E-3</v>
      </c>
      <c r="H48" s="40"/>
      <c r="I48" s="24"/>
      <c r="J48" s="5"/>
    </row>
    <row r="49" spans="1:10" ht="12.95" customHeight="1">
      <c r="A49" s="18" t="s">
        <v>506</v>
      </c>
      <c r="B49" s="19" t="s">
        <v>507</v>
      </c>
      <c r="C49" s="15" t="s">
        <v>508</v>
      </c>
      <c r="D49" s="15" t="s">
        <v>509</v>
      </c>
      <c r="E49" s="20">
        <v>72438</v>
      </c>
      <c r="F49" s="21">
        <v>539.69929999999999</v>
      </c>
      <c r="G49" s="22">
        <v>6.8999999999999999E-3</v>
      </c>
      <c r="H49" s="40"/>
      <c r="I49" s="24"/>
      <c r="J49" s="5"/>
    </row>
    <row r="50" spans="1:10" ht="12.95" customHeight="1">
      <c r="A50" s="18" t="s">
        <v>3293</v>
      </c>
      <c r="B50" s="19" t="s">
        <v>3294</v>
      </c>
      <c r="C50" s="15" t="s">
        <v>3295</v>
      </c>
      <c r="D50" s="15" t="s">
        <v>534</v>
      </c>
      <c r="E50" s="20">
        <v>291586</v>
      </c>
      <c r="F50" s="21">
        <v>537.62630000000001</v>
      </c>
      <c r="G50" s="22">
        <v>6.8999999999999999E-3</v>
      </c>
      <c r="H50" s="40"/>
      <c r="I50" s="24"/>
      <c r="J50" s="5"/>
    </row>
    <row r="51" spans="1:10" ht="12.95" customHeight="1">
      <c r="A51" s="18" t="s">
        <v>347</v>
      </c>
      <c r="B51" s="19" t="s">
        <v>348</v>
      </c>
      <c r="C51" s="15" t="s">
        <v>349</v>
      </c>
      <c r="D51" s="15" t="s">
        <v>286</v>
      </c>
      <c r="E51" s="20">
        <v>5934</v>
      </c>
      <c r="F51" s="21">
        <v>525.02850000000001</v>
      </c>
      <c r="G51" s="22">
        <v>6.7000000000000002E-3</v>
      </c>
      <c r="H51" s="40"/>
      <c r="I51" s="24"/>
      <c r="J51" s="5"/>
    </row>
    <row r="52" spans="1:10" ht="12.95" customHeight="1">
      <c r="A52" s="18" t="s">
        <v>550</v>
      </c>
      <c r="B52" s="19" t="s">
        <v>551</v>
      </c>
      <c r="C52" s="15" t="s">
        <v>552</v>
      </c>
      <c r="D52" s="15" t="s">
        <v>553</v>
      </c>
      <c r="E52" s="20">
        <v>17095</v>
      </c>
      <c r="F52" s="21">
        <v>498.15679999999998</v>
      </c>
      <c r="G52" s="22">
        <v>6.3E-3</v>
      </c>
      <c r="H52" s="40"/>
      <c r="I52" s="24"/>
      <c r="J52" s="5"/>
    </row>
    <row r="53" spans="1:10" ht="12.95" customHeight="1">
      <c r="A53" s="18" t="s">
        <v>798</v>
      </c>
      <c r="B53" s="19" t="s">
        <v>799</v>
      </c>
      <c r="C53" s="15" t="s">
        <v>800</v>
      </c>
      <c r="D53" s="15" t="s">
        <v>247</v>
      </c>
      <c r="E53" s="20">
        <v>89045</v>
      </c>
      <c r="F53" s="21">
        <v>494.86759999999998</v>
      </c>
      <c r="G53" s="22">
        <v>6.3E-3</v>
      </c>
      <c r="H53" s="40"/>
      <c r="I53" s="24"/>
      <c r="J53" s="5"/>
    </row>
    <row r="54" spans="1:10" ht="12.95" customHeight="1">
      <c r="A54" s="18" t="s">
        <v>813</v>
      </c>
      <c r="B54" s="19" t="s">
        <v>814</v>
      </c>
      <c r="C54" s="15" t="s">
        <v>815</v>
      </c>
      <c r="D54" s="15" t="s">
        <v>426</v>
      </c>
      <c r="E54" s="20">
        <v>58492</v>
      </c>
      <c r="F54" s="21">
        <v>494.5206</v>
      </c>
      <c r="G54" s="22">
        <v>6.3E-3</v>
      </c>
      <c r="H54" s="40"/>
      <c r="I54" s="24"/>
      <c r="J54" s="5"/>
    </row>
    <row r="55" spans="1:10" ht="12.95" customHeight="1">
      <c r="A55" s="18" t="s">
        <v>3240</v>
      </c>
      <c r="B55" s="19" t="s">
        <v>3241</v>
      </c>
      <c r="C55" s="15" t="s">
        <v>3242</v>
      </c>
      <c r="D55" s="15" t="s">
        <v>1007</v>
      </c>
      <c r="E55" s="20">
        <v>73428</v>
      </c>
      <c r="F55" s="21">
        <v>487.52519999999998</v>
      </c>
      <c r="G55" s="22">
        <v>6.1999999999999998E-3</v>
      </c>
      <c r="H55" s="40"/>
      <c r="I55" s="24"/>
      <c r="J55" s="5"/>
    </row>
    <row r="56" spans="1:10" ht="12.95" customHeight="1">
      <c r="A56" s="18" t="s">
        <v>363</v>
      </c>
      <c r="B56" s="19" t="s">
        <v>364</v>
      </c>
      <c r="C56" s="15" t="s">
        <v>365</v>
      </c>
      <c r="D56" s="15" t="s">
        <v>258</v>
      </c>
      <c r="E56" s="20">
        <v>154786</v>
      </c>
      <c r="F56" s="21">
        <v>482.77749999999997</v>
      </c>
      <c r="G56" s="22">
        <v>6.1999999999999998E-3</v>
      </c>
      <c r="H56" s="40"/>
      <c r="I56" s="24"/>
      <c r="J56" s="5"/>
    </row>
    <row r="57" spans="1:10" ht="12.95" customHeight="1">
      <c r="A57" s="18" t="s">
        <v>649</v>
      </c>
      <c r="B57" s="19" t="s">
        <v>650</v>
      </c>
      <c r="C57" s="15" t="s">
        <v>651</v>
      </c>
      <c r="D57" s="15" t="s">
        <v>318</v>
      </c>
      <c r="E57" s="20">
        <v>36871</v>
      </c>
      <c r="F57" s="21">
        <v>464.88799999999998</v>
      </c>
      <c r="G57" s="22">
        <v>5.8999999999999999E-3</v>
      </c>
      <c r="H57" s="40"/>
      <c r="I57" s="24"/>
      <c r="J57" s="5"/>
    </row>
    <row r="58" spans="1:10" ht="12.95" customHeight="1">
      <c r="A58" s="18" t="s">
        <v>2583</v>
      </c>
      <c r="B58" s="19" t="s">
        <v>2584</v>
      </c>
      <c r="C58" s="15" t="s">
        <v>2585</v>
      </c>
      <c r="D58" s="15" t="s">
        <v>1007</v>
      </c>
      <c r="E58" s="20">
        <v>89565</v>
      </c>
      <c r="F58" s="21">
        <v>453.73630000000003</v>
      </c>
      <c r="G58" s="22">
        <v>5.7999999999999996E-3</v>
      </c>
      <c r="H58" s="40"/>
      <c r="I58" s="24"/>
      <c r="J58" s="5"/>
    </row>
    <row r="59" spans="1:10" ht="12.95" customHeight="1">
      <c r="A59" s="18" t="s">
        <v>473</v>
      </c>
      <c r="B59" s="19" t="s">
        <v>474</v>
      </c>
      <c r="C59" s="15" t="s">
        <v>475</v>
      </c>
      <c r="D59" s="15" t="s">
        <v>290</v>
      </c>
      <c r="E59" s="20">
        <v>100153</v>
      </c>
      <c r="F59" s="21">
        <v>450.53829999999999</v>
      </c>
      <c r="G59" s="22">
        <v>5.7000000000000002E-3</v>
      </c>
      <c r="H59" s="40"/>
      <c r="I59" s="24"/>
      <c r="J59" s="5"/>
    </row>
    <row r="60" spans="1:10" ht="12.95" customHeight="1">
      <c r="A60" s="18" t="s">
        <v>646</v>
      </c>
      <c r="B60" s="19" t="s">
        <v>647</v>
      </c>
      <c r="C60" s="15" t="s">
        <v>648</v>
      </c>
      <c r="D60" s="15" t="s">
        <v>412</v>
      </c>
      <c r="E60" s="20">
        <v>7847</v>
      </c>
      <c r="F60" s="21">
        <v>449.8646</v>
      </c>
      <c r="G60" s="22">
        <v>5.7000000000000002E-3</v>
      </c>
      <c r="H60" s="40"/>
      <c r="I60" s="24"/>
      <c r="J60" s="5"/>
    </row>
    <row r="61" spans="1:10" ht="12.95" customHeight="1">
      <c r="A61" s="18" t="s">
        <v>1426</v>
      </c>
      <c r="B61" s="19" t="s">
        <v>1427</v>
      </c>
      <c r="C61" s="15" t="s">
        <v>1428</v>
      </c>
      <c r="D61" s="15" t="s">
        <v>433</v>
      </c>
      <c r="E61" s="20">
        <v>58102</v>
      </c>
      <c r="F61" s="21">
        <v>447.93740000000003</v>
      </c>
      <c r="G61" s="22">
        <v>5.7000000000000002E-3</v>
      </c>
      <c r="H61" s="40"/>
      <c r="I61" s="24"/>
      <c r="J61" s="5"/>
    </row>
    <row r="62" spans="1:10" ht="12.95" customHeight="1">
      <c r="A62" s="18" t="s">
        <v>544</v>
      </c>
      <c r="B62" s="19" t="s">
        <v>545</v>
      </c>
      <c r="C62" s="15" t="s">
        <v>546</v>
      </c>
      <c r="D62" s="15" t="s">
        <v>422</v>
      </c>
      <c r="E62" s="20">
        <v>70226</v>
      </c>
      <c r="F62" s="21">
        <v>445.82979999999998</v>
      </c>
      <c r="G62" s="22">
        <v>5.7000000000000002E-3</v>
      </c>
      <c r="H62" s="40"/>
      <c r="I62" s="24"/>
      <c r="J62" s="5"/>
    </row>
    <row r="63" spans="1:10" ht="12.95" customHeight="1">
      <c r="A63" s="18" t="s">
        <v>419</v>
      </c>
      <c r="B63" s="19" t="s">
        <v>420</v>
      </c>
      <c r="C63" s="15" t="s">
        <v>421</v>
      </c>
      <c r="D63" s="15" t="s">
        <v>422</v>
      </c>
      <c r="E63" s="20">
        <v>757368</v>
      </c>
      <c r="F63" s="21">
        <v>440.56099999999998</v>
      </c>
      <c r="G63" s="22">
        <v>5.5999999999999999E-3</v>
      </c>
      <c r="H63" s="40"/>
      <c r="I63" s="24"/>
      <c r="J63" s="5"/>
    </row>
    <row r="64" spans="1:10" ht="12.95" customHeight="1">
      <c r="A64" s="18" t="s">
        <v>491</v>
      </c>
      <c r="B64" s="19" t="s">
        <v>492</v>
      </c>
      <c r="C64" s="15" t="s">
        <v>493</v>
      </c>
      <c r="D64" s="15" t="s">
        <v>290</v>
      </c>
      <c r="E64" s="20">
        <v>32493</v>
      </c>
      <c r="F64" s="21">
        <v>417.81119999999999</v>
      </c>
      <c r="G64" s="22">
        <v>5.3E-3</v>
      </c>
      <c r="H64" s="40"/>
      <c r="I64" s="24"/>
      <c r="J64" s="5"/>
    </row>
    <row r="65" spans="1:10" ht="12.95" customHeight="1">
      <c r="A65" s="18" t="s">
        <v>263</v>
      </c>
      <c r="B65" s="19" t="s">
        <v>264</v>
      </c>
      <c r="C65" s="15" t="s">
        <v>265</v>
      </c>
      <c r="D65" s="15" t="s">
        <v>258</v>
      </c>
      <c r="E65" s="20">
        <v>9936</v>
      </c>
      <c r="F65" s="21">
        <v>408.60809999999998</v>
      </c>
      <c r="G65" s="22">
        <v>5.1999999999999998E-3</v>
      </c>
      <c r="H65" s="40"/>
      <c r="I65" s="24"/>
      <c r="J65" s="5"/>
    </row>
    <row r="66" spans="1:10" ht="12.95" customHeight="1">
      <c r="A66" s="18" t="s">
        <v>846</v>
      </c>
      <c r="B66" s="19" t="s">
        <v>847</v>
      </c>
      <c r="C66" s="15" t="s">
        <v>848</v>
      </c>
      <c r="D66" s="15" t="s">
        <v>534</v>
      </c>
      <c r="E66" s="20">
        <v>40961</v>
      </c>
      <c r="F66" s="21">
        <v>387.3272</v>
      </c>
      <c r="G66" s="22">
        <v>4.8999999999999998E-3</v>
      </c>
      <c r="H66" s="40"/>
      <c r="I66" s="24"/>
      <c r="J66" s="5"/>
    </row>
    <row r="67" spans="1:10" ht="12.95" customHeight="1">
      <c r="A67" s="18" t="s">
        <v>1855</v>
      </c>
      <c r="B67" s="19" t="s">
        <v>1856</v>
      </c>
      <c r="C67" s="15" t="s">
        <v>1857</v>
      </c>
      <c r="D67" s="15" t="s">
        <v>311</v>
      </c>
      <c r="E67" s="20">
        <v>78957</v>
      </c>
      <c r="F67" s="21">
        <v>380.65170000000001</v>
      </c>
      <c r="G67" s="22">
        <v>4.8999999999999998E-3</v>
      </c>
      <c r="H67" s="40"/>
      <c r="I67" s="24"/>
      <c r="J67" s="5"/>
    </row>
    <row r="68" spans="1:10" ht="12.95" customHeight="1">
      <c r="A68" s="18" t="s">
        <v>633</v>
      </c>
      <c r="B68" s="19" t="s">
        <v>634</v>
      </c>
      <c r="C68" s="15" t="s">
        <v>635</v>
      </c>
      <c r="D68" s="15" t="s">
        <v>332</v>
      </c>
      <c r="E68" s="20">
        <v>47710</v>
      </c>
      <c r="F68" s="21">
        <v>377.64850000000001</v>
      </c>
      <c r="G68" s="22">
        <v>4.7999999999999996E-3</v>
      </c>
      <c r="H68" s="40"/>
      <c r="I68" s="24"/>
      <c r="J68" s="5"/>
    </row>
    <row r="69" spans="1:10" ht="12.95" customHeight="1">
      <c r="A69" s="18" t="s">
        <v>980</v>
      </c>
      <c r="B69" s="19" t="s">
        <v>981</v>
      </c>
      <c r="C69" s="15" t="s">
        <v>982</v>
      </c>
      <c r="D69" s="15" t="s">
        <v>290</v>
      </c>
      <c r="E69" s="20">
        <v>41204</v>
      </c>
      <c r="F69" s="21">
        <v>361.8535</v>
      </c>
      <c r="G69" s="22">
        <v>4.5999999999999999E-3</v>
      </c>
      <c r="H69" s="40"/>
      <c r="I69" s="24"/>
      <c r="J69" s="5"/>
    </row>
    <row r="70" spans="1:10" ht="12.95" customHeight="1">
      <c r="A70" s="18" t="s">
        <v>343</v>
      </c>
      <c r="B70" s="19" t="s">
        <v>344</v>
      </c>
      <c r="C70" s="15" t="s">
        <v>345</v>
      </c>
      <c r="D70" s="15" t="s">
        <v>346</v>
      </c>
      <c r="E70" s="20">
        <v>137050</v>
      </c>
      <c r="F70" s="21">
        <v>359.90699999999998</v>
      </c>
      <c r="G70" s="22">
        <v>4.5999999999999999E-3</v>
      </c>
      <c r="H70" s="40"/>
      <c r="I70" s="24"/>
      <c r="J70" s="5"/>
    </row>
    <row r="71" spans="1:10" ht="12.95" customHeight="1">
      <c r="A71" s="18" t="s">
        <v>1841</v>
      </c>
      <c r="B71" s="19" t="s">
        <v>1842</v>
      </c>
      <c r="C71" s="15" t="s">
        <v>1843</v>
      </c>
      <c r="D71" s="15" t="s">
        <v>297</v>
      </c>
      <c r="E71" s="20">
        <v>22118</v>
      </c>
      <c r="F71" s="21">
        <v>349.7962</v>
      </c>
      <c r="G71" s="22">
        <v>4.4999999999999997E-3</v>
      </c>
      <c r="H71" s="40"/>
      <c r="I71" s="24"/>
      <c r="J71" s="5"/>
    </row>
    <row r="72" spans="1:10" ht="12.95" customHeight="1">
      <c r="A72" s="18" t="s">
        <v>494</v>
      </c>
      <c r="B72" s="19" t="s">
        <v>495</v>
      </c>
      <c r="C72" s="15" t="s">
        <v>496</v>
      </c>
      <c r="D72" s="15" t="s">
        <v>254</v>
      </c>
      <c r="E72" s="20">
        <v>133255</v>
      </c>
      <c r="F72" s="21">
        <v>347.92880000000002</v>
      </c>
      <c r="G72" s="22">
        <v>4.4000000000000003E-3</v>
      </c>
      <c r="H72" s="40"/>
      <c r="I72" s="24"/>
      <c r="J72" s="5"/>
    </row>
    <row r="73" spans="1:10" ht="12.95" customHeight="1">
      <c r="A73" s="18" t="s">
        <v>759</v>
      </c>
      <c r="B73" s="19" t="s">
        <v>760</v>
      </c>
      <c r="C73" s="15" t="s">
        <v>761</v>
      </c>
      <c r="D73" s="15" t="s">
        <v>509</v>
      </c>
      <c r="E73" s="20">
        <v>25308</v>
      </c>
      <c r="F73" s="21">
        <v>344.06229999999999</v>
      </c>
      <c r="G73" s="22">
        <v>4.4000000000000003E-3</v>
      </c>
      <c r="H73" s="40"/>
      <c r="I73" s="24"/>
      <c r="J73" s="5"/>
    </row>
    <row r="74" spans="1:10" ht="12.95" customHeight="1">
      <c r="A74" s="18" t="s">
        <v>722</v>
      </c>
      <c r="B74" s="19" t="s">
        <v>723</v>
      </c>
      <c r="C74" s="15" t="s">
        <v>724</v>
      </c>
      <c r="D74" s="15" t="s">
        <v>426</v>
      </c>
      <c r="E74" s="20">
        <v>53684</v>
      </c>
      <c r="F74" s="21">
        <v>330.6934</v>
      </c>
      <c r="G74" s="22">
        <v>4.1999999999999997E-3</v>
      </c>
      <c r="H74" s="40"/>
      <c r="I74" s="24"/>
      <c r="J74" s="5"/>
    </row>
    <row r="75" spans="1:10" ht="12.95" customHeight="1">
      <c r="A75" s="18" t="s">
        <v>535</v>
      </c>
      <c r="B75" s="19" t="s">
        <v>536</v>
      </c>
      <c r="C75" s="15" t="s">
        <v>537</v>
      </c>
      <c r="D75" s="15" t="s">
        <v>408</v>
      </c>
      <c r="E75" s="20">
        <v>22431</v>
      </c>
      <c r="F75" s="21">
        <v>319.41739999999999</v>
      </c>
      <c r="G75" s="22">
        <v>4.1000000000000003E-3</v>
      </c>
      <c r="H75" s="40"/>
      <c r="I75" s="24"/>
      <c r="J75" s="5"/>
    </row>
    <row r="76" spans="1:10" ht="12.95" customHeight="1">
      <c r="A76" s="18" t="s">
        <v>584</v>
      </c>
      <c r="B76" s="19" t="s">
        <v>585</v>
      </c>
      <c r="C76" s="15" t="s">
        <v>586</v>
      </c>
      <c r="D76" s="15" t="s">
        <v>325</v>
      </c>
      <c r="E76" s="20">
        <v>55702</v>
      </c>
      <c r="F76" s="21">
        <v>285.63990000000001</v>
      </c>
      <c r="G76" s="22">
        <v>3.5999999999999999E-3</v>
      </c>
      <c r="H76" s="40"/>
      <c r="I76" s="24"/>
      <c r="J76" s="5"/>
    </row>
    <row r="77" spans="1:10" ht="12.95" customHeight="1">
      <c r="A77" s="18" t="s">
        <v>531</v>
      </c>
      <c r="B77" s="19" t="s">
        <v>532</v>
      </c>
      <c r="C77" s="15" t="s">
        <v>533</v>
      </c>
      <c r="D77" s="15" t="s">
        <v>534</v>
      </c>
      <c r="E77" s="20">
        <v>193924</v>
      </c>
      <c r="F77" s="21">
        <v>273.93700000000001</v>
      </c>
      <c r="G77" s="22">
        <v>3.5000000000000001E-3</v>
      </c>
      <c r="H77" s="40"/>
      <c r="I77" s="24"/>
      <c r="J77" s="5"/>
    </row>
    <row r="78" spans="1:10" ht="12.95" customHeight="1">
      <c r="A78" s="18" t="s">
        <v>947</v>
      </c>
      <c r="B78" s="19" t="s">
        <v>948</v>
      </c>
      <c r="C78" s="15" t="s">
        <v>949</v>
      </c>
      <c r="D78" s="15" t="s">
        <v>318</v>
      </c>
      <c r="E78" s="20">
        <v>56977</v>
      </c>
      <c r="F78" s="21">
        <v>269.35879999999997</v>
      </c>
      <c r="G78" s="22">
        <v>3.3999999999999998E-3</v>
      </c>
      <c r="H78" s="40"/>
      <c r="I78" s="24"/>
      <c r="J78" s="5"/>
    </row>
    <row r="79" spans="1:10" ht="12.95" customHeight="1">
      <c r="A79" s="18" t="s">
        <v>1864</v>
      </c>
      <c r="B79" s="19" t="s">
        <v>1865</v>
      </c>
      <c r="C79" s="15" t="s">
        <v>1866</v>
      </c>
      <c r="D79" s="15" t="s">
        <v>318</v>
      </c>
      <c r="E79" s="20">
        <v>44427</v>
      </c>
      <c r="F79" s="21">
        <v>250.9237</v>
      </c>
      <c r="G79" s="22">
        <v>3.2000000000000002E-3</v>
      </c>
      <c r="H79" s="40"/>
      <c r="I79" s="24"/>
      <c r="J79" s="5"/>
    </row>
    <row r="80" spans="1:10" ht="12.95" customHeight="1">
      <c r="A80" s="18" t="s">
        <v>572</v>
      </c>
      <c r="B80" s="19" t="s">
        <v>573</v>
      </c>
      <c r="C80" s="15" t="s">
        <v>574</v>
      </c>
      <c r="D80" s="15" t="s">
        <v>509</v>
      </c>
      <c r="E80" s="20">
        <v>10132</v>
      </c>
      <c r="F80" s="21">
        <v>236.01990000000001</v>
      </c>
      <c r="G80" s="22">
        <v>3.0000000000000001E-3</v>
      </c>
      <c r="H80" s="40"/>
      <c r="I80" s="24"/>
      <c r="J80" s="5"/>
    </row>
    <row r="81" spans="1:10" ht="12.95" customHeight="1">
      <c r="A81" s="18" t="s">
        <v>447</v>
      </c>
      <c r="B81" s="19" t="s">
        <v>448</v>
      </c>
      <c r="C81" s="15" t="s">
        <v>449</v>
      </c>
      <c r="D81" s="15" t="s">
        <v>307</v>
      </c>
      <c r="E81" s="20">
        <v>58865</v>
      </c>
      <c r="F81" s="21">
        <v>214.56290000000001</v>
      </c>
      <c r="G81" s="22">
        <v>2.7000000000000001E-3</v>
      </c>
      <c r="H81" s="40"/>
      <c r="I81" s="24"/>
      <c r="J81" s="5"/>
    </row>
    <row r="82" spans="1:10" ht="12.95" customHeight="1">
      <c r="A82" s="18" t="s">
        <v>2294</v>
      </c>
      <c r="B82" s="19" t="s">
        <v>2295</v>
      </c>
      <c r="C82" s="15" t="s">
        <v>2296</v>
      </c>
      <c r="D82" s="15" t="s">
        <v>534</v>
      </c>
      <c r="E82" s="20">
        <v>15560</v>
      </c>
      <c r="F82" s="21">
        <v>196.42939999999999</v>
      </c>
      <c r="G82" s="22">
        <v>2.5000000000000001E-3</v>
      </c>
      <c r="H82" s="40"/>
      <c r="I82" s="24"/>
      <c r="J82" s="5"/>
    </row>
    <row r="83" spans="1:10" ht="12.95" customHeight="1">
      <c r="A83" s="18" t="s">
        <v>366</v>
      </c>
      <c r="B83" s="19" t="s">
        <v>367</v>
      </c>
      <c r="C83" s="15" t="s">
        <v>368</v>
      </c>
      <c r="D83" s="15" t="s">
        <v>369</v>
      </c>
      <c r="E83" s="20">
        <v>29494</v>
      </c>
      <c r="F83" s="21">
        <v>175.28280000000001</v>
      </c>
      <c r="G83" s="22">
        <v>2.2000000000000001E-3</v>
      </c>
      <c r="H83" s="40"/>
      <c r="I83" s="24"/>
      <c r="J83" s="5"/>
    </row>
    <row r="84" spans="1:10" ht="12.95" customHeight="1">
      <c r="A84" s="18" t="s">
        <v>291</v>
      </c>
      <c r="B84" s="19" t="s">
        <v>292</v>
      </c>
      <c r="C84" s="15" t="s">
        <v>293</v>
      </c>
      <c r="D84" s="15" t="s">
        <v>273</v>
      </c>
      <c r="E84" s="20">
        <v>5695</v>
      </c>
      <c r="F84" s="21">
        <v>140.59819999999999</v>
      </c>
      <c r="G84" s="22">
        <v>1.8E-3</v>
      </c>
      <c r="H84" s="40"/>
      <c r="I84" s="24"/>
      <c r="J84" s="5"/>
    </row>
    <row r="85" spans="1:10" ht="12.95" customHeight="1">
      <c r="A85" s="18" t="s">
        <v>329</v>
      </c>
      <c r="B85" s="19" t="s">
        <v>330</v>
      </c>
      <c r="C85" s="15" t="s">
        <v>331</v>
      </c>
      <c r="D85" s="15" t="s">
        <v>332</v>
      </c>
      <c r="E85" s="20">
        <v>94367</v>
      </c>
      <c r="F85" s="21">
        <v>127.0369</v>
      </c>
      <c r="G85" s="22">
        <v>1.6000000000000001E-3</v>
      </c>
      <c r="H85" s="40"/>
      <c r="I85" s="24"/>
      <c r="J85" s="5"/>
    </row>
    <row r="86" spans="1:10" ht="12.95" customHeight="1">
      <c r="A86" s="18" t="s">
        <v>870</v>
      </c>
      <c r="B86" s="19" t="s">
        <v>871</v>
      </c>
      <c r="C86" s="15" t="s">
        <v>872</v>
      </c>
      <c r="D86" s="15" t="s">
        <v>433</v>
      </c>
      <c r="E86" s="20">
        <v>21651</v>
      </c>
      <c r="F86" s="21">
        <v>35.280299999999997</v>
      </c>
      <c r="G86" s="22">
        <v>4.0000000000000002E-4</v>
      </c>
      <c r="H86" s="40"/>
      <c r="I86" s="24"/>
      <c r="J86" s="5"/>
    </row>
    <row r="87" spans="1:10" ht="12.95" customHeight="1">
      <c r="A87" s="5"/>
      <c r="B87" s="14" t="s">
        <v>184</v>
      </c>
      <c r="C87" s="15"/>
      <c r="D87" s="15"/>
      <c r="E87" s="15"/>
      <c r="F87" s="25">
        <v>68755.595000000001</v>
      </c>
      <c r="G87" s="26">
        <v>0.87619999999999998</v>
      </c>
      <c r="H87" s="27"/>
      <c r="I87" s="28"/>
      <c r="J87" s="5"/>
    </row>
    <row r="88" spans="1:10" ht="12.95" customHeight="1">
      <c r="A88" s="5"/>
      <c r="B88" s="29" t="s">
        <v>1799</v>
      </c>
      <c r="C88" s="2"/>
      <c r="D88" s="2"/>
      <c r="E88" s="2"/>
      <c r="F88" s="27" t="s">
        <v>186</v>
      </c>
      <c r="G88" s="27" t="s">
        <v>186</v>
      </c>
      <c r="H88" s="27"/>
      <c r="I88" s="28"/>
      <c r="J88" s="5"/>
    </row>
    <row r="89" spans="1:10" ht="12.95" customHeight="1">
      <c r="A89" s="5"/>
      <c r="B89" s="29" t="s">
        <v>184</v>
      </c>
      <c r="C89" s="2"/>
      <c r="D89" s="2"/>
      <c r="E89" s="2"/>
      <c r="F89" s="27" t="s">
        <v>186</v>
      </c>
      <c r="G89" s="27" t="s">
        <v>186</v>
      </c>
      <c r="H89" s="27"/>
      <c r="I89" s="28"/>
      <c r="J89" s="5"/>
    </row>
    <row r="90" spans="1:10" ht="12.95" customHeight="1">
      <c r="A90" s="5"/>
      <c r="B90" s="29" t="s">
        <v>187</v>
      </c>
      <c r="C90" s="30"/>
      <c r="D90" s="2"/>
      <c r="E90" s="30"/>
      <c r="F90" s="25">
        <v>68755.595000000001</v>
      </c>
      <c r="G90" s="26">
        <v>0.87619999999999998</v>
      </c>
      <c r="H90" s="27"/>
      <c r="I90" s="28"/>
      <c r="J90" s="5"/>
    </row>
    <row r="91" spans="1:10" ht="12.95" customHeight="1">
      <c r="A91" s="5"/>
      <c r="B91" s="14" t="s">
        <v>188</v>
      </c>
      <c r="C91" s="15"/>
      <c r="D91" s="15"/>
      <c r="E91" s="15"/>
      <c r="F91" s="15"/>
      <c r="G91" s="15"/>
      <c r="H91" s="16"/>
      <c r="I91" s="17"/>
      <c r="J91" s="5"/>
    </row>
    <row r="92" spans="1:10" ht="12.95" customHeight="1">
      <c r="A92" s="18" t="s">
        <v>189</v>
      </c>
      <c r="B92" s="19" t="s">
        <v>190</v>
      </c>
      <c r="C92" s="15"/>
      <c r="D92" s="15"/>
      <c r="E92" s="20"/>
      <c r="F92" s="21">
        <v>5810.93</v>
      </c>
      <c r="G92" s="22">
        <v>7.4099999999999999E-2</v>
      </c>
      <c r="H92" s="23">
        <v>6.5639319517132019E-2</v>
      </c>
      <c r="I92" s="24"/>
      <c r="J92" s="5"/>
    </row>
    <row r="93" spans="1:10" ht="12.95" customHeight="1">
      <c r="A93" s="5"/>
      <c r="B93" s="14" t="s">
        <v>184</v>
      </c>
      <c r="C93" s="15"/>
      <c r="D93" s="15"/>
      <c r="E93" s="15"/>
      <c r="F93" s="25">
        <v>5810.93</v>
      </c>
      <c r="G93" s="26">
        <v>7.4099999999999999E-2</v>
      </c>
      <c r="H93" s="27"/>
      <c r="I93" s="28"/>
      <c r="J93" s="5"/>
    </row>
    <row r="94" spans="1:10" ht="12.95" customHeight="1">
      <c r="A94" s="5"/>
      <c r="B94" s="29" t="s">
        <v>187</v>
      </c>
      <c r="C94" s="30"/>
      <c r="D94" s="2"/>
      <c r="E94" s="30"/>
      <c r="F94" s="25">
        <v>5810.93</v>
      </c>
      <c r="G94" s="26">
        <v>7.4099999999999999E-2</v>
      </c>
      <c r="H94" s="27"/>
      <c r="I94" s="28"/>
      <c r="J94" s="5"/>
    </row>
    <row r="95" spans="1:10" ht="12.95" customHeight="1">
      <c r="A95" s="5"/>
      <c r="B95" s="29" t="s">
        <v>191</v>
      </c>
      <c r="C95" s="15"/>
      <c r="D95" s="2"/>
      <c r="E95" s="15"/>
      <c r="F95" s="31">
        <v>3900.4050000000002</v>
      </c>
      <c r="G95" s="26">
        <v>4.9700000000000001E-2</v>
      </c>
      <c r="H95" s="27"/>
      <c r="I95" s="28"/>
      <c r="J95" s="5"/>
    </row>
    <row r="96" spans="1:10" ht="12.95" customHeight="1">
      <c r="A96" s="5"/>
      <c r="B96" s="32" t="s">
        <v>192</v>
      </c>
      <c r="C96" s="33"/>
      <c r="D96" s="33"/>
      <c r="E96" s="33"/>
      <c r="F96" s="34">
        <v>78466.929999999993</v>
      </c>
      <c r="G96" s="35">
        <v>1</v>
      </c>
      <c r="H96" s="36"/>
      <c r="I96" s="37"/>
      <c r="J96" s="5"/>
    </row>
    <row r="97" spans="1:10" ht="12.95" customHeight="1">
      <c r="A97" s="5"/>
      <c r="B97" s="7"/>
      <c r="C97" s="5"/>
      <c r="D97" s="5"/>
      <c r="E97" s="5"/>
      <c r="F97" s="5"/>
      <c r="G97" s="5"/>
      <c r="H97" s="5"/>
      <c r="I97" s="5"/>
      <c r="J97" s="5"/>
    </row>
    <row r="98" spans="1:10" ht="12.95" customHeight="1">
      <c r="A98" s="5"/>
      <c r="B98" s="4" t="s">
        <v>193</v>
      </c>
      <c r="C98" s="5"/>
      <c r="D98" s="5"/>
      <c r="E98" s="5"/>
      <c r="F98" s="5"/>
      <c r="G98" s="5"/>
      <c r="H98" s="5"/>
      <c r="I98" s="5"/>
      <c r="J98" s="5"/>
    </row>
    <row r="99" spans="1:10" ht="12.95" customHeight="1">
      <c r="A99" s="5"/>
      <c r="B99" s="4" t="s">
        <v>194</v>
      </c>
      <c r="C99" s="5"/>
      <c r="D99" s="5"/>
      <c r="E99" s="5"/>
      <c r="F99" s="5"/>
      <c r="G99" s="5"/>
      <c r="H99" s="5"/>
      <c r="I99" s="5"/>
      <c r="J99" s="5"/>
    </row>
    <row r="100" spans="1:10" ht="26.1" customHeight="1">
      <c r="A100" s="5"/>
      <c r="B100" s="76" t="s">
        <v>195</v>
      </c>
      <c r="C100" s="76"/>
      <c r="D100" s="76"/>
      <c r="E100" s="76"/>
      <c r="F100" s="76"/>
      <c r="G100" s="76"/>
      <c r="H100" s="76"/>
      <c r="I100" s="76"/>
      <c r="J100" s="5"/>
    </row>
    <row r="101" spans="1:10" ht="12.95" customHeight="1">
      <c r="A101" s="5"/>
      <c r="B101" s="76" t="s">
        <v>196</v>
      </c>
      <c r="C101" s="76"/>
      <c r="D101" s="76"/>
      <c r="E101" s="76"/>
      <c r="F101" s="76"/>
      <c r="G101" s="76"/>
      <c r="H101" s="76"/>
      <c r="I101" s="76"/>
      <c r="J101" s="5"/>
    </row>
    <row r="102" spans="1:10" ht="12.95" customHeight="1">
      <c r="A102" s="5"/>
      <c r="B102" s="76"/>
      <c r="C102" s="76"/>
      <c r="D102" s="76"/>
      <c r="E102" s="76"/>
      <c r="F102" s="76"/>
      <c r="G102" s="76"/>
      <c r="H102" s="76"/>
      <c r="I102" s="76"/>
      <c r="J102" s="5"/>
    </row>
    <row r="103" spans="1:10" ht="12.95" customHeight="1">
      <c r="A103" s="5"/>
      <c r="B103" s="76"/>
      <c r="C103" s="76"/>
      <c r="D103" s="76"/>
      <c r="E103" s="76"/>
      <c r="F103" s="76"/>
      <c r="G103" s="76"/>
      <c r="H103" s="76"/>
      <c r="I103" s="76"/>
      <c r="J103" s="5"/>
    </row>
    <row r="104" spans="1:10" ht="12.95" customHeight="1">
      <c r="A104" s="5"/>
      <c r="B104" s="76"/>
      <c r="C104" s="76"/>
      <c r="D104" s="76"/>
      <c r="E104" s="76"/>
      <c r="F104" s="76"/>
      <c r="G104" s="76"/>
      <c r="H104" s="76"/>
      <c r="I104" s="76"/>
      <c r="J104" s="5"/>
    </row>
    <row r="105" spans="1:10" ht="12.95" customHeight="1">
      <c r="A105" s="5"/>
      <c r="B105" s="76"/>
      <c r="C105" s="76"/>
      <c r="D105" s="76"/>
      <c r="E105" s="76"/>
      <c r="F105" s="76"/>
      <c r="G105" s="76"/>
      <c r="H105" s="76"/>
      <c r="I105" s="76"/>
      <c r="J105" s="5"/>
    </row>
    <row r="106" spans="1:10" ht="12.95" customHeight="1">
      <c r="A106" s="5"/>
      <c r="B106" s="5"/>
      <c r="C106" s="77" t="s">
        <v>1802</v>
      </c>
      <c r="D106" s="77"/>
      <c r="E106" s="77"/>
      <c r="F106" s="77"/>
      <c r="G106" s="5"/>
      <c r="H106" s="5"/>
      <c r="I106" s="5"/>
      <c r="J106" s="5"/>
    </row>
    <row r="107" spans="1:10" ht="12.95" customHeight="1">
      <c r="A107" s="5"/>
      <c r="B107" s="38" t="s">
        <v>200</v>
      </c>
      <c r="C107" s="77" t="s">
        <v>201</v>
      </c>
      <c r="D107" s="77"/>
      <c r="E107" s="77"/>
      <c r="F107" s="77"/>
      <c r="G107" s="5"/>
      <c r="H107" s="5"/>
      <c r="I107" s="5"/>
      <c r="J107" s="5"/>
    </row>
    <row r="108" spans="1:10" ht="135" customHeight="1">
      <c r="A108" s="5"/>
      <c r="B108" s="39"/>
      <c r="C108" s="78"/>
      <c r="D108" s="78"/>
      <c r="E108" s="5"/>
      <c r="F108" s="5"/>
      <c r="G108" s="5"/>
      <c r="H108" s="5"/>
      <c r="I108" s="5"/>
      <c r="J108" s="5"/>
    </row>
  </sheetData>
  <mergeCells count="9">
    <mergeCell ref="B105:I105"/>
    <mergeCell ref="C106:F106"/>
    <mergeCell ref="C107:F107"/>
    <mergeCell ref="C108:D108"/>
    <mergeCell ref="B100:I100"/>
    <mergeCell ref="B101:I101"/>
    <mergeCell ref="B102:I102"/>
    <mergeCell ref="B103:I103"/>
    <mergeCell ref="B104:I104"/>
  </mergeCells>
  <hyperlinks>
    <hyperlink ref="A1" location="AxisValueFund" display="AXISVAL" xr:uid="{00000000-0004-0000-5000-000000000000}"/>
    <hyperlink ref="B1" location="AxisValueFund" display="Axis Value Fund" xr:uid="{00000000-0004-0000-50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81">
    <outlinePr summaryBelow="0"/>
  </sheetPr>
  <dimension ref="A1:J78"/>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162</v>
      </c>
      <c r="B1" s="4" t="s">
        <v>163</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343</v>
      </c>
      <c r="B7" s="19" t="s">
        <v>344</v>
      </c>
      <c r="C7" s="15" t="s">
        <v>345</v>
      </c>
      <c r="D7" s="15" t="s">
        <v>346</v>
      </c>
      <c r="E7" s="20">
        <v>161922</v>
      </c>
      <c r="F7" s="21">
        <v>425.22340000000003</v>
      </c>
      <c r="G7" s="22">
        <v>5.6800000000000003E-2</v>
      </c>
      <c r="H7" s="40"/>
      <c r="I7" s="24"/>
      <c r="J7" s="5"/>
    </row>
    <row r="8" spans="1:10" ht="12.95" customHeight="1">
      <c r="A8" s="18" t="s">
        <v>359</v>
      </c>
      <c r="B8" s="19" t="s">
        <v>360</v>
      </c>
      <c r="C8" s="15" t="s">
        <v>361</v>
      </c>
      <c r="D8" s="15" t="s">
        <v>362</v>
      </c>
      <c r="E8" s="20">
        <v>100628</v>
      </c>
      <c r="F8" s="21">
        <v>398.38630000000001</v>
      </c>
      <c r="G8" s="22">
        <v>5.3199999999999997E-2</v>
      </c>
      <c r="H8" s="40"/>
      <c r="I8" s="24"/>
      <c r="J8" s="5"/>
    </row>
    <row r="9" spans="1:10" ht="12.95" customHeight="1">
      <c r="A9" s="18" t="s">
        <v>353</v>
      </c>
      <c r="B9" s="19" t="s">
        <v>354</v>
      </c>
      <c r="C9" s="15" t="s">
        <v>355</v>
      </c>
      <c r="D9" s="15" t="s">
        <v>325</v>
      </c>
      <c r="E9" s="20">
        <v>15672</v>
      </c>
      <c r="F9" s="21">
        <v>393.18700000000001</v>
      </c>
      <c r="G9" s="22">
        <v>5.2600000000000001E-2</v>
      </c>
      <c r="H9" s="40"/>
      <c r="I9" s="24"/>
      <c r="J9" s="5"/>
    </row>
    <row r="10" spans="1:10" ht="12.95" customHeight="1">
      <c r="A10" s="18" t="s">
        <v>319</v>
      </c>
      <c r="B10" s="19" t="s">
        <v>320</v>
      </c>
      <c r="C10" s="15" t="s">
        <v>321</v>
      </c>
      <c r="D10" s="15" t="s">
        <v>307</v>
      </c>
      <c r="E10" s="20">
        <v>125358</v>
      </c>
      <c r="F10" s="21">
        <v>378.14240000000001</v>
      </c>
      <c r="G10" s="22">
        <v>5.0500000000000003E-2</v>
      </c>
      <c r="H10" s="40"/>
      <c r="I10" s="24"/>
      <c r="J10" s="5"/>
    </row>
    <row r="11" spans="1:10" ht="12.95" customHeight="1">
      <c r="A11" s="18" t="s">
        <v>304</v>
      </c>
      <c r="B11" s="19" t="s">
        <v>305</v>
      </c>
      <c r="C11" s="15" t="s">
        <v>306</v>
      </c>
      <c r="D11" s="15" t="s">
        <v>307</v>
      </c>
      <c r="E11" s="20">
        <v>116236</v>
      </c>
      <c r="F11" s="21">
        <v>376.6046</v>
      </c>
      <c r="G11" s="22">
        <v>5.0299999999999997E-2</v>
      </c>
      <c r="H11" s="40"/>
      <c r="I11" s="24"/>
      <c r="J11" s="5"/>
    </row>
    <row r="12" spans="1:10" ht="12.95" customHeight="1">
      <c r="A12" s="18" t="s">
        <v>312</v>
      </c>
      <c r="B12" s="19" t="s">
        <v>313</v>
      </c>
      <c r="C12" s="15" t="s">
        <v>314</v>
      </c>
      <c r="D12" s="15" t="s">
        <v>286</v>
      </c>
      <c r="E12" s="20">
        <v>52509</v>
      </c>
      <c r="F12" s="21">
        <v>376.01690000000002</v>
      </c>
      <c r="G12" s="22">
        <v>5.0299999999999997E-2</v>
      </c>
      <c r="H12" s="40"/>
      <c r="I12" s="24"/>
      <c r="J12" s="5"/>
    </row>
    <row r="13" spans="1:10" ht="12.95" customHeight="1">
      <c r="A13" s="18" t="s">
        <v>329</v>
      </c>
      <c r="B13" s="19" t="s">
        <v>330</v>
      </c>
      <c r="C13" s="15" t="s">
        <v>331</v>
      </c>
      <c r="D13" s="15" t="s">
        <v>332</v>
      </c>
      <c r="E13" s="20">
        <v>277118</v>
      </c>
      <c r="F13" s="21">
        <v>373.05630000000002</v>
      </c>
      <c r="G13" s="22">
        <v>4.99E-2</v>
      </c>
      <c r="H13" s="40"/>
      <c r="I13" s="24"/>
      <c r="J13" s="5"/>
    </row>
    <row r="14" spans="1:10" ht="12.95" customHeight="1">
      <c r="A14" s="18" t="s">
        <v>398</v>
      </c>
      <c r="B14" s="19" t="s">
        <v>399</v>
      </c>
      <c r="C14" s="15" t="s">
        <v>400</v>
      </c>
      <c r="D14" s="15" t="s">
        <v>401</v>
      </c>
      <c r="E14" s="20">
        <v>84477</v>
      </c>
      <c r="F14" s="21">
        <v>372.88150000000002</v>
      </c>
      <c r="G14" s="22">
        <v>4.9799999999999997E-2</v>
      </c>
      <c r="H14" s="40"/>
      <c r="I14" s="24"/>
      <c r="J14" s="5"/>
    </row>
    <row r="15" spans="1:10" ht="12.95" customHeight="1">
      <c r="A15" s="18" t="s">
        <v>274</v>
      </c>
      <c r="B15" s="19" t="s">
        <v>275</v>
      </c>
      <c r="C15" s="15" t="s">
        <v>276</v>
      </c>
      <c r="D15" s="15" t="s">
        <v>247</v>
      </c>
      <c r="E15" s="20">
        <v>47876</v>
      </c>
      <c r="F15" s="21">
        <v>370.03359999999998</v>
      </c>
      <c r="G15" s="22">
        <v>4.9500000000000002E-2</v>
      </c>
      <c r="H15" s="40"/>
      <c r="I15" s="24"/>
      <c r="J15" s="5"/>
    </row>
    <row r="16" spans="1:10" ht="12.95" customHeight="1">
      <c r="A16" s="18" t="s">
        <v>366</v>
      </c>
      <c r="B16" s="19" t="s">
        <v>367</v>
      </c>
      <c r="C16" s="15" t="s">
        <v>368</v>
      </c>
      <c r="D16" s="15" t="s">
        <v>369</v>
      </c>
      <c r="E16" s="20">
        <v>61864</v>
      </c>
      <c r="F16" s="21">
        <v>367.65780000000001</v>
      </c>
      <c r="G16" s="22">
        <v>4.9099999999999998E-2</v>
      </c>
      <c r="H16" s="40"/>
      <c r="I16" s="24"/>
      <c r="J16" s="5"/>
    </row>
    <row r="17" spans="1:10" ht="12.95" customHeight="1">
      <c r="A17" s="18" t="s">
        <v>503</v>
      </c>
      <c r="B17" s="19" t="s">
        <v>504</v>
      </c>
      <c r="C17" s="15" t="s">
        <v>505</v>
      </c>
      <c r="D17" s="15" t="s">
        <v>254</v>
      </c>
      <c r="E17" s="20">
        <v>282223</v>
      </c>
      <c r="F17" s="21">
        <v>362.62830000000002</v>
      </c>
      <c r="G17" s="22">
        <v>4.8500000000000001E-2</v>
      </c>
      <c r="H17" s="40"/>
      <c r="I17" s="24"/>
      <c r="J17" s="5"/>
    </row>
    <row r="18" spans="1:10" ht="12.95" customHeight="1">
      <c r="A18" s="18" t="s">
        <v>494</v>
      </c>
      <c r="B18" s="19" t="s">
        <v>495</v>
      </c>
      <c r="C18" s="15" t="s">
        <v>496</v>
      </c>
      <c r="D18" s="15" t="s">
        <v>254</v>
      </c>
      <c r="E18" s="20">
        <v>131591</v>
      </c>
      <c r="F18" s="21">
        <v>343.58409999999998</v>
      </c>
      <c r="G18" s="22">
        <v>4.5900000000000003E-2</v>
      </c>
      <c r="H18" s="40"/>
      <c r="I18" s="24"/>
      <c r="J18" s="5"/>
    </row>
    <row r="19" spans="1:10" ht="12.95" customHeight="1">
      <c r="A19" s="18" t="s">
        <v>450</v>
      </c>
      <c r="B19" s="19" t="s">
        <v>451</v>
      </c>
      <c r="C19" s="15" t="s">
        <v>452</v>
      </c>
      <c r="D19" s="15" t="s">
        <v>290</v>
      </c>
      <c r="E19" s="20">
        <v>49011</v>
      </c>
      <c r="F19" s="21">
        <v>207.07149999999999</v>
      </c>
      <c r="G19" s="22">
        <v>2.7699999999999999E-2</v>
      </c>
      <c r="H19" s="40"/>
      <c r="I19" s="24"/>
      <c r="J19" s="5"/>
    </row>
    <row r="20" spans="1:10" ht="12.95" customHeight="1">
      <c r="A20" s="18" t="s">
        <v>636</v>
      </c>
      <c r="B20" s="19" t="s">
        <v>637</v>
      </c>
      <c r="C20" s="15" t="s">
        <v>638</v>
      </c>
      <c r="D20" s="15" t="s">
        <v>639</v>
      </c>
      <c r="E20" s="20">
        <v>31812</v>
      </c>
      <c r="F20" s="21">
        <v>192.065</v>
      </c>
      <c r="G20" s="22">
        <v>2.5700000000000001E-2</v>
      </c>
      <c r="H20" s="40"/>
      <c r="I20" s="24"/>
      <c r="J20" s="5"/>
    </row>
    <row r="21" spans="1:10" ht="12.95" customHeight="1">
      <c r="A21" s="18" t="s">
        <v>441</v>
      </c>
      <c r="B21" s="19" t="s">
        <v>442</v>
      </c>
      <c r="C21" s="15" t="s">
        <v>443</v>
      </c>
      <c r="D21" s="15" t="s">
        <v>247</v>
      </c>
      <c r="E21" s="20">
        <v>17925</v>
      </c>
      <c r="F21" s="21">
        <v>177.67259999999999</v>
      </c>
      <c r="G21" s="22">
        <v>2.3699999999999999E-2</v>
      </c>
      <c r="H21" s="40"/>
      <c r="I21" s="24"/>
      <c r="J21" s="5"/>
    </row>
    <row r="22" spans="1:10" ht="12.95" customHeight="1">
      <c r="A22" s="18" t="s">
        <v>752</v>
      </c>
      <c r="B22" s="19" t="s">
        <v>753</v>
      </c>
      <c r="C22" s="15" t="s">
        <v>754</v>
      </c>
      <c r="D22" s="15" t="s">
        <v>755</v>
      </c>
      <c r="E22" s="20">
        <v>255808</v>
      </c>
      <c r="F22" s="21">
        <v>169.0891</v>
      </c>
      <c r="G22" s="22">
        <v>2.2599999999999999E-2</v>
      </c>
      <c r="H22" s="40"/>
      <c r="I22" s="24"/>
      <c r="J22" s="5"/>
    </row>
    <row r="23" spans="1:10" ht="12.95" customHeight="1">
      <c r="A23" s="18" t="s">
        <v>864</v>
      </c>
      <c r="B23" s="19" t="s">
        <v>865</v>
      </c>
      <c r="C23" s="15" t="s">
        <v>866</v>
      </c>
      <c r="D23" s="15" t="s">
        <v>332</v>
      </c>
      <c r="E23" s="20">
        <v>145780</v>
      </c>
      <c r="F23" s="21">
        <v>156.61150000000001</v>
      </c>
      <c r="G23" s="22">
        <v>2.0899999999999998E-2</v>
      </c>
      <c r="H23" s="40"/>
      <c r="I23" s="24"/>
      <c r="J23" s="5"/>
    </row>
    <row r="24" spans="1:10" ht="12.95" customHeight="1">
      <c r="A24" s="18" t="s">
        <v>547</v>
      </c>
      <c r="B24" s="19" t="s">
        <v>548</v>
      </c>
      <c r="C24" s="15" t="s">
        <v>549</v>
      </c>
      <c r="D24" s="15" t="s">
        <v>247</v>
      </c>
      <c r="E24" s="20">
        <v>68712</v>
      </c>
      <c r="F24" s="21">
        <v>146.62450000000001</v>
      </c>
      <c r="G24" s="22">
        <v>1.9599999999999999E-2</v>
      </c>
      <c r="H24" s="40"/>
      <c r="I24" s="24"/>
      <c r="J24" s="5"/>
    </row>
    <row r="25" spans="1:10" ht="12.95" customHeight="1">
      <c r="A25" s="18" t="s">
        <v>587</v>
      </c>
      <c r="B25" s="19" t="s">
        <v>588</v>
      </c>
      <c r="C25" s="15" t="s">
        <v>589</v>
      </c>
      <c r="D25" s="15" t="s">
        <v>254</v>
      </c>
      <c r="E25" s="20">
        <v>40055</v>
      </c>
      <c r="F25" s="21">
        <v>143.49700000000001</v>
      </c>
      <c r="G25" s="22">
        <v>1.9199999999999998E-2</v>
      </c>
      <c r="H25" s="40"/>
      <c r="I25" s="24"/>
      <c r="J25" s="5"/>
    </row>
    <row r="26" spans="1:10" ht="12.95" customHeight="1">
      <c r="A26" s="18" t="s">
        <v>473</v>
      </c>
      <c r="B26" s="19" t="s">
        <v>474</v>
      </c>
      <c r="C26" s="15" t="s">
        <v>475</v>
      </c>
      <c r="D26" s="15" t="s">
        <v>290</v>
      </c>
      <c r="E26" s="20">
        <v>31126</v>
      </c>
      <c r="F26" s="21">
        <v>140.02029999999999</v>
      </c>
      <c r="G26" s="22">
        <v>1.8700000000000001E-2</v>
      </c>
      <c r="H26" s="40"/>
      <c r="I26" s="24"/>
      <c r="J26" s="5"/>
    </row>
    <row r="27" spans="1:10" ht="12.95" customHeight="1">
      <c r="A27" s="18" t="s">
        <v>608</v>
      </c>
      <c r="B27" s="19" t="s">
        <v>609</v>
      </c>
      <c r="C27" s="15" t="s">
        <v>610</v>
      </c>
      <c r="D27" s="15" t="s">
        <v>247</v>
      </c>
      <c r="E27" s="20">
        <v>135942</v>
      </c>
      <c r="F27" s="21">
        <v>126.7931</v>
      </c>
      <c r="G27" s="22">
        <v>1.6899999999999998E-2</v>
      </c>
      <c r="H27" s="40"/>
      <c r="I27" s="24"/>
      <c r="J27" s="5"/>
    </row>
    <row r="28" spans="1:10" ht="12.95" customHeight="1">
      <c r="A28" s="18" t="s">
        <v>575</v>
      </c>
      <c r="B28" s="19" t="s">
        <v>576</v>
      </c>
      <c r="C28" s="15" t="s">
        <v>577</v>
      </c>
      <c r="D28" s="15" t="s">
        <v>247</v>
      </c>
      <c r="E28" s="20">
        <v>94690</v>
      </c>
      <c r="F28" s="21">
        <v>95.826300000000003</v>
      </c>
      <c r="G28" s="22">
        <v>1.2800000000000001E-2</v>
      </c>
      <c r="H28" s="40"/>
      <c r="I28" s="24"/>
      <c r="J28" s="5"/>
    </row>
    <row r="29" spans="1:10" ht="12.95" customHeight="1">
      <c r="A29" s="18" t="s">
        <v>1127</v>
      </c>
      <c r="B29" s="19" t="s">
        <v>1128</v>
      </c>
      <c r="C29" s="15" t="s">
        <v>1129</v>
      </c>
      <c r="D29" s="15" t="s">
        <v>373</v>
      </c>
      <c r="E29" s="20">
        <v>9672</v>
      </c>
      <c r="F29" s="21">
        <v>95.172499999999999</v>
      </c>
      <c r="G29" s="22">
        <v>1.2699999999999999E-2</v>
      </c>
      <c r="H29" s="40"/>
      <c r="I29" s="24"/>
      <c r="J29" s="5"/>
    </row>
    <row r="30" spans="1:10" ht="12.95" customHeight="1">
      <c r="A30" s="18" t="s">
        <v>510</v>
      </c>
      <c r="B30" s="19" t="s">
        <v>511</v>
      </c>
      <c r="C30" s="15" t="s">
        <v>512</v>
      </c>
      <c r="D30" s="15" t="s">
        <v>513</v>
      </c>
      <c r="E30" s="20">
        <v>50131</v>
      </c>
      <c r="F30" s="21">
        <v>88.792000000000002</v>
      </c>
      <c r="G30" s="22">
        <v>1.1900000000000001E-2</v>
      </c>
      <c r="H30" s="40"/>
      <c r="I30" s="24"/>
      <c r="J30" s="5"/>
    </row>
    <row r="31" spans="1:10" ht="12.95" customHeight="1">
      <c r="A31" s="18" t="s">
        <v>768</v>
      </c>
      <c r="B31" s="19" t="s">
        <v>769</v>
      </c>
      <c r="C31" s="15" t="s">
        <v>770</v>
      </c>
      <c r="D31" s="15" t="s">
        <v>247</v>
      </c>
      <c r="E31" s="20">
        <v>75074</v>
      </c>
      <c r="F31" s="21">
        <v>86.703000000000003</v>
      </c>
      <c r="G31" s="22">
        <v>1.1599999999999999E-2</v>
      </c>
      <c r="H31" s="40"/>
      <c r="I31" s="24"/>
      <c r="J31" s="5"/>
    </row>
    <row r="32" spans="1:10" ht="12.95" customHeight="1">
      <c r="A32" s="18" t="s">
        <v>825</v>
      </c>
      <c r="B32" s="19" t="s">
        <v>826</v>
      </c>
      <c r="C32" s="15" t="s">
        <v>827</v>
      </c>
      <c r="D32" s="15" t="s">
        <v>369</v>
      </c>
      <c r="E32" s="20">
        <v>42281</v>
      </c>
      <c r="F32" s="21">
        <v>85.509100000000004</v>
      </c>
      <c r="G32" s="22">
        <v>1.14E-2</v>
      </c>
      <c r="H32" s="40"/>
      <c r="I32" s="24"/>
      <c r="J32" s="5"/>
    </row>
    <row r="33" spans="1:10" ht="12.95" customHeight="1">
      <c r="A33" s="18" t="s">
        <v>514</v>
      </c>
      <c r="B33" s="19" t="s">
        <v>515</v>
      </c>
      <c r="C33" s="15" t="s">
        <v>516</v>
      </c>
      <c r="D33" s="15" t="s">
        <v>247</v>
      </c>
      <c r="E33" s="20">
        <v>45028</v>
      </c>
      <c r="F33" s="21">
        <v>84.296899999999994</v>
      </c>
      <c r="G33" s="22">
        <v>1.1299999999999999E-2</v>
      </c>
      <c r="H33" s="40"/>
      <c r="I33" s="24"/>
      <c r="J33" s="5"/>
    </row>
    <row r="34" spans="1:10" ht="12.95" customHeight="1">
      <c r="A34" s="18" t="s">
        <v>867</v>
      </c>
      <c r="B34" s="19" t="s">
        <v>868</v>
      </c>
      <c r="C34" s="15" t="s">
        <v>869</v>
      </c>
      <c r="D34" s="15" t="s">
        <v>523</v>
      </c>
      <c r="E34" s="20">
        <v>8144</v>
      </c>
      <c r="F34" s="21">
        <v>80.308000000000007</v>
      </c>
      <c r="G34" s="22">
        <v>1.0699999999999999E-2</v>
      </c>
      <c r="H34" s="40"/>
      <c r="I34" s="24"/>
      <c r="J34" s="5"/>
    </row>
    <row r="35" spans="1:10" ht="12.95" customHeight="1">
      <c r="A35" s="18" t="s">
        <v>1195</v>
      </c>
      <c r="B35" s="19" t="s">
        <v>1196</v>
      </c>
      <c r="C35" s="15" t="s">
        <v>1197</v>
      </c>
      <c r="D35" s="15" t="s">
        <v>639</v>
      </c>
      <c r="E35" s="20">
        <v>9208</v>
      </c>
      <c r="F35" s="21">
        <v>75.496399999999994</v>
      </c>
      <c r="G35" s="22">
        <v>1.01E-2</v>
      </c>
      <c r="H35" s="40"/>
      <c r="I35" s="24"/>
      <c r="J35" s="5"/>
    </row>
    <row r="36" spans="1:10" ht="12.95" customHeight="1">
      <c r="A36" s="18" t="s">
        <v>1157</v>
      </c>
      <c r="B36" s="19" t="s">
        <v>1158</v>
      </c>
      <c r="C36" s="15" t="s">
        <v>1159</v>
      </c>
      <c r="D36" s="15" t="s">
        <v>307</v>
      </c>
      <c r="E36" s="20">
        <v>44746</v>
      </c>
      <c r="F36" s="21">
        <v>63.977800000000002</v>
      </c>
      <c r="G36" s="22">
        <v>8.6E-3</v>
      </c>
      <c r="H36" s="40"/>
      <c r="I36" s="24"/>
      <c r="J36" s="5"/>
    </row>
    <row r="37" spans="1:10" ht="12.95" customHeight="1">
      <c r="A37" s="18" t="s">
        <v>798</v>
      </c>
      <c r="B37" s="19" t="s">
        <v>799</v>
      </c>
      <c r="C37" s="15" t="s">
        <v>800</v>
      </c>
      <c r="D37" s="15" t="s">
        <v>247</v>
      </c>
      <c r="E37" s="20">
        <v>9688</v>
      </c>
      <c r="F37" s="21">
        <v>53.841099999999997</v>
      </c>
      <c r="G37" s="22">
        <v>7.1999999999999998E-3</v>
      </c>
      <c r="H37" s="40"/>
      <c r="I37" s="24"/>
      <c r="J37" s="5"/>
    </row>
    <row r="38" spans="1:10" ht="12.95" customHeight="1">
      <c r="A38" s="18" t="s">
        <v>828</v>
      </c>
      <c r="B38" s="19" t="s">
        <v>829</v>
      </c>
      <c r="C38" s="15" t="s">
        <v>830</v>
      </c>
      <c r="D38" s="15" t="s">
        <v>290</v>
      </c>
      <c r="E38" s="20">
        <v>8667</v>
      </c>
      <c r="F38" s="21">
        <v>51.837299999999999</v>
      </c>
      <c r="G38" s="22">
        <v>6.8999999999999999E-3</v>
      </c>
      <c r="H38" s="40"/>
      <c r="I38" s="24"/>
      <c r="J38" s="5"/>
    </row>
    <row r="39" spans="1:10" ht="12.95" customHeight="1">
      <c r="A39" s="18" t="s">
        <v>1075</v>
      </c>
      <c r="B39" s="19" t="s">
        <v>1076</v>
      </c>
      <c r="C39" s="15" t="s">
        <v>1077</v>
      </c>
      <c r="D39" s="15" t="s">
        <v>269</v>
      </c>
      <c r="E39" s="20">
        <v>20369</v>
      </c>
      <c r="F39" s="21">
        <v>51.390999999999998</v>
      </c>
      <c r="G39" s="22">
        <v>6.8999999999999999E-3</v>
      </c>
      <c r="H39" s="40"/>
      <c r="I39" s="24"/>
      <c r="J39" s="5"/>
    </row>
    <row r="40" spans="1:10" ht="12.95" customHeight="1">
      <c r="A40" s="18" t="s">
        <v>923</v>
      </c>
      <c r="B40" s="19" t="s">
        <v>924</v>
      </c>
      <c r="C40" s="15" t="s">
        <v>925</v>
      </c>
      <c r="D40" s="15" t="s">
        <v>247</v>
      </c>
      <c r="E40" s="20">
        <v>44188</v>
      </c>
      <c r="F40" s="21">
        <v>49.720300000000002</v>
      </c>
      <c r="G40" s="22">
        <v>6.6E-3</v>
      </c>
      <c r="H40" s="40"/>
      <c r="I40" s="24"/>
      <c r="J40" s="5"/>
    </row>
    <row r="41" spans="1:10" ht="12.95" customHeight="1">
      <c r="A41" s="18" t="s">
        <v>1120</v>
      </c>
      <c r="B41" s="19" t="s">
        <v>1121</v>
      </c>
      <c r="C41" s="15" t="s">
        <v>1122</v>
      </c>
      <c r="D41" s="15" t="s">
        <v>1123</v>
      </c>
      <c r="E41" s="20">
        <v>45569</v>
      </c>
      <c r="F41" s="21">
        <v>48.116300000000003</v>
      </c>
      <c r="G41" s="22">
        <v>6.4000000000000003E-3</v>
      </c>
      <c r="H41" s="40"/>
      <c r="I41" s="24"/>
      <c r="J41" s="5"/>
    </row>
    <row r="42" spans="1:10" ht="12.95" customHeight="1">
      <c r="A42" s="18" t="s">
        <v>1504</v>
      </c>
      <c r="B42" s="19" t="s">
        <v>1505</v>
      </c>
      <c r="C42" s="15" t="s">
        <v>1506</v>
      </c>
      <c r="D42" s="15" t="s">
        <v>523</v>
      </c>
      <c r="E42" s="20">
        <v>8358</v>
      </c>
      <c r="F42" s="21">
        <v>46.340899999999998</v>
      </c>
      <c r="G42" s="22">
        <v>6.1999999999999998E-3</v>
      </c>
      <c r="H42" s="40"/>
      <c r="I42" s="24"/>
      <c r="J42" s="5"/>
    </row>
    <row r="43" spans="1:10" ht="12.95" customHeight="1">
      <c r="A43" s="18" t="s">
        <v>1234</v>
      </c>
      <c r="B43" s="19" t="s">
        <v>1235</v>
      </c>
      <c r="C43" s="15" t="s">
        <v>1236</v>
      </c>
      <c r="D43" s="15" t="s">
        <v>639</v>
      </c>
      <c r="E43" s="20">
        <v>8730</v>
      </c>
      <c r="F43" s="21">
        <v>44.007899999999999</v>
      </c>
      <c r="G43" s="22">
        <v>5.8999999999999999E-3</v>
      </c>
      <c r="H43" s="40"/>
      <c r="I43" s="24"/>
      <c r="J43" s="5"/>
    </row>
    <row r="44" spans="1:10" ht="12.95" customHeight="1">
      <c r="A44" s="18" t="s">
        <v>725</v>
      </c>
      <c r="B44" s="19" t="s">
        <v>726</v>
      </c>
      <c r="C44" s="15" t="s">
        <v>727</v>
      </c>
      <c r="D44" s="15" t="s">
        <v>513</v>
      </c>
      <c r="E44" s="20">
        <v>13501</v>
      </c>
      <c r="F44" s="21">
        <v>42.690199999999997</v>
      </c>
      <c r="G44" s="22">
        <v>5.7000000000000002E-3</v>
      </c>
      <c r="H44" s="40"/>
      <c r="I44" s="24"/>
      <c r="J44" s="5"/>
    </row>
    <row r="45" spans="1:10" ht="12.95" customHeight="1">
      <c r="A45" s="18" t="s">
        <v>756</v>
      </c>
      <c r="B45" s="19" t="s">
        <v>757</v>
      </c>
      <c r="C45" s="15" t="s">
        <v>758</v>
      </c>
      <c r="D45" s="15" t="s">
        <v>346</v>
      </c>
      <c r="E45" s="20">
        <v>9443</v>
      </c>
      <c r="F45" s="21">
        <v>39.703099999999999</v>
      </c>
      <c r="G45" s="22">
        <v>5.3E-3</v>
      </c>
      <c r="H45" s="40"/>
      <c r="I45" s="24"/>
      <c r="J45" s="5"/>
    </row>
    <row r="46" spans="1:10" ht="12.95" customHeight="1">
      <c r="A46" s="18" t="s">
        <v>1117</v>
      </c>
      <c r="B46" s="19" t="s">
        <v>1118</v>
      </c>
      <c r="C46" s="15" t="s">
        <v>1119</v>
      </c>
      <c r="D46" s="15" t="s">
        <v>247</v>
      </c>
      <c r="E46" s="20">
        <v>23526</v>
      </c>
      <c r="F46" s="21">
        <v>38.763800000000003</v>
      </c>
      <c r="G46" s="22">
        <v>5.1999999999999998E-3</v>
      </c>
      <c r="H46" s="40"/>
      <c r="I46" s="24"/>
      <c r="J46" s="5"/>
    </row>
    <row r="47" spans="1:10" ht="12.95" customHeight="1">
      <c r="A47" s="18" t="s">
        <v>819</v>
      </c>
      <c r="B47" s="19" t="s">
        <v>820</v>
      </c>
      <c r="C47" s="15" t="s">
        <v>821</v>
      </c>
      <c r="D47" s="15" t="s">
        <v>247</v>
      </c>
      <c r="E47" s="20">
        <v>15072</v>
      </c>
      <c r="F47" s="21">
        <v>35.904499999999999</v>
      </c>
      <c r="G47" s="22">
        <v>4.7999999999999996E-3</v>
      </c>
      <c r="H47" s="40"/>
      <c r="I47" s="24"/>
      <c r="J47" s="5"/>
    </row>
    <row r="48" spans="1:10" ht="12.95" customHeight="1">
      <c r="A48" s="18" t="s">
        <v>1072</v>
      </c>
      <c r="B48" s="19" t="s">
        <v>1073</v>
      </c>
      <c r="C48" s="15" t="s">
        <v>1074</v>
      </c>
      <c r="D48" s="15" t="s">
        <v>290</v>
      </c>
      <c r="E48" s="20">
        <v>17935</v>
      </c>
      <c r="F48" s="21">
        <v>35.158000000000001</v>
      </c>
      <c r="G48" s="22">
        <v>4.7000000000000002E-3</v>
      </c>
      <c r="H48" s="40"/>
      <c r="I48" s="24"/>
      <c r="J48" s="5"/>
    </row>
    <row r="49" spans="1:10" ht="12.95" customHeight="1">
      <c r="A49" s="18" t="s">
        <v>1145</v>
      </c>
      <c r="B49" s="19" t="s">
        <v>1146</v>
      </c>
      <c r="C49" s="15" t="s">
        <v>1147</v>
      </c>
      <c r="D49" s="15" t="s">
        <v>290</v>
      </c>
      <c r="E49" s="20">
        <v>21620</v>
      </c>
      <c r="F49" s="21">
        <v>30.4193</v>
      </c>
      <c r="G49" s="22">
        <v>4.1000000000000003E-3</v>
      </c>
      <c r="H49" s="40"/>
      <c r="I49" s="24"/>
      <c r="J49" s="5"/>
    </row>
    <row r="50" spans="1:10" ht="12.95" customHeight="1">
      <c r="A50" s="18" t="s">
        <v>995</v>
      </c>
      <c r="B50" s="19" t="s">
        <v>996</v>
      </c>
      <c r="C50" s="15" t="s">
        <v>997</v>
      </c>
      <c r="D50" s="15" t="s">
        <v>247</v>
      </c>
      <c r="E50" s="20">
        <v>19334</v>
      </c>
      <c r="F50" s="21">
        <v>29.267800000000001</v>
      </c>
      <c r="G50" s="22">
        <v>3.8999999999999998E-3</v>
      </c>
      <c r="H50" s="40"/>
      <c r="I50" s="24"/>
      <c r="J50" s="5"/>
    </row>
    <row r="51" spans="1:10" ht="12.95" customHeight="1">
      <c r="A51" s="18" t="s">
        <v>1001</v>
      </c>
      <c r="B51" s="19" t="s">
        <v>1002</v>
      </c>
      <c r="C51" s="15" t="s">
        <v>1003</v>
      </c>
      <c r="D51" s="15" t="s">
        <v>290</v>
      </c>
      <c r="E51" s="20">
        <v>2322</v>
      </c>
      <c r="F51" s="21">
        <v>23.756399999999999</v>
      </c>
      <c r="G51" s="22">
        <v>3.2000000000000002E-3</v>
      </c>
      <c r="H51" s="40"/>
      <c r="I51" s="24"/>
      <c r="J51" s="5"/>
    </row>
    <row r="52" spans="1:10" ht="12.95" customHeight="1">
      <c r="A52" s="18" t="s">
        <v>989</v>
      </c>
      <c r="B52" s="19" t="s">
        <v>990</v>
      </c>
      <c r="C52" s="15" t="s">
        <v>991</v>
      </c>
      <c r="D52" s="15" t="s">
        <v>247</v>
      </c>
      <c r="E52" s="20">
        <v>13212</v>
      </c>
      <c r="F52" s="21">
        <v>22.951899999999998</v>
      </c>
      <c r="G52" s="22">
        <v>3.0999999999999999E-3</v>
      </c>
      <c r="H52" s="40"/>
      <c r="I52" s="24"/>
      <c r="J52" s="5"/>
    </row>
    <row r="53" spans="1:10" ht="12.95" customHeight="1">
      <c r="A53" s="18" t="s">
        <v>1340</v>
      </c>
      <c r="B53" s="19" t="s">
        <v>1341</v>
      </c>
      <c r="C53" s="15" t="s">
        <v>1342</v>
      </c>
      <c r="D53" s="15" t="s">
        <v>247</v>
      </c>
      <c r="E53" s="20">
        <v>57066</v>
      </c>
      <c r="F53" s="21">
        <v>20.498100000000001</v>
      </c>
      <c r="G53" s="22">
        <v>2.7000000000000001E-3</v>
      </c>
      <c r="H53" s="40"/>
      <c r="I53" s="24"/>
      <c r="J53" s="5"/>
    </row>
    <row r="54" spans="1:10" ht="12.95" customHeight="1">
      <c r="A54" s="18" t="s">
        <v>1204</v>
      </c>
      <c r="B54" s="19" t="s">
        <v>1205</v>
      </c>
      <c r="C54" s="15" t="s">
        <v>1206</v>
      </c>
      <c r="D54" s="15" t="s">
        <v>290</v>
      </c>
      <c r="E54" s="20">
        <v>5285</v>
      </c>
      <c r="F54" s="21">
        <v>18.8384</v>
      </c>
      <c r="G54" s="22">
        <v>2.5000000000000001E-3</v>
      </c>
      <c r="H54" s="40"/>
      <c r="I54" s="24"/>
      <c r="J54" s="5"/>
    </row>
    <row r="55" spans="1:10" ht="12.95" customHeight="1">
      <c r="A55" s="18" t="s">
        <v>1111</v>
      </c>
      <c r="B55" s="19" t="s">
        <v>1112</v>
      </c>
      <c r="C55" s="15" t="s">
        <v>1113</v>
      </c>
      <c r="D55" s="15" t="s">
        <v>513</v>
      </c>
      <c r="E55" s="20">
        <v>5358</v>
      </c>
      <c r="F55" s="21">
        <v>18.522600000000001</v>
      </c>
      <c r="G55" s="22">
        <v>2.5000000000000001E-3</v>
      </c>
      <c r="H55" s="40"/>
      <c r="I55" s="24"/>
      <c r="J55" s="5"/>
    </row>
    <row r="56" spans="1:10" ht="12.95" customHeight="1">
      <c r="A56" s="18" t="s">
        <v>1231</v>
      </c>
      <c r="B56" s="19" t="s">
        <v>1232</v>
      </c>
      <c r="C56" s="15" t="s">
        <v>1233</v>
      </c>
      <c r="D56" s="15" t="s">
        <v>513</v>
      </c>
      <c r="E56" s="20">
        <v>955</v>
      </c>
      <c r="F56" s="21">
        <v>13.1776</v>
      </c>
      <c r="G56" s="22">
        <v>1.8E-3</v>
      </c>
      <c r="H56" s="40"/>
      <c r="I56" s="24"/>
      <c r="J56" s="5"/>
    </row>
    <row r="57" spans="1:10" ht="12.95" customHeight="1">
      <c r="A57" s="5"/>
      <c r="B57" s="14" t="s">
        <v>184</v>
      </c>
      <c r="C57" s="15"/>
      <c r="D57" s="15"/>
      <c r="E57" s="15"/>
      <c r="F57" s="25">
        <v>7467.8351000000002</v>
      </c>
      <c r="G57" s="26">
        <v>0.99809999999999999</v>
      </c>
      <c r="H57" s="27"/>
      <c r="I57" s="28"/>
      <c r="J57" s="5"/>
    </row>
    <row r="58" spans="1:10" ht="12.95" customHeight="1">
      <c r="A58" s="5"/>
      <c r="B58" s="29" t="s">
        <v>1799</v>
      </c>
      <c r="C58" s="2"/>
      <c r="D58" s="2"/>
      <c r="E58" s="2"/>
      <c r="F58" s="27" t="s">
        <v>186</v>
      </c>
      <c r="G58" s="27" t="s">
        <v>186</v>
      </c>
      <c r="H58" s="27"/>
      <c r="I58" s="28"/>
      <c r="J58" s="5"/>
    </row>
    <row r="59" spans="1:10" ht="12.95" customHeight="1">
      <c r="A59" s="5"/>
      <c r="B59" s="29" t="s">
        <v>184</v>
      </c>
      <c r="C59" s="2"/>
      <c r="D59" s="2"/>
      <c r="E59" s="2"/>
      <c r="F59" s="27" t="s">
        <v>186</v>
      </c>
      <c r="G59" s="27" t="s">
        <v>186</v>
      </c>
      <c r="H59" s="27"/>
      <c r="I59" s="28"/>
      <c r="J59" s="5"/>
    </row>
    <row r="60" spans="1:10" ht="12.95" customHeight="1">
      <c r="A60" s="5"/>
      <c r="B60" s="29" t="s">
        <v>187</v>
      </c>
      <c r="C60" s="30"/>
      <c r="D60" s="2"/>
      <c r="E60" s="30"/>
      <c r="F60" s="25">
        <v>7467.8351000000002</v>
      </c>
      <c r="G60" s="26">
        <v>0.99809999999999999</v>
      </c>
      <c r="H60" s="27"/>
      <c r="I60" s="28"/>
      <c r="J60" s="5"/>
    </row>
    <row r="61" spans="1:10" ht="12.95" customHeight="1">
      <c r="A61" s="5"/>
      <c r="B61" s="14" t="s">
        <v>188</v>
      </c>
      <c r="C61" s="15"/>
      <c r="D61" s="15"/>
      <c r="E61" s="15"/>
      <c r="F61" s="15"/>
      <c r="G61" s="15"/>
      <c r="H61" s="16"/>
      <c r="I61" s="17"/>
      <c r="J61" s="5"/>
    </row>
    <row r="62" spans="1:10" ht="12.95" customHeight="1">
      <c r="A62" s="18" t="s">
        <v>189</v>
      </c>
      <c r="B62" s="19" t="s">
        <v>190</v>
      </c>
      <c r="C62" s="15"/>
      <c r="D62" s="15"/>
      <c r="E62" s="20"/>
      <c r="F62" s="21">
        <v>21.712199999999999</v>
      </c>
      <c r="G62" s="22">
        <v>2.8999999999999998E-3</v>
      </c>
      <c r="H62" s="23">
        <v>6.5639575200955522E-2</v>
      </c>
      <c r="I62" s="24"/>
      <c r="J62" s="5"/>
    </row>
    <row r="63" spans="1:10" ht="12.95" customHeight="1">
      <c r="A63" s="5"/>
      <c r="B63" s="14" t="s">
        <v>184</v>
      </c>
      <c r="C63" s="15"/>
      <c r="D63" s="15"/>
      <c r="E63" s="15"/>
      <c r="F63" s="25">
        <v>21.712199999999999</v>
      </c>
      <c r="G63" s="26">
        <v>2.8999999999999998E-3</v>
      </c>
      <c r="H63" s="27"/>
      <c r="I63" s="28"/>
      <c r="J63" s="5"/>
    </row>
    <row r="64" spans="1:10" ht="12.95" customHeight="1">
      <c r="A64" s="5"/>
      <c r="B64" s="29" t="s">
        <v>187</v>
      </c>
      <c r="C64" s="30"/>
      <c r="D64" s="2"/>
      <c r="E64" s="30"/>
      <c r="F64" s="25">
        <v>21.712199999999999</v>
      </c>
      <c r="G64" s="26">
        <v>2.8999999999999998E-3</v>
      </c>
      <c r="H64" s="27"/>
      <c r="I64" s="28"/>
      <c r="J64" s="5"/>
    </row>
    <row r="65" spans="1:10" ht="12.95" customHeight="1">
      <c r="A65" s="5"/>
      <c r="B65" s="29" t="s">
        <v>191</v>
      </c>
      <c r="C65" s="15"/>
      <c r="D65" s="2"/>
      <c r="E65" s="15"/>
      <c r="F65" s="31">
        <v>-7.4573</v>
      </c>
      <c r="G65" s="26">
        <v>-1E-3</v>
      </c>
      <c r="H65" s="27"/>
      <c r="I65" s="28"/>
      <c r="J65" s="5"/>
    </row>
    <row r="66" spans="1:10" ht="12.95" customHeight="1">
      <c r="A66" s="5"/>
      <c r="B66" s="32" t="s">
        <v>192</v>
      </c>
      <c r="C66" s="33"/>
      <c r="D66" s="33"/>
      <c r="E66" s="33"/>
      <c r="F66" s="34">
        <v>7482.09</v>
      </c>
      <c r="G66" s="35">
        <v>1</v>
      </c>
      <c r="H66" s="36"/>
      <c r="I66" s="37"/>
      <c r="J66" s="5"/>
    </row>
    <row r="67" spans="1:10" ht="12.95" customHeight="1">
      <c r="A67" s="5"/>
      <c r="B67" s="7"/>
      <c r="C67" s="5"/>
      <c r="D67" s="5"/>
      <c r="E67" s="5"/>
      <c r="F67" s="5"/>
      <c r="G67" s="5"/>
      <c r="H67" s="5"/>
      <c r="I67" s="5"/>
      <c r="J67" s="5"/>
    </row>
    <row r="68" spans="1:10" ht="12.95" customHeight="1">
      <c r="A68" s="5"/>
      <c r="B68" s="4" t="s">
        <v>193</v>
      </c>
      <c r="C68" s="5"/>
      <c r="D68" s="5"/>
      <c r="E68" s="5"/>
      <c r="F68" s="5"/>
      <c r="G68" s="5"/>
      <c r="H68" s="5"/>
      <c r="I68" s="5"/>
      <c r="J68" s="5"/>
    </row>
    <row r="69" spans="1:10" ht="12.95" customHeight="1">
      <c r="A69" s="5"/>
      <c r="B69" s="4" t="s">
        <v>194</v>
      </c>
      <c r="C69" s="5"/>
      <c r="D69" s="5"/>
      <c r="E69" s="5"/>
      <c r="F69" s="5"/>
      <c r="G69" s="5"/>
      <c r="H69" s="5"/>
      <c r="I69" s="5"/>
      <c r="J69" s="5"/>
    </row>
    <row r="70" spans="1:10" ht="26.1" customHeight="1">
      <c r="A70" s="5"/>
      <c r="B70" s="76" t="s">
        <v>195</v>
      </c>
      <c r="C70" s="76"/>
      <c r="D70" s="76"/>
      <c r="E70" s="76"/>
      <c r="F70" s="76"/>
      <c r="G70" s="76"/>
      <c r="H70" s="76"/>
      <c r="I70" s="76"/>
      <c r="J70" s="5"/>
    </row>
    <row r="71" spans="1:10" ht="12.95" customHeight="1">
      <c r="A71" s="5"/>
      <c r="B71" s="76" t="s">
        <v>196</v>
      </c>
      <c r="C71" s="76"/>
      <c r="D71" s="76"/>
      <c r="E71" s="76"/>
      <c r="F71" s="76"/>
      <c r="G71" s="76"/>
      <c r="H71" s="76"/>
      <c r="I71" s="76"/>
      <c r="J71" s="5"/>
    </row>
    <row r="72" spans="1:10" ht="12.95" customHeight="1">
      <c r="A72" s="5"/>
      <c r="B72" s="76"/>
      <c r="C72" s="76"/>
      <c r="D72" s="76"/>
      <c r="E72" s="76"/>
      <c r="F72" s="76"/>
      <c r="G72" s="76"/>
      <c r="H72" s="76"/>
      <c r="I72" s="76"/>
      <c r="J72" s="5"/>
    </row>
    <row r="73" spans="1:10" ht="12.95" customHeight="1">
      <c r="A73" s="5"/>
      <c r="B73" s="76"/>
      <c r="C73" s="76"/>
      <c r="D73" s="76"/>
      <c r="E73" s="76"/>
      <c r="F73" s="76"/>
      <c r="G73" s="76"/>
      <c r="H73" s="76"/>
      <c r="I73" s="76"/>
      <c r="J73" s="5"/>
    </row>
    <row r="74" spans="1:10" ht="12.95" customHeight="1">
      <c r="A74" s="5"/>
      <c r="B74" s="76"/>
      <c r="C74" s="76"/>
      <c r="D74" s="76"/>
      <c r="E74" s="76"/>
      <c r="F74" s="76"/>
      <c r="G74" s="76"/>
      <c r="H74" s="76"/>
      <c r="I74" s="76"/>
      <c r="J74" s="5"/>
    </row>
    <row r="75" spans="1:10" ht="12.95" customHeight="1">
      <c r="A75" s="5"/>
      <c r="B75" s="76"/>
      <c r="C75" s="76"/>
      <c r="D75" s="76"/>
      <c r="E75" s="76"/>
      <c r="F75" s="76"/>
      <c r="G75" s="76"/>
      <c r="H75" s="76"/>
      <c r="I75" s="76"/>
      <c r="J75" s="5"/>
    </row>
    <row r="76" spans="1:10" ht="12.95" customHeight="1">
      <c r="A76" s="5"/>
      <c r="B76" s="5"/>
      <c r="C76" s="77" t="s">
        <v>5193</v>
      </c>
      <c r="D76" s="77"/>
      <c r="E76" s="77"/>
      <c r="F76" s="77"/>
      <c r="G76" s="5"/>
      <c r="H76" s="5"/>
      <c r="I76" s="5"/>
      <c r="J76" s="5"/>
    </row>
    <row r="77" spans="1:10" ht="12.95" customHeight="1">
      <c r="A77" s="5"/>
      <c r="B77" s="38" t="s">
        <v>200</v>
      </c>
      <c r="C77" s="77" t="s">
        <v>201</v>
      </c>
      <c r="D77" s="77"/>
      <c r="E77" s="77"/>
      <c r="F77" s="77"/>
      <c r="G77" s="5"/>
      <c r="H77" s="5"/>
      <c r="I77" s="5"/>
      <c r="J77" s="5"/>
    </row>
    <row r="78" spans="1:10" ht="135" customHeight="1">
      <c r="A78" s="5"/>
      <c r="B78" s="39"/>
      <c r="C78" s="78"/>
      <c r="D78" s="78"/>
      <c r="E78" s="5"/>
      <c r="F78" s="5"/>
      <c r="G78" s="5"/>
      <c r="H78" s="5"/>
      <c r="I78" s="5"/>
      <c r="J78" s="5"/>
    </row>
  </sheetData>
  <mergeCells count="9">
    <mergeCell ref="B75:I75"/>
    <mergeCell ref="C76:F76"/>
    <mergeCell ref="C77:F77"/>
    <mergeCell ref="C78:D78"/>
    <mergeCell ref="B70:I70"/>
    <mergeCell ref="B71:I71"/>
    <mergeCell ref="B72:I72"/>
    <mergeCell ref="B73:I73"/>
    <mergeCell ref="B74:I74"/>
  </mergeCells>
  <hyperlinks>
    <hyperlink ref="A1" location="AxisNifty500Value50IndexFund" display="AXISVIF" xr:uid="{00000000-0004-0000-5100-000000000000}"/>
    <hyperlink ref="B1" location="AxisNifty500Value50IndexFund" display="Axis Nifty500 Value 50 Index Fund" xr:uid="{00000000-0004-0000-51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outlinePr summaryBelow="0"/>
  </sheetPr>
  <dimension ref="A1:J59"/>
  <sheetViews>
    <sheetView workbookViewId="0"/>
  </sheetViews>
  <sheetFormatPr defaultRowHeight="15"/>
  <cols>
    <col min="1" max="1" width="3.42578125" customWidth="1"/>
    <col min="2" max="2" width="69.140625" customWidth="1"/>
    <col min="3" max="3" width="16.5703125" customWidth="1"/>
    <col min="4" max="4" width="33.42578125" customWidth="1"/>
    <col min="5" max="5" width="16.5703125" customWidth="1"/>
    <col min="6" max="7" width="25" customWidth="1"/>
    <col min="8" max="9" width="16.5703125" customWidth="1"/>
    <col min="10" max="10" width="10.85546875" customWidth="1"/>
  </cols>
  <sheetData>
    <row r="1" spans="1:10" ht="15.95" customHeight="1">
      <c r="A1" s="3" t="s">
        <v>18</v>
      </c>
      <c r="B1" s="4" t="s">
        <v>19</v>
      </c>
      <c r="C1" s="5"/>
      <c r="D1" s="5"/>
      <c r="E1" s="5"/>
      <c r="F1" s="5"/>
      <c r="G1" s="5"/>
      <c r="H1" s="5"/>
      <c r="I1" s="5"/>
      <c r="J1" s="5"/>
    </row>
    <row r="2" spans="1:10" ht="12.95" customHeight="1">
      <c r="A2" s="5"/>
      <c r="B2" s="6"/>
      <c r="C2" s="5"/>
      <c r="D2" s="5"/>
      <c r="E2" s="5"/>
      <c r="F2" s="5"/>
      <c r="G2" s="5"/>
      <c r="H2" s="5"/>
      <c r="I2" s="5"/>
      <c r="J2" s="5"/>
    </row>
    <row r="3" spans="1:10" ht="12.95" customHeight="1">
      <c r="A3" s="7" t="s">
        <v>164</v>
      </c>
      <c r="B3" s="8" t="s">
        <v>165</v>
      </c>
      <c r="C3" s="5"/>
      <c r="D3" s="5"/>
      <c r="E3" s="5"/>
      <c r="F3" s="5"/>
      <c r="G3" s="5"/>
      <c r="H3" s="5"/>
      <c r="I3" s="5"/>
      <c r="J3" s="5"/>
    </row>
    <row r="4" spans="1:10" ht="27.95" customHeight="1">
      <c r="A4" s="5"/>
      <c r="B4" s="9" t="s">
        <v>166</v>
      </c>
      <c r="C4" s="10" t="s">
        <v>167</v>
      </c>
      <c r="D4" s="11" t="s">
        <v>241</v>
      </c>
      <c r="E4" s="11" t="s">
        <v>169</v>
      </c>
      <c r="F4" s="11" t="s">
        <v>170</v>
      </c>
      <c r="G4" s="11" t="s">
        <v>171</v>
      </c>
      <c r="H4" s="11" t="s">
        <v>172</v>
      </c>
      <c r="I4" s="12" t="s">
        <v>173</v>
      </c>
      <c r="J4" s="13" t="s">
        <v>174</v>
      </c>
    </row>
    <row r="5" spans="1:10" ht="12.95" customHeight="1">
      <c r="A5" s="5"/>
      <c r="B5" s="14" t="s">
        <v>242</v>
      </c>
      <c r="C5" s="15"/>
      <c r="D5" s="15"/>
      <c r="E5" s="15"/>
      <c r="F5" s="15"/>
      <c r="G5" s="15"/>
      <c r="H5" s="16"/>
      <c r="I5" s="17"/>
      <c r="J5" s="5"/>
    </row>
    <row r="6" spans="1:10" ht="12.95" customHeight="1">
      <c r="A6" s="5"/>
      <c r="B6" s="14" t="s">
        <v>243</v>
      </c>
      <c r="C6" s="15"/>
      <c r="D6" s="15"/>
      <c r="E6" s="15"/>
      <c r="F6" s="5"/>
      <c r="G6" s="16"/>
      <c r="H6" s="16"/>
      <c r="I6" s="17"/>
      <c r="J6" s="5"/>
    </row>
    <row r="7" spans="1:10" ht="12.95" customHeight="1">
      <c r="A7" s="18" t="s">
        <v>244</v>
      </c>
      <c r="B7" s="19" t="s">
        <v>245</v>
      </c>
      <c r="C7" s="15" t="s">
        <v>246</v>
      </c>
      <c r="D7" s="15" t="s">
        <v>247</v>
      </c>
      <c r="E7" s="20">
        <v>105139</v>
      </c>
      <c r="F7" s="21">
        <v>1786.5744999999999</v>
      </c>
      <c r="G7" s="22">
        <v>0.14269999999999999</v>
      </c>
      <c r="H7" s="40"/>
      <c r="I7" s="24"/>
      <c r="J7" s="5"/>
    </row>
    <row r="8" spans="1:10" ht="12.95" customHeight="1">
      <c r="A8" s="18" t="s">
        <v>248</v>
      </c>
      <c r="B8" s="19" t="s">
        <v>249</v>
      </c>
      <c r="C8" s="15" t="s">
        <v>250</v>
      </c>
      <c r="D8" s="15" t="s">
        <v>247</v>
      </c>
      <c r="E8" s="20">
        <v>98002</v>
      </c>
      <c r="F8" s="21">
        <v>1227.5241000000001</v>
      </c>
      <c r="G8" s="22">
        <v>9.8100000000000007E-2</v>
      </c>
      <c r="H8" s="40"/>
      <c r="I8" s="24"/>
      <c r="J8" s="5"/>
    </row>
    <row r="9" spans="1:10" ht="12.95" customHeight="1">
      <c r="A9" s="18" t="s">
        <v>251</v>
      </c>
      <c r="B9" s="19" t="s">
        <v>252</v>
      </c>
      <c r="C9" s="15" t="s">
        <v>253</v>
      </c>
      <c r="D9" s="15" t="s">
        <v>254</v>
      </c>
      <c r="E9" s="20">
        <v>94015</v>
      </c>
      <c r="F9" s="21">
        <v>1189.1957</v>
      </c>
      <c r="G9" s="22">
        <v>9.5000000000000001E-2</v>
      </c>
      <c r="H9" s="40"/>
      <c r="I9" s="24"/>
      <c r="J9" s="5"/>
    </row>
    <row r="10" spans="1:10" ht="12.95" customHeight="1">
      <c r="A10" s="18" t="s">
        <v>255</v>
      </c>
      <c r="B10" s="19" t="s">
        <v>256</v>
      </c>
      <c r="C10" s="15" t="s">
        <v>257</v>
      </c>
      <c r="D10" s="15" t="s">
        <v>258</v>
      </c>
      <c r="E10" s="20">
        <v>50178</v>
      </c>
      <c r="F10" s="21">
        <v>943.37149999999997</v>
      </c>
      <c r="G10" s="22">
        <v>7.5399999999999995E-2</v>
      </c>
      <c r="H10" s="40"/>
      <c r="I10" s="24"/>
      <c r="J10" s="5"/>
    </row>
    <row r="11" spans="1:10" ht="12.95" customHeight="1">
      <c r="A11" s="18" t="s">
        <v>259</v>
      </c>
      <c r="B11" s="19" t="s">
        <v>260</v>
      </c>
      <c r="C11" s="15" t="s">
        <v>261</v>
      </c>
      <c r="D11" s="15" t="s">
        <v>262</v>
      </c>
      <c r="E11" s="20">
        <v>37124</v>
      </c>
      <c r="F11" s="21">
        <v>603.91470000000004</v>
      </c>
      <c r="G11" s="22">
        <v>4.82E-2</v>
      </c>
      <c r="H11" s="40"/>
      <c r="I11" s="24"/>
      <c r="J11" s="5"/>
    </row>
    <row r="12" spans="1:10" ht="12.95" customHeight="1">
      <c r="A12" s="18" t="s">
        <v>266</v>
      </c>
      <c r="B12" s="19" t="s">
        <v>267</v>
      </c>
      <c r="C12" s="15" t="s">
        <v>268</v>
      </c>
      <c r="D12" s="15" t="s">
        <v>269</v>
      </c>
      <c r="E12" s="20">
        <v>16217</v>
      </c>
      <c r="F12" s="21">
        <v>578.49279999999999</v>
      </c>
      <c r="G12" s="22">
        <v>4.6199999999999998E-2</v>
      </c>
      <c r="H12" s="40"/>
      <c r="I12" s="24"/>
      <c r="J12" s="5"/>
    </row>
    <row r="13" spans="1:10" ht="12.95" customHeight="1">
      <c r="A13" s="18" t="s">
        <v>263</v>
      </c>
      <c r="B13" s="19" t="s">
        <v>264</v>
      </c>
      <c r="C13" s="15" t="s">
        <v>265</v>
      </c>
      <c r="D13" s="15" t="s">
        <v>258</v>
      </c>
      <c r="E13" s="20">
        <v>14061</v>
      </c>
      <c r="F13" s="21">
        <v>577.76649999999995</v>
      </c>
      <c r="G13" s="22">
        <v>4.6199999999999998E-2</v>
      </c>
      <c r="H13" s="40"/>
      <c r="I13" s="24"/>
      <c r="J13" s="5"/>
    </row>
    <row r="14" spans="1:10" ht="12.95" customHeight="1">
      <c r="A14" s="18" t="s">
        <v>270</v>
      </c>
      <c r="B14" s="19" t="s">
        <v>271</v>
      </c>
      <c r="C14" s="15" t="s">
        <v>272</v>
      </c>
      <c r="D14" s="15" t="s">
        <v>273</v>
      </c>
      <c r="E14" s="20">
        <v>128496</v>
      </c>
      <c r="F14" s="21">
        <v>575.0838</v>
      </c>
      <c r="G14" s="22">
        <v>4.5900000000000003E-2</v>
      </c>
      <c r="H14" s="40"/>
      <c r="I14" s="24"/>
      <c r="J14" s="5"/>
    </row>
    <row r="15" spans="1:10" ht="12.95" customHeight="1">
      <c r="A15" s="18" t="s">
        <v>274</v>
      </c>
      <c r="B15" s="19" t="s">
        <v>275</v>
      </c>
      <c r="C15" s="15" t="s">
        <v>276</v>
      </c>
      <c r="D15" s="15" t="s">
        <v>247</v>
      </c>
      <c r="E15" s="20">
        <v>53292</v>
      </c>
      <c r="F15" s="21">
        <v>412.00049999999999</v>
      </c>
      <c r="G15" s="22">
        <v>3.2899999999999999E-2</v>
      </c>
      <c r="H15" s="40"/>
      <c r="I15" s="24"/>
      <c r="J15" s="5"/>
    </row>
    <row r="16" spans="1:10" ht="12.95" customHeight="1">
      <c r="A16" s="18" t="s">
        <v>277</v>
      </c>
      <c r="B16" s="19" t="s">
        <v>278</v>
      </c>
      <c r="C16" s="15" t="s">
        <v>279</v>
      </c>
      <c r="D16" s="15" t="s">
        <v>247</v>
      </c>
      <c r="E16" s="20">
        <v>39513</v>
      </c>
      <c r="F16" s="21">
        <v>389.75619999999998</v>
      </c>
      <c r="G16" s="22">
        <v>3.1099999999999999E-2</v>
      </c>
      <c r="H16" s="40"/>
      <c r="I16" s="24"/>
      <c r="J16" s="5"/>
    </row>
    <row r="17" spans="1:10" ht="12.95" customHeight="1">
      <c r="A17" s="18" t="s">
        <v>280</v>
      </c>
      <c r="B17" s="19" t="s">
        <v>281</v>
      </c>
      <c r="C17" s="15" t="s">
        <v>282</v>
      </c>
      <c r="D17" s="15" t="s">
        <v>247</v>
      </c>
      <c r="E17" s="20">
        <v>20424</v>
      </c>
      <c r="F17" s="21">
        <v>388.59719999999999</v>
      </c>
      <c r="G17" s="22">
        <v>3.1E-2</v>
      </c>
      <c r="H17" s="40"/>
      <c r="I17" s="24"/>
      <c r="J17" s="5"/>
    </row>
    <row r="18" spans="1:10" ht="12.95" customHeight="1">
      <c r="A18" s="18" t="s">
        <v>283</v>
      </c>
      <c r="B18" s="19" t="s">
        <v>284</v>
      </c>
      <c r="C18" s="15" t="s">
        <v>285</v>
      </c>
      <c r="D18" s="15" t="s">
        <v>286</v>
      </c>
      <c r="E18" s="20">
        <v>12235</v>
      </c>
      <c r="F18" s="21">
        <v>366.02839999999998</v>
      </c>
      <c r="G18" s="22">
        <v>2.92E-2</v>
      </c>
      <c r="H18" s="40"/>
      <c r="I18" s="24"/>
      <c r="J18" s="5"/>
    </row>
    <row r="19" spans="1:10" ht="12.95" customHeight="1">
      <c r="A19" s="18" t="s">
        <v>291</v>
      </c>
      <c r="B19" s="19" t="s">
        <v>292</v>
      </c>
      <c r="C19" s="15" t="s">
        <v>293</v>
      </c>
      <c r="D19" s="15" t="s">
        <v>273</v>
      </c>
      <c r="E19" s="20">
        <v>12383</v>
      </c>
      <c r="F19" s="21">
        <v>306.02109999999999</v>
      </c>
      <c r="G19" s="22">
        <v>2.4400000000000002E-2</v>
      </c>
      <c r="H19" s="40"/>
      <c r="I19" s="24"/>
      <c r="J19" s="5"/>
    </row>
    <row r="20" spans="1:10" ht="12.95" customHeight="1">
      <c r="A20" s="18" t="s">
        <v>287</v>
      </c>
      <c r="B20" s="19" t="s">
        <v>288</v>
      </c>
      <c r="C20" s="15" t="s">
        <v>289</v>
      </c>
      <c r="D20" s="15" t="s">
        <v>290</v>
      </c>
      <c r="E20" s="20">
        <v>3859</v>
      </c>
      <c r="F20" s="21">
        <v>304.30340000000001</v>
      </c>
      <c r="G20" s="22">
        <v>2.4299999999999999E-2</v>
      </c>
      <c r="H20" s="40"/>
      <c r="I20" s="24"/>
      <c r="J20" s="5"/>
    </row>
    <row r="21" spans="1:10" ht="12.95" customHeight="1">
      <c r="A21" s="18" t="s">
        <v>294</v>
      </c>
      <c r="B21" s="19" t="s">
        <v>295</v>
      </c>
      <c r="C21" s="15" t="s">
        <v>296</v>
      </c>
      <c r="D21" s="15" t="s">
        <v>297</v>
      </c>
      <c r="E21" s="20">
        <v>14957</v>
      </c>
      <c r="F21" s="21">
        <v>260.71550000000002</v>
      </c>
      <c r="G21" s="22">
        <v>2.0799999999999999E-2</v>
      </c>
      <c r="H21" s="40"/>
      <c r="I21" s="24"/>
      <c r="J21" s="5"/>
    </row>
    <row r="22" spans="1:10" ht="12.95" customHeight="1">
      <c r="A22" s="18" t="s">
        <v>298</v>
      </c>
      <c r="B22" s="19" t="s">
        <v>299</v>
      </c>
      <c r="C22" s="15" t="s">
        <v>300</v>
      </c>
      <c r="D22" s="15" t="s">
        <v>258</v>
      </c>
      <c r="E22" s="20">
        <v>14664</v>
      </c>
      <c r="F22" s="21">
        <v>252.98330000000001</v>
      </c>
      <c r="G22" s="22">
        <v>2.0199999999999999E-2</v>
      </c>
      <c r="H22" s="40"/>
      <c r="I22" s="24"/>
      <c r="J22" s="5"/>
    </row>
    <row r="23" spans="1:10" ht="12.95" customHeight="1">
      <c r="A23" s="18" t="s">
        <v>301</v>
      </c>
      <c r="B23" s="19" t="s">
        <v>302</v>
      </c>
      <c r="C23" s="15" t="s">
        <v>303</v>
      </c>
      <c r="D23" s="15" t="s">
        <v>286</v>
      </c>
      <c r="E23" s="20">
        <v>1828</v>
      </c>
      <c r="F23" s="21">
        <v>224.99760000000001</v>
      </c>
      <c r="G23" s="22">
        <v>1.7999999999999999E-2</v>
      </c>
      <c r="H23" s="40"/>
      <c r="I23" s="24"/>
      <c r="J23" s="5"/>
    </row>
    <row r="24" spans="1:10" ht="12.95" customHeight="1">
      <c r="A24" s="18" t="s">
        <v>304</v>
      </c>
      <c r="B24" s="19" t="s">
        <v>305</v>
      </c>
      <c r="C24" s="15" t="s">
        <v>306</v>
      </c>
      <c r="D24" s="15" t="s">
        <v>307</v>
      </c>
      <c r="E24" s="20">
        <v>65835</v>
      </c>
      <c r="F24" s="21">
        <v>213.47</v>
      </c>
      <c r="G24" s="22">
        <v>1.7100000000000001E-2</v>
      </c>
      <c r="H24" s="40"/>
      <c r="I24" s="24"/>
      <c r="J24" s="5"/>
    </row>
    <row r="25" spans="1:10" ht="12.95" customHeight="1">
      <c r="A25" s="18" t="s">
        <v>312</v>
      </c>
      <c r="B25" s="19" t="s">
        <v>313</v>
      </c>
      <c r="C25" s="15" t="s">
        <v>314</v>
      </c>
      <c r="D25" s="15" t="s">
        <v>286</v>
      </c>
      <c r="E25" s="20">
        <v>29144</v>
      </c>
      <c r="F25" s="21">
        <v>208.67099999999999</v>
      </c>
      <c r="G25" s="22">
        <v>1.67E-2</v>
      </c>
      <c r="H25" s="40"/>
      <c r="I25" s="24"/>
      <c r="J25" s="5"/>
    </row>
    <row r="26" spans="1:10" ht="12.95" customHeight="1">
      <c r="A26" s="18" t="s">
        <v>308</v>
      </c>
      <c r="B26" s="19" t="s">
        <v>309</v>
      </c>
      <c r="C26" s="15" t="s">
        <v>310</v>
      </c>
      <c r="D26" s="15" t="s">
        <v>311</v>
      </c>
      <c r="E26" s="20">
        <v>94084</v>
      </c>
      <c r="F26" s="21">
        <v>207.3141</v>
      </c>
      <c r="G26" s="22">
        <v>1.66E-2</v>
      </c>
      <c r="H26" s="40"/>
      <c r="I26" s="24"/>
      <c r="J26" s="5"/>
    </row>
    <row r="27" spans="1:10" ht="12.95" customHeight="1">
      <c r="A27" s="18" t="s">
        <v>315</v>
      </c>
      <c r="B27" s="19" t="s">
        <v>316</v>
      </c>
      <c r="C27" s="15" t="s">
        <v>317</v>
      </c>
      <c r="D27" s="15" t="s">
        <v>318</v>
      </c>
      <c r="E27" s="20">
        <v>5780</v>
      </c>
      <c r="F27" s="21">
        <v>201.7047</v>
      </c>
      <c r="G27" s="22">
        <v>1.61E-2</v>
      </c>
      <c r="H27" s="40"/>
      <c r="I27" s="24"/>
      <c r="J27" s="5"/>
    </row>
    <row r="28" spans="1:10" ht="12.95" customHeight="1">
      <c r="A28" s="18" t="s">
        <v>319</v>
      </c>
      <c r="B28" s="19" t="s">
        <v>320</v>
      </c>
      <c r="C28" s="15" t="s">
        <v>321</v>
      </c>
      <c r="D28" s="15" t="s">
        <v>307</v>
      </c>
      <c r="E28" s="20">
        <v>63132</v>
      </c>
      <c r="F28" s="21">
        <v>190.56389999999999</v>
      </c>
      <c r="G28" s="22">
        <v>1.52E-2</v>
      </c>
      <c r="H28" s="40"/>
      <c r="I28" s="24"/>
      <c r="J28" s="5"/>
    </row>
    <row r="29" spans="1:10" ht="12.95" customHeight="1">
      <c r="A29" s="18" t="s">
        <v>322</v>
      </c>
      <c r="B29" s="19" t="s">
        <v>323</v>
      </c>
      <c r="C29" s="15" t="s">
        <v>324</v>
      </c>
      <c r="D29" s="15" t="s">
        <v>325</v>
      </c>
      <c r="E29" s="20">
        <v>1559</v>
      </c>
      <c r="F29" s="21">
        <v>179.3364</v>
      </c>
      <c r="G29" s="22">
        <v>1.43E-2</v>
      </c>
      <c r="H29" s="40"/>
      <c r="I29" s="24"/>
      <c r="J29" s="5"/>
    </row>
    <row r="30" spans="1:10" ht="12.95" customHeight="1">
      <c r="A30" s="18" t="s">
        <v>329</v>
      </c>
      <c r="B30" s="19" t="s">
        <v>330</v>
      </c>
      <c r="C30" s="15" t="s">
        <v>331</v>
      </c>
      <c r="D30" s="15" t="s">
        <v>332</v>
      </c>
      <c r="E30" s="20">
        <v>114273</v>
      </c>
      <c r="F30" s="21">
        <v>153.86859999999999</v>
      </c>
      <c r="G30" s="22">
        <v>1.23E-2</v>
      </c>
      <c r="H30" s="40"/>
      <c r="I30" s="24"/>
      <c r="J30" s="5"/>
    </row>
    <row r="31" spans="1:10" ht="12.95" customHeight="1">
      <c r="A31" s="18" t="s">
        <v>333</v>
      </c>
      <c r="B31" s="19" t="s">
        <v>334</v>
      </c>
      <c r="C31" s="15" t="s">
        <v>335</v>
      </c>
      <c r="D31" s="15" t="s">
        <v>258</v>
      </c>
      <c r="E31" s="20">
        <v>8854</v>
      </c>
      <c r="F31" s="21">
        <v>148.25579999999999</v>
      </c>
      <c r="G31" s="22">
        <v>1.18E-2</v>
      </c>
      <c r="H31" s="40"/>
      <c r="I31" s="24"/>
      <c r="J31" s="5"/>
    </row>
    <row r="32" spans="1:10" ht="12.95" customHeight="1">
      <c r="A32" s="18" t="s">
        <v>340</v>
      </c>
      <c r="B32" s="19" t="s">
        <v>341</v>
      </c>
      <c r="C32" s="15" t="s">
        <v>342</v>
      </c>
      <c r="D32" s="15" t="s">
        <v>318</v>
      </c>
      <c r="E32" s="20">
        <v>6246</v>
      </c>
      <c r="F32" s="21">
        <v>143.7236</v>
      </c>
      <c r="G32" s="22">
        <v>1.15E-2</v>
      </c>
      <c r="H32" s="40"/>
      <c r="I32" s="24"/>
      <c r="J32" s="5"/>
    </row>
    <row r="33" spans="1:10" ht="12.95" customHeight="1">
      <c r="A33" s="18" t="s">
        <v>350</v>
      </c>
      <c r="B33" s="19" t="s">
        <v>351</v>
      </c>
      <c r="C33" s="15" t="s">
        <v>352</v>
      </c>
      <c r="D33" s="15" t="s">
        <v>290</v>
      </c>
      <c r="E33" s="20">
        <v>7536</v>
      </c>
      <c r="F33" s="21">
        <v>130.91159999999999</v>
      </c>
      <c r="G33" s="22">
        <v>1.0500000000000001E-2</v>
      </c>
      <c r="H33" s="40"/>
      <c r="I33" s="24"/>
      <c r="J33" s="5"/>
    </row>
    <row r="34" spans="1:10" ht="12.95" customHeight="1">
      <c r="A34" s="18" t="s">
        <v>374</v>
      </c>
      <c r="B34" s="19" t="s">
        <v>375</v>
      </c>
      <c r="C34" s="15" t="s">
        <v>376</v>
      </c>
      <c r="D34" s="15" t="s">
        <v>377</v>
      </c>
      <c r="E34" s="20">
        <v>4924</v>
      </c>
      <c r="F34" s="21">
        <v>113.8946</v>
      </c>
      <c r="G34" s="22">
        <v>9.1000000000000004E-3</v>
      </c>
      <c r="H34" s="40"/>
      <c r="I34" s="24"/>
      <c r="J34" s="5"/>
    </row>
    <row r="35" spans="1:10" ht="12.95" customHeight="1">
      <c r="A35" s="18" t="s">
        <v>381</v>
      </c>
      <c r="B35" s="19" t="s">
        <v>382</v>
      </c>
      <c r="C35" s="15" t="s">
        <v>383</v>
      </c>
      <c r="D35" s="15" t="s">
        <v>384</v>
      </c>
      <c r="E35" s="20">
        <v>10148</v>
      </c>
      <c r="F35" s="21">
        <v>111.5874</v>
      </c>
      <c r="G35" s="22">
        <v>8.8999999999999999E-3</v>
      </c>
      <c r="H35" s="40"/>
      <c r="I35" s="24"/>
      <c r="J35" s="5"/>
    </row>
    <row r="36" spans="1:10" ht="12.95" customHeight="1">
      <c r="A36" s="18" t="s">
        <v>441</v>
      </c>
      <c r="B36" s="19" t="s">
        <v>442</v>
      </c>
      <c r="C36" s="15" t="s">
        <v>443</v>
      </c>
      <c r="D36" s="15" t="s">
        <v>247</v>
      </c>
      <c r="E36" s="20">
        <v>9138</v>
      </c>
      <c r="F36" s="21">
        <v>90.662700000000001</v>
      </c>
      <c r="G36" s="22">
        <v>7.1999999999999998E-3</v>
      </c>
      <c r="H36" s="40"/>
      <c r="I36" s="24"/>
      <c r="J36" s="5"/>
    </row>
    <row r="37" spans="1:10" ht="12.95" customHeight="1">
      <c r="A37" s="18" t="s">
        <v>870</v>
      </c>
      <c r="B37" s="19" t="s">
        <v>871</v>
      </c>
      <c r="C37" s="15" t="s">
        <v>872</v>
      </c>
      <c r="D37" s="15" t="s">
        <v>433</v>
      </c>
      <c r="E37" s="20">
        <v>12849</v>
      </c>
      <c r="F37" s="21">
        <v>21.155899999999999</v>
      </c>
      <c r="G37" s="22">
        <v>1.6999999999999999E-3</v>
      </c>
      <c r="H37" s="40"/>
      <c r="I37" s="24"/>
      <c r="J37" s="5"/>
    </row>
    <row r="38" spans="1:10" ht="12.95" customHeight="1">
      <c r="A38" s="5"/>
      <c r="B38" s="14" t="s">
        <v>184</v>
      </c>
      <c r="C38" s="15"/>
      <c r="D38" s="15"/>
      <c r="E38" s="15"/>
      <c r="F38" s="25">
        <v>12502.447</v>
      </c>
      <c r="G38" s="26">
        <v>0.99870000000000003</v>
      </c>
      <c r="H38" s="27"/>
      <c r="I38" s="28"/>
      <c r="J38" s="5"/>
    </row>
    <row r="39" spans="1:10" ht="12.95" customHeight="1">
      <c r="A39" s="5"/>
      <c r="B39" s="29" t="s">
        <v>1799</v>
      </c>
      <c r="C39" s="2"/>
      <c r="D39" s="2"/>
      <c r="E39" s="2"/>
      <c r="F39" s="27" t="s">
        <v>186</v>
      </c>
      <c r="G39" s="27" t="s">
        <v>186</v>
      </c>
      <c r="H39" s="27"/>
      <c r="I39" s="28"/>
      <c r="J39" s="5"/>
    </row>
    <row r="40" spans="1:10" ht="12.95" customHeight="1">
      <c r="A40" s="5"/>
      <c r="B40" s="29" t="s">
        <v>184</v>
      </c>
      <c r="C40" s="2"/>
      <c r="D40" s="2"/>
      <c r="E40" s="2"/>
      <c r="F40" s="27" t="s">
        <v>186</v>
      </c>
      <c r="G40" s="27" t="s">
        <v>186</v>
      </c>
      <c r="H40" s="27"/>
      <c r="I40" s="28"/>
      <c r="J40" s="5"/>
    </row>
    <row r="41" spans="1:10" ht="12.95" customHeight="1">
      <c r="A41" s="5"/>
      <c r="B41" s="29" t="s">
        <v>187</v>
      </c>
      <c r="C41" s="30"/>
      <c r="D41" s="2"/>
      <c r="E41" s="30"/>
      <c r="F41" s="25">
        <v>12502.447</v>
      </c>
      <c r="G41" s="26">
        <v>0.99870000000000003</v>
      </c>
      <c r="H41" s="27"/>
      <c r="I41" s="28"/>
      <c r="J41" s="5"/>
    </row>
    <row r="42" spans="1:10" ht="12.95" customHeight="1">
      <c r="A42" s="5"/>
      <c r="B42" s="14" t="s">
        <v>188</v>
      </c>
      <c r="C42" s="15"/>
      <c r="D42" s="15"/>
      <c r="E42" s="15"/>
      <c r="F42" s="15"/>
      <c r="G42" s="15"/>
      <c r="H42" s="16"/>
      <c r="I42" s="17"/>
      <c r="J42" s="5"/>
    </row>
    <row r="43" spans="1:10" ht="12.95" customHeight="1">
      <c r="A43" s="18" t="s">
        <v>189</v>
      </c>
      <c r="B43" s="19" t="s">
        <v>190</v>
      </c>
      <c r="C43" s="15"/>
      <c r="D43" s="15"/>
      <c r="E43" s="20"/>
      <c r="F43" s="21">
        <v>11.8657</v>
      </c>
      <c r="G43" s="22">
        <v>8.9999999999999998E-4</v>
      </c>
      <c r="H43" s="23">
        <v>6.5639038264926994E-2</v>
      </c>
      <c r="I43" s="24"/>
      <c r="J43" s="5"/>
    </row>
    <row r="44" spans="1:10" ht="12.95" customHeight="1">
      <c r="A44" s="5"/>
      <c r="B44" s="14" t="s">
        <v>184</v>
      </c>
      <c r="C44" s="15"/>
      <c r="D44" s="15"/>
      <c r="E44" s="15"/>
      <c r="F44" s="25">
        <v>11.8657</v>
      </c>
      <c r="G44" s="26">
        <v>8.9999999999999998E-4</v>
      </c>
      <c r="H44" s="27"/>
      <c r="I44" s="28"/>
      <c r="J44" s="5"/>
    </row>
    <row r="45" spans="1:10" ht="12.95" customHeight="1">
      <c r="A45" s="5"/>
      <c r="B45" s="29" t="s">
        <v>187</v>
      </c>
      <c r="C45" s="30"/>
      <c r="D45" s="2"/>
      <c r="E45" s="30"/>
      <c r="F45" s="25">
        <v>11.8657</v>
      </c>
      <c r="G45" s="26">
        <v>8.9999999999999998E-4</v>
      </c>
      <c r="H45" s="27"/>
      <c r="I45" s="28"/>
      <c r="J45" s="5"/>
    </row>
    <row r="46" spans="1:10" ht="12.95" customHeight="1">
      <c r="A46" s="5"/>
      <c r="B46" s="29" t="s">
        <v>191</v>
      </c>
      <c r="C46" s="15"/>
      <c r="D46" s="2"/>
      <c r="E46" s="15"/>
      <c r="F46" s="31">
        <v>4.5172999999999996</v>
      </c>
      <c r="G46" s="26">
        <v>4.0000000000000002E-4</v>
      </c>
      <c r="H46" s="27"/>
      <c r="I46" s="28"/>
      <c r="J46" s="5"/>
    </row>
    <row r="47" spans="1:10" ht="12.95" customHeight="1">
      <c r="A47" s="5"/>
      <c r="B47" s="32" t="s">
        <v>192</v>
      </c>
      <c r="C47" s="33"/>
      <c r="D47" s="33"/>
      <c r="E47" s="33"/>
      <c r="F47" s="34">
        <v>12518.83</v>
      </c>
      <c r="G47" s="35">
        <v>1</v>
      </c>
      <c r="H47" s="36"/>
      <c r="I47" s="37"/>
      <c r="J47" s="5"/>
    </row>
    <row r="48" spans="1:10" ht="12.95" customHeight="1">
      <c r="A48" s="5"/>
      <c r="B48" s="7"/>
      <c r="C48" s="5"/>
      <c r="D48" s="5"/>
      <c r="E48" s="5"/>
      <c r="F48" s="5"/>
      <c r="G48" s="5"/>
      <c r="H48" s="5"/>
      <c r="I48" s="5"/>
      <c r="J48" s="5"/>
    </row>
    <row r="49" spans="1:10" ht="12.95" customHeight="1">
      <c r="A49" s="5"/>
      <c r="B49" s="4" t="s">
        <v>193</v>
      </c>
      <c r="C49" s="5"/>
      <c r="D49" s="5"/>
      <c r="E49" s="5"/>
      <c r="F49" s="5"/>
      <c r="G49" s="5"/>
      <c r="H49" s="5"/>
      <c r="I49" s="5"/>
      <c r="J49" s="5"/>
    </row>
    <row r="50" spans="1:10" ht="12.95" customHeight="1">
      <c r="A50" s="5"/>
      <c r="B50" s="4" t="s">
        <v>194</v>
      </c>
      <c r="C50" s="5"/>
      <c r="D50" s="5"/>
      <c r="E50" s="5"/>
      <c r="F50" s="5"/>
      <c r="G50" s="5"/>
      <c r="H50" s="5"/>
      <c r="I50" s="5"/>
      <c r="J50" s="5"/>
    </row>
    <row r="51" spans="1:10" ht="26.1" customHeight="1">
      <c r="A51" s="5"/>
      <c r="B51" s="76" t="s">
        <v>195</v>
      </c>
      <c r="C51" s="76"/>
      <c r="D51" s="76"/>
      <c r="E51" s="76"/>
      <c r="F51" s="76"/>
      <c r="G51" s="76"/>
      <c r="H51" s="76"/>
      <c r="I51" s="76"/>
      <c r="J51" s="5"/>
    </row>
    <row r="52" spans="1:10" ht="12.95" customHeight="1">
      <c r="A52" s="5"/>
      <c r="B52" s="76" t="s">
        <v>196</v>
      </c>
      <c r="C52" s="76"/>
      <c r="D52" s="76"/>
      <c r="E52" s="76"/>
      <c r="F52" s="76"/>
      <c r="G52" s="76"/>
      <c r="H52" s="76"/>
      <c r="I52" s="76"/>
      <c r="J52" s="5"/>
    </row>
    <row r="53" spans="1:10" ht="12.95" customHeight="1">
      <c r="A53" s="5"/>
      <c r="B53" s="76"/>
      <c r="C53" s="76"/>
      <c r="D53" s="76"/>
      <c r="E53" s="76"/>
      <c r="F53" s="76"/>
      <c r="G53" s="76"/>
      <c r="H53" s="76"/>
      <c r="I53" s="76"/>
      <c r="J53" s="5"/>
    </row>
    <row r="54" spans="1:10" ht="12.95" customHeight="1">
      <c r="A54" s="5"/>
      <c r="B54" s="76"/>
      <c r="C54" s="76"/>
      <c r="D54" s="76"/>
      <c r="E54" s="76"/>
      <c r="F54" s="76"/>
      <c r="G54" s="76"/>
      <c r="H54" s="76"/>
      <c r="I54" s="76"/>
      <c r="J54" s="5"/>
    </row>
    <row r="55" spans="1:10" ht="12.95" customHeight="1">
      <c r="A55" s="5"/>
      <c r="B55" s="76"/>
      <c r="C55" s="76"/>
      <c r="D55" s="76"/>
      <c r="E55" s="76"/>
      <c r="F55" s="76"/>
      <c r="G55" s="76"/>
      <c r="H55" s="76"/>
      <c r="I55" s="76"/>
      <c r="J55" s="5"/>
    </row>
    <row r="56" spans="1:10" ht="12.95" customHeight="1">
      <c r="A56" s="5"/>
      <c r="B56" s="76"/>
      <c r="C56" s="76"/>
      <c r="D56" s="76"/>
      <c r="E56" s="76"/>
      <c r="F56" s="76"/>
      <c r="G56" s="76"/>
      <c r="H56" s="76"/>
      <c r="I56" s="76"/>
      <c r="J56" s="5"/>
    </row>
    <row r="57" spans="1:10" ht="12.95" customHeight="1">
      <c r="A57" s="5"/>
      <c r="B57" s="5"/>
      <c r="C57" s="77" t="s">
        <v>2211</v>
      </c>
      <c r="D57" s="77"/>
      <c r="E57" s="77"/>
      <c r="F57" s="77"/>
      <c r="G57" s="5"/>
      <c r="H57" s="5"/>
      <c r="I57" s="5"/>
      <c r="J57" s="5"/>
    </row>
    <row r="58" spans="1:10" ht="12.95" customHeight="1">
      <c r="A58" s="5"/>
      <c r="B58" s="38" t="s">
        <v>200</v>
      </c>
      <c r="C58" s="77" t="s">
        <v>201</v>
      </c>
      <c r="D58" s="77"/>
      <c r="E58" s="77"/>
      <c r="F58" s="77"/>
      <c r="G58" s="5"/>
      <c r="H58" s="5"/>
      <c r="I58" s="5"/>
      <c r="J58" s="5"/>
    </row>
    <row r="59" spans="1:10" ht="135" customHeight="1">
      <c r="A59" s="5"/>
      <c r="B59" s="39"/>
      <c r="C59" s="78"/>
      <c r="D59" s="78"/>
      <c r="E59" s="5"/>
      <c r="F59" s="5"/>
      <c r="G59" s="5"/>
      <c r="H59" s="5"/>
      <c r="I59" s="5"/>
      <c r="J59" s="5"/>
    </row>
  </sheetData>
  <mergeCells count="9">
    <mergeCell ref="B56:I56"/>
    <mergeCell ref="C57:F57"/>
    <mergeCell ref="C58:F58"/>
    <mergeCell ref="C59:D59"/>
    <mergeCell ref="B51:I51"/>
    <mergeCell ref="B52:I52"/>
    <mergeCell ref="B53:I53"/>
    <mergeCell ref="B54:I54"/>
    <mergeCell ref="B55:I55"/>
  </mergeCells>
  <hyperlinks>
    <hyperlink ref="A1" location="AxisBSESensexETF" display="AXISBTF" xr:uid="{00000000-0004-0000-0800-000000000000}"/>
    <hyperlink ref="B1" location="AxisBSESensexETF" display="Axis BSE Sensex ETF" xr:uid="{00000000-0004-0000-0800-000001000000}"/>
  </hyperlinks>
  <pageMargins left="0" right="0" top="0" bottom="0" header="0" footer="0"/>
  <pageSetup orientation="landscape" r:id="rId1"/>
  <headerFooter>
    <oddFooter xml:space="preserve">&amp;C_x000D_&amp;1#&amp;"Calibri"&amp;10&amp;K000000  For internal use only </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81</vt:i4>
      </vt:variant>
      <vt:variant>
        <vt:lpstr>Named Ranges</vt:lpstr>
      </vt:variant>
      <vt:variant>
        <vt:i4>162</vt:i4>
      </vt:variant>
    </vt:vector>
  </HeadingPairs>
  <TitlesOfParts>
    <vt:vector size="243" baseType="lpstr">
      <vt:lpstr>Index</vt:lpstr>
      <vt:lpstr>AXIS112</vt:lpstr>
      <vt:lpstr>AXIS113</vt:lpstr>
      <vt:lpstr>AXIS500</vt:lpstr>
      <vt:lpstr>AXISASD</vt:lpstr>
      <vt:lpstr>AXISBCF</vt:lpstr>
      <vt:lpstr>AXISBDF</vt:lpstr>
      <vt:lpstr>AXISBETF</vt:lpstr>
      <vt:lpstr>AXISBTF</vt:lpstr>
      <vt:lpstr>AXISCBS</vt:lpstr>
      <vt:lpstr>AXISCDL</vt:lpstr>
      <vt:lpstr>AXISCETF</vt:lpstr>
      <vt:lpstr>AXISCFS</vt:lpstr>
      <vt:lpstr>AXISCGF</vt:lpstr>
      <vt:lpstr>AXISCIB</vt:lpstr>
      <vt:lpstr>AXISCIG</vt:lpstr>
      <vt:lpstr>AXISCOF</vt:lpstr>
      <vt:lpstr>AXISCON</vt:lpstr>
      <vt:lpstr>AXISCPSE</vt:lpstr>
      <vt:lpstr>AXISCSDL</vt:lpstr>
      <vt:lpstr>AXISDBF</vt:lpstr>
      <vt:lpstr>AXISDEF</vt:lpstr>
      <vt:lpstr>AXISEAF</vt:lpstr>
      <vt:lpstr>AXISEFOF</vt:lpstr>
      <vt:lpstr>AXISEHF</vt:lpstr>
      <vt:lpstr>AXISEQF</vt:lpstr>
      <vt:lpstr>AXISESF</vt:lpstr>
      <vt:lpstr>AXISESG</vt:lpstr>
      <vt:lpstr>AXISETS</vt:lpstr>
      <vt:lpstr>AXISF25</vt:lpstr>
      <vt:lpstr>AXISFLO</vt:lpstr>
      <vt:lpstr>AXISGCE</vt:lpstr>
      <vt:lpstr>AXISGEA</vt:lpstr>
      <vt:lpstr>AXISGETF</vt:lpstr>
      <vt:lpstr>AXISGIF</vt:lpstr>
      <vt:lpstr>AXISGLD</vt:lpstr>
      <vt:lpstr>AXISGOF</vt:lpstr>
      <vt:lpstr>AXISHETF</vt:lpstr>
      <vt:lpstr>AXISIFD</vt:lpstr>
      <vt:lpstr>AXISIMF</vt:lpstr>
      <vt:lpstr>AXISIOF</vt:lpstr>
      <vt:lpstr>AXISISF</vt:lpstr>
      <vt:lpstr>AXISLDF</vt:lpstr>
      <vt:lpstr>AXISLFA</vt:lpstr>
      <vt:lpstr>AXISM10</vt:lpstr>
      <vt:lpstr>AXISMCF</vt:lpstr>
      <vt:lpstr>AXISMIF</vt:lpstr>
      <vt:lpstr>AXISMLC</vt:lpstr>
      <vt:lpstr>AXISMLF</vt:lpstr>
      <vt:lpstr>AXISMMF</vt:lpstr>
      <vt:lpstr>AXISN50</vt:lpstr>
      <vt:lpstr>AXISNBI</vt:lpstr>
      <vt:lpstr>AXISNETF</vt:lpstr>
      <vt:lpstr>AXISNFOF</vt:lpstr>
      <vt:lpstr>AXISNHS</vt:lpstr>
      <vt:lpstr>AXISNIF</vt:lpstr>
      <vt:lpstr>AXISNIT</vt:lpstr>
      <vt:lpstr>AXISNM50</vt:lpstr>
      <vt:lpstr>AXISNNF</vt:lpstr>
      <vt:lpstr>AXISNS50</vt:lpstr>
      <vt:lpstr>AXISONF</vt:lpstr>
      <vt:lpstr>AXISQUA</vt:lpstr>
      <vt:lpstr>AXISRAP</vt:lpstr>
      <vt:lpstr>AXISRCP</vt:lpstr>
      <vt:lpstr>AXISRDP</vt:lpstr>
      <vt:lpstr>AXISSCF</vt:lpstr>
      <vt:lpstr>AXISSDI</vt:lpstr>
      <vt:lpstr>AXISSDL</vt:lpstr>
      <vt:lpstr>AXISSETF</vt:lpstr>
      <vt:lpstr>AXISSIF</vt:lpstr>
      <vt:lpstr>AXISSIL</vt:lpstr>
      <vt:lpstr>AXISSSF</vt:lpstr>
      <vt:lpstr>AXISSTF</vt:lpstr>
      <vt:lpstr>AXISTAA</vt:lpstr>
      <vt:lpstr>AXISTAF</vt:lpstr>
      <vt:lpstr>AXISTDB</vt:lpstr>
      <vt:lpstr>AXISTETF</vt:lpstr>
      <vt:lpstr>AXISTSF</vt:lpstr>
      <vt:lpstr>AXISUSF</vt:lpstr>
      <vt:lpstr>AXISVAL</vt:lpstr>
      <vt:lpstr>AXISVIF</vt:lpstr>
      <vt:lpstr>AxisAggressiveHybridFund</vt:lpstr>
      <vt:lpstr>AxisAllSeasonsDebtFundofFunds</vt:lpstr>
      <vt:lpstr>AxisArbitrageFund</vt:lpstr>
      <vt:lpstr>AxisBalancedAdvantageFund</vt:lpstr>
      <vt:lpstr>AxisBankingPSUDebtFund</vt:lpstr>
      <vt:lpstr>AxisBluechipFund</vt:lpstr>
      <vt:lpstr>AxisBSESensexETF</vt:lpstr>
      <vt:lpstr>AxisBSESensexIndexFund</vt:lpstr>
      <vt:lpstr>AxisBusinessCyclesFund</vt:lpstr>
      <vt:lpstr>AxisChildrensFund</vt:lpstr>
      <vt:lpstr>AxisConservativeHybridFund</vt:lpstr>
      <vt:lpstr>AxisConsumptionFund</vt:lpstr>
      <vt:lpstr>AxisCorporateBondFund</vt:lpstr>
      <vt:lpstr>AxisCreditRiskFund</vt:lpstr>
      <vt:lpstr>AxisCRISILIBX5050GiltPlusSDLJune2028IndexFund</vt:lpstr>
      <vt:lpstr>AxisCRISILIBX5050GiltPlusSDLSep2027IndexFund</vt:lpstr>
      <vt:lpstr>AxisCRISILIBX7030CPSEPlusSDLApr2025IndexFund</vt:lpstr>
      <vt:lpstr>AxisCRISILIBXAAABondFinancialServicesSep2027IndexFund</vt:lpstr>
      <vt:lpstr>AxisCRISILIBXAAABondNBFCHFCJun2027IndexFund</vt:lpstr>
      <vt:lpstr>AxisCRISILIBXAAABondNBFCJun2027IndexFund</vt:lpstr>
      <vt:lpstr>AxisCRISILIBXSDLJune2034DebtIndexFund</vt:lpstr>
      <vt:lpstr>AxisCRISILIBXSDLMay2027IndexFund</vt:lpstr>
      <vt:lpstr>AxisDynamicBondFund</vt:lpstr>
      <vt:lpstr>AxisELSSTaxSaverFund</vt:lpstr>
      <vt:lpstr>AxisEquityETFsFoF</vt:lpstr>
      <vt:lpstr>AxisEquitySavingsFund</vt:lpstr>
      <vt:lpstr>AxisESGIntegrationStrategyFund</vt:lpstr>
      <vt:lpstr>AxisFixedTermPlanSeries1121143Days</vt:lpstr>
      <vt:lpstr>AxisFixedTermPlanSeries1131228Days</vt:lpstr>
      <vt:lpstr>AxisFlexiCapFund</vt:lpstr>
      <vt:lpstr>AxisFloaterFund</vt:lpstr>
      <vt:lpstr>AxisFocusedFund</vt:lpstr>
      <vt:lpstr>AxisGiltFund</vt:lpstr>
      <vt:lpstr>AxisGlobalEquityAlphaFundofFund</vt:lpstr>
      <vt:lpstr>AxisGlobalInnovationFundofFund</vt:lpstr>
      <vt:lpstr>AxisGoldETF</vt:lpstr>
      <vt:lpstr>AxisGoldFund</vt:lpstr>
      <vt:lpstr>AxisGreaterChinaEquityFundofFund</vt:lpstr>
      <vt:lpstr>AxisGrowthOpportunitiesFund</vt:lpstr>
      <vt:lpstr>AxisIndiaManufacturingFund</vt:lpstr>
      <vt:lpstr>AxisInnovationFund</vt:lpstr>
      <vt:lpstr>AxisLiquidFund</vt:lpstr>
      <vt:lpstr>AxisLongDurationFund</vt:lpstr>
      <vt:lpstr>AxisMidcapFund</vt:lpstr>
      <vt:lpstr>AxisMomentumFund</vt:lpstr>
      <vt:lpstr>AxisMoneyMarketFund</vt:lpstr>
      <vt:lpstr>AxisMultiAssetAllocationFund</vt:lpstr>
      <vt:lpstr>AxisMulticapFund</vt:lpstr>
      <vt:lpstr>AxisNASDAQ100FundofFund</vt:lpstr>
      <vt:lpstr>AxisNifty100IndexFund</vt:lpstr>
      <vt:lpstr>AxisNifty500IndexFund</vt:lpstr>
      <vt:lpstr>AxisNifty500Value50IndexFund</vt:lpstr>
      <vt:lpstr>AxisNIFTY50ETF</vt:lpstr>
      <vt:lpstr>AxisNifty50IndexFund</vt:lpstr>
      <vt:lpstr>AxisNiftyAAABondPlusSDLApr20265050ETF</vt:lpstr>
      <vt:lpstr>AxisNiftyAAABondPlusSDLApr20265050ETFFOF</vt:lpstr>
      <vt:lpstr>AxisNIFTYBankETF</vt:lpstr>
      <vt:lpstr>AxisNiftyBankIndexFund</vt:lpstr>
      <vt:lpstr>AxisNIFTYHealthcareETF</vt:lpstr>
      <vt:lpstr>AxisNIFTYIndiaConsumptionETF</vt:lpstr>
      <vt:lpstr>AxisNIFTYITETF</vt:lpstr>
      <vt:lpstr>AxisNiftyITIndexFund</vt:lpstr>
      <vt:lpstr>AXISNIFTYMIDCAP50INDEXFUND</vt:lpstr>
      <vt:lpstr>AxisNiftyNext50IndexFund</vt:lpstr>
      <vt:lpstr>AxisNIFTYSDLSeptember2026DebtIndexFund</vt:lpstr>
      <vt:lpstr>AXISNIFTYSMALLCAP50INDEXFUND</vt:lpstr>
      <vt:lpstr>AxisOvernightFund</vt:lpstr>
      <vt:lpstr>AxisQuantFund</vt:lpstr>
      <vt:lpstr>AxisRetirementFundAggressivePlan</vt:lpstr>
      <vt:lpstr>AxisRetirementFundConservativePlan</vt:lpstr>
      <vt:lpstr>AxisRetirementFundDynamicPlan</vt:lpstr>
      <vt:lpstr>AxisShortDurationFund</vt:lpstr>
      <vt:lpstr>AxisSilverETF</vt:lpstr>
      <vt:lpstr>AxisSilverFundofFund</vt:lpstr>
      <vt:lpstr>AxisSmallCapFund</vt:lpstr>
      <vt:lpstr>AxisStrategicBondFund</vt:lpstr>
      <vt:lpstr>AxisTreasuryAdvantageFund</vt:lpstr>
      <vt:lpstr>AxisUltraShortDurationFund</vt:lpstr>
      <vt:lpstr>AxisUSTreasuryDynamicBondETFFundofFund</vt:lpstr>
      <vt:lpstr>AxisValueFund</vt:lpstr>
      <vt:lpstr>Index</vt:lpstr>
      <vt:lpstr>JR_PAGE_ANCHOR_0_1</vt:lpstr>
      <vt:lpstr>JR_PAGE_ANCHOR_0_10</vt:lpstr>
      <vt:lpstr>JR_PAGE_ANCHOR_0_11</vt:lpstr>
      <vt:lpstr>JR_PAGE_ANCHOR_0_12</vt:lpstr>
      <vt:lpstr>JR_PAGE_ANCHOR_0_13</vt:lpstr>
      <vt:lpstr>JR_PAGE_ANCHOR_0_14</vt:lpstr>
      <vt:lpstr>JR_PAGE_ANCHOR_0_15</vt:lpstr>
      <vt:lpstr>JR_PAGE_ANCHOR_0_16</vt:lpstr>
      <vt:lpstr>JR_PAGE_ANCHOR_0_17</vt:lpstr>
      <vt:lpstr>JR_PAGE_ANCHOR_0_18</vt:lpstr>
      <vt:lpstr>JR_PAGE_ANCHOR_0_19</vt:lpstr>
      <vt:lpstr>JR_PAGE_ANCHOR_0_2</vt:lpstr>
      <vt:lpstr>JR_PAGE_ANCHOR_0_20</vt:lpstr>
      <vt:lpstr>JR_PAGE_ANCHOR_0_21</vt:lpstr>
      <vt:lpstr>JR_PAGE_ANCHOR_0_22</vt:lpstr>
      <vt:lpstr>JR_PAGE_ANCHOR_0_23</vt:lpstr>
      <vt:lpstr>JR_PAGE_ANCHOR_0_24</vt:lpstr>
      <vt:lpstr>JR_PAGE_ANCHOR_0_25</vt:lpstr>
      <vt:lpstr>JR_PAGE_ANCHOR_0_26</vt:lpstr>
      <vt:lpstr>JR_PAGE_ANCHOR_0_27</vt:lpstr>
      <vt:lpstr>JR_PAGE_ANCHOR_0_28</vt:lpstr>
      <vt:lpstr>JR_PAGE_ANCHOR_0_29</vt:lpstr>
      <vt:lpstr>JR_PAGE_ANCHOR_0_3</vt:lpstr>
      <vt:lpstr>JR_PAGE_ANCHOR_0_30</vt:lpstr>
      <vt:lpstr>JR_PAGE_ANCHOR_0_31</vt:lpstr>
      <vt:lpstr>JR_PAGE_ANCHOR_0_32</vt:lpstr>
      <vt:lpstr>JR_PAGE_ANCHOR_0_33</vt:lpstr>
      <vt:lpstr>JR_PAGE_ANCHOR_0_34</vt:lpstr>
      <vt:lpstr>JR_PAGE_ANCHOR_0_35</vt:lpstr>
      <vt:lpstr>JR_PAGE_ANCHOR_0_36</vt:lpstr>
      <vt:lpstr>JR_PAGE_ANCHOR_0_37</vt:lpstr>
      <vt:lpstr>JR_PAGE_ANCHOR_0_38</vt:lpstr>
      <vt:lpstr>JR_PAGE_ANCHOR_0_39</vt:lpstr>
      <vt:lpstr>JR_PAGE_ANCHOR_0_4</vt:lpstr>
      <vt:lpstr>JR_PAGE_ANCHOR_0_40</vt:lpstr>
      <vt:lpstr>JR_PAGE_ANCHOR_0_41</vt:lpstr>
      <vt:lpstr>JR_PAGE_ANCHOR_0_42</vt:lpstr>
      <vt:lpstr>JR_PAGE_ANCHOR_0_43</vt:lpstr>
      <vt:lpstr>JR_PAGE_ANCHOR_0_44</vt:lpstr>
      <vt:lpstr>JR_PAGE_ANCHOR_0_45</vt:lpstr>
      <vt:lpstr>JR_PAGE_ANCHOR_0_46</vt:lpstr>
      <vt:lpstr>JR_PAGE_ANCHOR_0_47</vt:lpstr>
      <vt:lpstr>JR_PAGE_ANCHOR_0_48</vt:lpstr>
      <vt:lpstr>JR_PAGE_ANCHOR_0_49</vt:lpstr>
      <vt:lpstr>JR_PAGE_ANCHOR_0_5</vt:lpstr>
      <vt:lpstr>JR_PAGE_ANCHOR_0_50</vt:lpstr>
      <vt:lpstr>JR_PAGE_ANCHOR_0_51</vt:lpstr>
      <vt:lpstr>JR_PAGE_ANCHOR_0_53</vt:lpstr>
      <vt:lpstr>JR_PAGE_ANCHOR_0_54</vt:lpstr>
      <vt:lpstr>JR_PAGE_ANCHOR_0_55</vt:lpstr>
      <vt:lpstr>JR_PAGE_ANCHOR_0_56</vt:lpstr>
      <vt:lpstr>JR_PAGE_ANCHOR_0_57</vt:lpstr>
      <vt:lpstr>JR_PAGE_ANCHOR_0_58</vt:lpstr>
      <vt:lpstr>JR_PAGE_ANCHOR_0_59</vt:lpstr>
      <vt:lpstr>JR_PAGE_ANCHOR_0_6</vt:lpstr>
      <vt:lpstr>JR_PAGE_ANCHOR_0_60</vt:lpstr>
      <vt:lpstr>JR_PAGE_ANCHOR_0_61</vt:lpstr>
      <vt:lpstr>JR_PAGE_ANCHOR_0_62</vt:lpstr>
      <vt:lpstr>JR_PAGE_ANCHOR_0_63</vt:lpstr>
      <vt:lpstr>JR_PAGE_ANCHOR_0_64</vt:lpstr>
      <vt:lpstr>JR_PAGE_ANCHOR_0_65</vt:lpstr>
      <vt:lpstr>JR_PAGE_ANCHOR_0_66</vt:lpstr>
      <vt:lpstr>JR_PAGE_ANCHOR_0_67</vt:lpstr>
      <vt:lpstr>JR_PAGE_ANCHOR_0_68</vt:lpstr>
      <vt:lpstr>JR_PAGE_ANCHOR_0_69</vt:lpstr>
      <vt:lpstr>JR_PAGE_ANCHOR_0_7</vt:lpstr>
      <vt:lpstr>JR_PAGE_ANCHOR_0_70</vt:lpstr>
      <vt:lpstr>JR_PAGE_ANCHOR_0_71</vt:lpstr>
      <vt:lpstr>JR_PAGE_ANCHOR_0_72</vt:lpstr>
      <vt:lpstr>JR_PAGE_ANCHOR_0_73</vt:lpstr>
      <vt:lpstr>JR_PAGE_ANCHOR_0_74</vt:lpstr>
      <vt:lpstr>JR_PAGE_ANCHOR_0_75</vt:lpstr>
      <vt:lpstr>JR_PAGE_ANCHOR_0_76</vt:lpstr>
      <vt:lpstr>JR_PAGE_ANCHOR_0_77</vt:lpstr>
      <vt:lpstr>JR_PAGE_ANCHOR_0_78</vt:lpstr>
      <vt:lpstr>JR_PAGE_ANCHOR_0_79</vt:lpstr>
      <vt:lpstr>JR_PAGE_ANCHOR_0_8</vt:lpstr>
      <vt:lpstr>JR_PAGE_ANCHOR_0_80</vt:lpstr>
      <vt:lpstr>JR_PAGE_ANCHOR_0_81</vt:lpstr>
      <vt:lpstr>JR_PAGE_ANCHOR_0_82</vt:lpstr>
      <vt:lpstr>JR_PAGE_ANCHOR_0_9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2025-02-01T06:27:31Z</dcterms:created>
  <dcterms:modified xsi:type="dcterms:W3CDTF">2025-02-06T10:59:17Z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f1741f6-9e47-426e-a683-937c37d4ebc5_Enabled">
    <vt:lpwstr>true</vt:lpwstr>
  </property>
  <property fmtid="{D5CDD505-2E9C-101B-9397-08002B2CF9AE}" pid="3" name="MSIP_Label_af1741f6-9e47-426e-a683-937c37d4ebc5_SetDate">
    <vt:lpwstr>2025-02-01T06:25:49Z</vt:lpwstr>
  </property>
  <property fmtid="{D5CDD505-2E9C-101B-9397-08002B2CF9AE}" pid="4" name="MSIP_Label_af1741f6-9e47-426e-a683-937c37d4ebc5_Method">
    <vt:lpwstr>Privileged</vt:lpwstr>
  </property>
  <property fmtid="{D5CDD505-2E9C-101B-9397-08002B2CF9AE}" pid="5" name="MSIP_Label_af1741f6-9e47-426e-a683-937c37d4ebc5_Name">
    <vt:lpwstr>af1741f6-9e47-426e-a683-937c37d4ebc5</vt:lpwstr>
  </property>
  <property fmtid="{D5CDD505-2E9C-101B-9397-08002B2CF9AE}" pid="6" name="MSIP_Label_af1741f6-9e47-426e-a683-937c37d4ebc5_SiteId">
    <vt:lpwstr>1e9b61e8-e590-4abc-b1af-24125e330d2a</vt:lpwstr>
  </property>
  <property fmtid="{D5CDD505-2E9C-101B-9397-08002B2CF9AE}" pid="7" name="MSIP_Label_af1741f6-9e47-426e-a683-937c37d4ebc5_ActionId">
    <vt:lpwstr>11547812-f917-4991-8fe2-23a41a240a74</vt:lpwstr>
  </property>
  <property fmtid="{D5CDD505-2E9C-101B-9397-08002B2CF9AE}" pid="8" name="MSIP_Label_af1741f6-9e47-426e-a683-937c37d4ebc5_ContentBits">
    <vt:lpwstr>3</vt:lpwstr>
  </property>
  <property fmtid="{D5CDD505-2E9C-101B-9397-08002B2CF9AE}" pid="9" name="MSIP_Label_defa4170-0d19-0005-0004-bc88714345d2_Enabled">
    <vt:lpwstr>true</vt:lpwstr>
  </property>
  <property fmtid="{D5CDD505-2E9C-101B-9397-08002B2CF9AE}" pid="10" name="MSIP_Label_defa4170-0d19-0005-0004-bc88714345d2_SetDate">
    <vt:lpwstr>2025-02-06T10:59:17Z</vt:lpwstr>
  </property>
  <property fmtid="{D5CDD505-2E9C-101B-9397-08002B2CF9AE}" pid="11" name="MSIP_Label_defa4170-0d19-0005-0004-bc88714345d2_Method">
    <vt:lpwstr>Standard</vt:lpwstr>
  </property>
  <property fmtid="{D5CDD505-2E9C-101B-9397-08002B2CF9AE}" pid="12" name="MSIP_Label_defa4170-0d19-0005-0004-bc88714345d2_Name">
    <vt:lpwstr>defa4170-0d19-0005-0004-bc88714345d2</vt:lpwstr>
  </property>
  <property fmtid="{D5CDD505-2E9C-101B-9397-08002B2CF9AE}" pid="13" name="MSIP_Label_defa4170-0d19-0005-0004-bc88714345d2_SiteId">
    <vt:lpwstr>fd8206e2-b62b-4198-b530-181dfefa33f1</vt:lpwstr>
  </property>
  <property fmtid="{D5CDD505-2E9C-101B-9397-08002B2CF9AE}" pid="14" name="MSIP_Label_defa4170-0d19-0005-0004-bc88714345d2_ActionId">
    <vt:lpwstr>8394a191-db03-4fa4-98d8-730e0d7cc45a</vt:lpwstr>
  </property>
  <property fmtid="{D5CDD505-2E9C-101B-9397-08002B2CF9AE}" pid="15" name="MSIP_Label_defa4170-0d19-0005-0004-bc88714345d2_ContentBits">
    <vt:lpwstr>0</vt:lpwstr>
  </property>
</Properties>
</file>