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bg.ads.db.com\IND-DISPL-G\RestrictedEXTN3\IDFCMF\New folder\FUNDADM\IDFC\Monthly Reports\2025\Jan 25\Portfolios\ROM\"/>
    </mc:Choice>
  </mc:AlternateContent>
  <xr:revisionPtr revIDLastSave="0" documentId="8_{324E4948-95CF-4941-B699-F013D653B6A6}" xr6:coauthVersionLast="47" xr6:coauthVersionMax="47" xr10:uidLastSave="{00000000-0000-0000-0000-000000000000}"/>
  <bookViews>
    <workbookView xWindow="-108" yWindow="-108" windowWidth="41496" windowHeight="16896" xr2:uid="{EDB4ED56-DCE9-4508-9FA2-98EC181FB51B}"/>
  </bookViews>
  <sheets>
    <sheet name="IDF274" sheetId="1" r:id="rId1"/>
  </sheets>
  <definedNames>
    <definedName name="JR_PAGE_ANCHOR_0_15">'IDF274'!$A$2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C41" i="1" s="1"/>
  <c r="C46" i="1" s="1"/>
  <c r="C51" i="1" s="1"/>
  <c r="C36" i="1"/>
  <c r="C35" i="1"/>
  <c r="C34" i="1"/>
  <c r="C37" i="1" s="1"/>
  <c r="C45" i="1" s="1"/>
  <c r="C50" i="1" s="1"/>
</calcChain>
</file>

<file path=xl/sharedStrings.xml><?xml version="1.0" encoding="utf-8"?>
<sst xmlns="http://schemas.openxmlformats.org/spreadsheetml/2006/main" count="73" uniqueCount="50">
  <si>
    <t>IDF274</t>
  </si>
  <si>
    <t>INDEX</t>
  </si>
  <si>
    <t>Portfolio Statement as on January 31,2025</t>
  </si>
  <si>
    <t>Bandhan CRISIL IBX Gilt April 2028 Index Fund</t>
  </si>
  <si>
    <t>Name of the Instrument</t>
  </si>
  <si>
    <t>ISIN</t>
  </si>
  <si>
    <t>Industry / Rating</t>
  </si>
  <si>
    <t>Quantity</t>
  </si>
  <si>
    <t>Market/Fair Value ( Rs. in Lacs)</t>
  </si>
  <si>
    <t>% to NAV</t>
  </si>
  <si>
    <t>YTM</t>
  </si>
  <si>
    <t>Debt Instruments</t>
  </si>
  <si>
    <t>(a) Listed / awaiting listing on Stock Exchange</t>
  </si>
  <si>
    <t>Government Securities</t>
  </si>
  <si>
    <t>GOI1973</t>
  </si>
  <si>
    <t>7.17% Government of India</t>
  </si>
  <si>
    <t>IN0020170174</t>
  </si>
  <si>
    <t>SOVEREIGN</t>
  </si>
  <si>
    <t>GOI804</t>
  </si>
  <si>
    <t>8.28% Government of India</t>
  </si>
  <si>
    <t>IN0020070069</t>
  </si>
  <si>
    <t>GOI4485</t>
  </si>
  <si>
    <t>7.38% Government of India</t>
  </si>
  <si>
    <t>IN0020220037</t>
  </si>
  <si>
    <t>Subtotal</t>
  </si>
  <si>
    <t>(b) Privately placed / Unlisted</t>
  </si>
  <si>
    <t>NIL</t>
  </si>
  <si>
    <t>Total</t>
  </si>
  <si>
    <t>Money Market Instruments</t>
  </si>
  <si>
    <t>TREPS / Reverse Repo Instrument</t>
  </si>
  <si>
    <t>TRP_030225</t>
  </si>
  <si>
    <t>Triparty Repo TRP_030225</t>
  </si>
  <si>
    <t>OTHERS</t>
  </si>
  <si>
    <t>Cash Margin - CCIL</t>
  </si>
  <si>
    <t>$</t>
  </si>
  <si>
    <t>Net Current Assets</t>
  </si>
  <si>
    <t>GRAND TOTAL</t>
  </si>
  <si>
    <t>$  Less Than 0.01% of NAV</t>
  </si>
  <si>
    <t>Name and exposure to top 7 issuers and stocks</t>
  </si>
  <si>
    <t>Name of the Issuer / Stock</t>
  </si>
  <si>
    <t>Government of India</t>
  </si>
  <si>
    <t>Clearing Corporation of India</t>
  </si>
  <si>
    <t>Triparty Repo</t>
  </si>
  <si>
    <t>Name and exposure to top 7 groups</t>
  </si>
  <si>
    <t>Name of the Group</t>
  </si>
  <si>
    <t>Name and exposure to top 4 Sectors</t>
  </si>
  <si>
    <t>Name of the Sector</t>
  </si>
  <si>
    <t>BENCHMARK NAME - CRISIL-IBX GILT INDEX - APRIL 2028</t>
  </si>
  <si>
    <t>SCHEME RISK-O-METER</t>
  </si>
  <si>
    <t>BENCHMARK RISK-O-METER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</si>
</sst>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(#,##0.00\)"/>
    <numFmt numFmtId="165" formatCode="#,##0.00%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CC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FFFFFF"/>
      <name val="Arial"/>
      <family val="2"/>
    </font>
    <font>
      <b/>
      <sz val="10"/>
      <color rgb="FF000000"/>
      <name val="SansSerif"/>
      <family val="2"/>
    </font>
    <font>
      <sz val="10"/>
      <color rgb="FF000000"/>
      <name val="SansSerif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top" wrapText="1"/>
    </xf>
    <xf numFmtId="0" fontId="0" fillId="0" borderId="0" xfId="0" applyAlignment="1" applyProtection="1">
      <alignment wrapText="1"/>
      <protection locked="0"/>
    </xf>
    <xf numFmtId="0" fontId="5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3" fontId="5" fillId="0" borderId="7" xfId="0" applyNumberFormat="1" applyFont="1" applyBorder="1" applyAlignment="1">
      <alignment horizontal="right" vertical="top" wrapText="1"/>
    </xf>
    <xf numFmtId="164" fontId="5" fillId="0" borderId="7" xfId="0" applyNumberFormat="1" applyFont="1" applyBorder="1" applyAlignment="1">
      <alignment horizontal="right" vertical="top" wrapText="1"/>
    </xf>
    <xf numFmtId="165" fontId="5" fillId="0" borderId="7" xfId="0" applyNumberFormat="1" applyFont="1" applyBorder="1" applyAlignment="1">
      <alignment horizontal="right" vertical="top" wrapText="1"/>
    </xf>
    <xf numFmtId="165" fontId="5" fillId="0" borderId="8" xfId="0" applyNumberFormat="1" applyFont="1" applyBorder="1" applyAlignment="1">
      <alignment horizontal="righ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164" fontId="4" fillId="0" borderId="9" xfId="0" applyNumberFormat="1" applyFont="1" applyBorder="1" applyAlignment="1">
      <alignment horizontal="right" vertical="top" wrapText="1"/>
    </xf>
    <xf numFmtId="165" fontId="4" fillId="0" borderId="9" xfId="0" applyNumberFormat="1" applyFont="1" applyBorder="1" applyAlignment="1">
      <alignment horizontal="right" vertical="top" wrapText="1"/>
    </xf>
    <xf numFmtId="0" fontId="4" fillId="0" borderId="11" xfId="0" applyFont="1" applyBorder="1" applyAlignment="1">
      <alignment horizontal="right" vertical="top" wrapText="1"/>
    </xf>
    <xf numFmtId="0" fontId="5" fillId="0" borderId="9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righ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164" fontId="4" fillId="0" borderId="12" xfId="0" applyNumberFormat="1" applyFont="1" applyBorder="1" applyAlignment="1">
      <alignment horizontal="right" vertical="top" wrapText="1"/>
    </xf>
    <xf numFmtId="165" fontId="7" fillId="0" borderId="12" xfId="0" applyNumberFormat="1" applyFont="1" applyBorder="1" applyAlignment="1">
      <alignment horizontal="right" vertical="top" wrapText="1"/>
    </xf>
    <xf numFmtId="0" fontId="7" fillId="0" borderId="13" xfId="0" applyFont="1" applyBorder="1" applyAlignment="1">
      <alignment horizontal="right" vertical="top" wrapText="1"/>
    </xf>
    <xf numFmtId="0" fontId="7" fillId="0" borderId="9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righ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right" vertical="top" wrapText="1"/>
    </xf>
    <xf numFmtId="165" fontId="5" fillId="0" borderId="9" xfId="0" applyNumberFormat="1" applyFont="1" applyBorder="1" applyAlignment="1">
      <alignment horizontal="right" vertical="top" wrapText="1"/>
    </xf>
    <xf numFmtId="0" fontId="4" fillId="0" borderId="14" xfId="0" applyFont="1" applyBorder="1" applyAlignment="1">
      <alignment horizontal="left" vertical="top" wrapText="1"/>
    </xf>
    <xf numFmtId="0" fontId="5" fillId="0" borderId="15" xfId="0" applyFont="1" applyBorder="1" applyAlignment="1">
      <alignment horizontal="left" vertical="top" wrapText="1"/>
    </xf>
    <xf numFmtId="0" fontId="5" fillId="0" borderId="16" xfId="0" applyFont="1" applyBorder="1" applyAlignment="1">
      <alignment horizontal="left" vertical="top" wrapText="1"/>
    </xf>
    <xf numFmtId="164" fontId="4" fillId="0" borderId="17" xfId="0" applyNumberFormat="1" applyFont="1" applyBorder="1" applyAlignment="1">
      <alignment horizontal="right" vertical="top" wrapText="1"/>
    </xf>
    <xf numFmtId="165" fontId="4" fillId="0" borderId="18" xfId="0" applyNumberFormat="1" applyFont="1" applyBorder="1" applyAlignment="1">
      <alignment horizontal="right" vertical="top" wrapText="1"/>
    </xf>
    <xf numFmtId="0" fontId="8" fillId="0" borderId="19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" fillId="0" borderId="20" xfId="0" applyFont="1" applyBorder="1"/>
    <xf numFmtId="0" fontId="0" fillId="0" borderId="20" xfId="0" applyBorder="1"/>
    <xf numFmtId="165" fontId="0" fillId="0" borderId="20" xfId="0" applyNumberFormat="1" applyBorder="1"/>
    <xf numFmtId="0" fontId="4" fillId="0" borderId="20" xfId="0" applyFont="1" applyBorder="1" applyAlignment="1">
      <alignment horizontal="left" vertical="top" wrapText="1"/>
    </xf>
    <xf numFmtId="165" fontId="1" fillId="0" borderId="20" xfId="0" applyNumberFormat="1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file:///\\dbg.ads.db.com\IND-DISPL-G\RestrictedEXTN3\IDFCMF\New%20folder\FUNDADM\IDFC\Daily%20Reports\Mails%20for%20the%20Day\RiskoMeter\Low%20to%20Moderate.png" TargetMode="External"/><Relationship Id="rId1" Type="http://schemas.openxmlformats.org/officeDocument/2006/relationships/image" Target="../media/image1.jpeg"/><Relationship Id="rId4" Type="http://schemas.openxmlformats.org/officeDocument/2006/relationships/image" Target="file:///\\dbg.ads.db.com\IND-DISPL-G\RestrictedEXTN3\IDFCMF\New%20folder\FUNDADM\IDFC\Daily%20Reports\Mails%20for%20the%20Day\RiskoMeter\Benchmark%20Low%20to%20Moderate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54</xdr:row>
      <xdr:rowOff>0</xdr:rowOff>
    </xdr:from>
    <xdr:to>
      <xdr:col>1</xdr:col>
      <xdr:colOff>2857500</xdr:colOff>
      <xdr:row>64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153A10-5D81-4AB8-A5A2-3D8E046ADB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9464040"/>
          <a:ext cx="2857500" cy="1905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7</xdr:col>
      <xdr:colOff>571500</xdr:colOff>
      <xdr:row>64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20174F-FAB2-49D8-B85A-C4396FDAB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9880" y="9464040"/>
          <a:ext cx="2857500" cy="190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E83D2-085B-43A9-8642-873A4F4805EC}">
  <sheetPr codeName="Sheet15">
    <outlinePr summaryBelow="0"/>
  </sheetPr>
  <dimension ref="A1:H53"/>
  <sheetViews>
    <sheetView tabSelected="1" topLeftCell="A11" workbookViewId="0">
      <selection activeCell="C8" sqref="C8"/>
    </sheetView>
  </sheetViews>
  <sheetFormatPr defaultRowHeight="14.4"/>
  <cols>
    <col min="1" max="1" width="3.33203125" customWidth="1"/>
    <col min="2" max="2" width="42.33203125" customWidth="1"/>
    <col min="3" max="3" width="16.6640625" customWidth="1"/>
    <col min="4" max="4" width="18.109375" customWidth="1"/>
    <col min="5" max="8" width="16.6640625" customWidth="1"/>
  </cols>
  <sheetData>
    <row r="1" spans="1:8">
      <c r="A1" s="1" t="s">
        <v>0</v>
      </c>
    </row>
    <row r="2" spans="1:8" ht="15.9" customHeight="1">
      <c r="A2" s="2" t="s">
        <v>1</v>
      </c>
      <c r="B2" s="3" t="s">
        <v>2</v>
      </c>
      <c r="C2" s="3"/>
      <c r="D2" s="3"/>
      <c r="E2" s="3"/>
      <c r="F2" s="3"/>
      <c r="G2" s="3"/>
      <c r="H2" s="4"/>
    </row>
    <row r="3" spans="1:8" ht="12.9" customHeight="1">
      <c r="A3" s="4"/>
      <c r="B3" s="3" t="s">
        <v>3</v>
      </c>
      <c r="C3" s="3"/>
      <c r="D3" s="3"/>
      <c r="E3" s="3"/>
      <c r="F3" s="3"/>
      <c r="G3" s="3"/>
      <c r="H3" s="4"/>
    </row>
    <row r="4" spans="1:8" ht="12.9" customHeight="1" thickBot="1">
      <c r="A4" s="5"/>
      <c r="B4" s="4"/>
      <c r="C4" s="4"/>
      <c r="D4" s="4"/>
      <c r="E4" s="4"/>
      <c r="F4" s="4"/>
      <c r="G4" s="4"/>
      <c r="H4" s="4"/>
    </row>
    <row r="5" spans="1:8" ht="27.9" customHeight="1">
      <c r="A5" s="4"/>
      <c r="B5" s="6" t="s">
        <v>4</v>
      </c>
      <c r="C5" s="7" t="s">
        <v>5</v>
      </c>
      <c r="D5" s="8" t="s">
        <v>6</v>
      </c>
      <c r="E5" s="9" t="s">
        <v>7</v>
      </c>
      <c r="F5" s="9" t="s">
        <v>8</v>
      </c>
      <c r="G5" s="9" t="s">
        <v>9</v>
      </c>
      <c r="H5" s="10" t="s">
        <v>10</v>
      </c>
    </row>
    <row r="6" spans="1:8" ht="12.9" customHeight="1">
      <c r="A6" s="4"/>
      <c r="B6" s="11" t="s">
        <v>11</v>
      </c>
      <c r="C6" s="12"/>
      <c r="D6" s="13"/>
      <c r="E6" s="13"/>
      <c r="F6" s="13"/>
      <c r="G6" s="13"/>
      <c r="H6" s="14"/>
    </row>
    <row r="7" spans="1:8" ht="12.9" customHeight="1">
      <c r="A7" s="4"/>
      <c r="B7" s="11" t="s">
        <v>12</v>
      </c>
      <c r="C7" s="12"/>
      <c r="D7" s="13"/>
      <c r="E7" s="13"/>
      <c r="F7" s="13"/>
      <c r="G7" s="13"/>
      <c r="H7" s="14"/>
    </row>
    <row r="8" spans="1:8" ht="12.9" customHeight="1">
      <c r="A8" s="4"/>
      <c r="B8" s="11" t="s">
        <v>13</v>
      </c>
      <c r="C8" s="12"/>
      <c r="D8" s="13"/>
      <c r="E8" s="13"/>
      <c r="F8" s="13"/>
      <c r="G8" s="13"/>
      <c r="H8" s="14"/>
    </row>
    <row r="9" spans="1:8" ht="12.9" customHeight="1">
      <c r="A9" s="15" t="s">
        <v>14</v>
      </c>
      <c r="B9" s="16" t="s">
        <v>15</v>
      </c>
      <c r="C9" s="12" t="s">
        <v>16</v>
      </c>
      <c r="D9" s="13" t="s">
        <v>17</v>
      </c>
      <c r="E9" s="17">
        <v>250778700</v>
      </c>
      <c r="F9" s="18">
        <v>254390.92</v>
      </c>
      <c r="G9" s="19">
        <v>0.54079999999999995</v>
      </c>
      <c r="H9" s="20">
        <v>6.7293000000000006E-2</v>
      </c>
    </row>
    <row r="10" spans="1:8" ht="12.9" customHeight="1">
      <c r="A10" s="15" t="s">
        <v>18</v>
      </c>
      <c r="B10" s="16" t="s">
        <v>19</v>
      </c>
      <c r="C10" s="12" t="s">
        <v>20</v>
      </c>
      <c r="D10" s="13" t="s">
        <v>17</v>
      </c>
      <c r="E10" s="17">
        <v>182000000</v>
      </c>
      <c r="F10" s="18">
        <v>189125.66</v>
      </c>
      <c r="G10" s="19">
        <v>0.40200000000000002</v>
      </c>
      <c r="H10" s="20">
        <v>6.7426E-2</v>
      </c>
    </row>
    <row r="11" spans="1:8" ht="12.9" customHeight="1">
      <c r="A11" s="15" t="s">
        <v>21</v>
      </c>
      <c r="B11" s="16" t="s">
        <v>22</v>
      </c>
      <c r="C11" s="12" t="s">
        <v>23</v>
      </c>
      <c r="D11" s="13" t="s">
        <v>17</v>
      </c>
      <c r="E11" s="17">
        <v>10380000</v>
      </c>
      <c r="F11" s="18">
        <v>10554.39</v>
      </c>
      <c r="G11" s="19">
        <v>2.24E-2</v>
      </c>
      <c r="H11" s="20">
        <v>6.7115999999999995E-2</v>
      </c>
    </row>
    <row r="12" spans="1:8" ht="12.9" customHeight="1">
      <c r="A12" s="4"/>
      <c r="B12" s="21" t="s">
        <v>24</v>
      </c>
      <c r="C12" s="22"/>
      <c r="D12" s="21"/>
      <c r="E12" s="21"/>
      <c r="F12" s="23">
        <v>454070.97</v>
      </c>
      <c r="G12" s="24">
        <v>0.96519999999999995</v>
      </c>
      <c r="H12" s="25"/>
    </row>
    <row r="13" spans="1:8" ht="12.9" customHeight="1">
      <c r="A13" s="4"/>
      <c r="B13" s="11" t="s">
        <v>25</v>
      </c>
      <c r="C13" s="12"/>
      <c r="D13" s="26"/>
      <c r="E13" s="26"/>
      <c r="F13" s="27" t="s">
        <v>26</v>
      </c>
      <c r="G13" s="27" t="s">
        <v>26</v>
      </c>
      <c r="H13" s="25" t="s">
        <v>26</v>
      </c>
    </row>
    <row r="14" spans="1:8" ht="12.9" customHeight="1">
      <c r="A14" s="4"/>
      <c r="B14" s="22" t="s">
        <v>24</v>
      </c>
      <c r="C14" s="28"/>
      <c r="D14" s="26"/>
      <c r="E14" s="26"/>
      <c r="F14" s="27" t="s">
        <v>26</v>
      </c>
      <c r="G14" s="27" t="s">
        <v>26</v>
      </c>
      <c r="H14" s="25" t="s">
        <v>26</v>
      </c>
    </row>
    <row r="15" spans="1:8" ht="12.9" customHeight="1">
      <c r="A15" s="4"/>
      <c r="B15" s="21" t="s">
        <v>27</v>
      </c>
      <c r="C15" s="28"/>
      <c r="D15" s="26"/>
      <c r="E15" s="29"/>
      <c r="F15" s="30">
        <v>454070.97</v>
      </c>
      <c r="G15" s="31">
        <v>0.96519999999999995</v>
      </c>
      <c r="H15" s="32"/>
    </row>
    <row r="16" spans="1:8" ht="12.9" customHeight="1">
      <c r="A16" s="4"/>
      <c r="B16" s="11" t="s">
        <v>28</v>
      </c>
      <c r="C16" s="12"/>
      <c r="D16" s="13"/>
      <c r="E16" s="13"/>
      <c r="F16" s="13"/>
      <c r="G16" s="13"/>
      <c r="H16" s="14"/>
    </row>
    <row r="17" spans="1:8" ht="12.9" customHeight="1">
      <c r="A17" s="4"/>
      <c r="B17" s="33" t="s">
        <v>29</v>
      </c>
      <c r="C17" s="12"/>
      <c r="D17" s="13"/>
      <c r="E17" s="13"/>
      <c r="F17" s="13"/>
      <c r="G17" s="13"/>
      <c r="H17" s="14"/>
    </row>
    <row r="18" spans="1:8" ht="12.9" customHeight="1">
      <c r="A18" s="15" t="s">
        <v>30</v>
      </c>
      <c r="B18" s="16" t="s">
        <v>31</v>
      </c>
      <c r="C18" s="12"/>
      <c r="D18" s="13"/>
      <c r="E18" s="34"/>
      <c r="F18" s="18">
        <v>9763.48</v>
      </c>
      <c r="G18" s="19">
        <v>2.0799999999999999E-2</v>
      </c>
      <c r="H18" s="20">
        <v>6.6168246625295024E-2</v>
      </c>
    </row>
    <row r="19" spans="1:8" ht="12.9" customHeight="1">
      <c r="A19" s="4"/>
      <c r="B19" s="21" t="s">
        <v>27</v>
      </c>
      <c r="C19" s="28"/>
      <c r="D19" s="26"/>
      <c r="E19" s="29"/>
      <c r="F19" s="30">
        <v>9763.48</v>
      </c>
      <c r="G19" s="31">
        <v>2.0799999999999999E-2</v>
      </c>
      <c r="H19" s="32"/>
    </row>
    <row r="20" spans="1:8" ht="12.9" customHeight="1">
      <c r="A20" s="4"/>
      <c r="B20" s="33" t="s">
        <v>32</v>
      </c>
      <c r="C20" s="35"/>
      <c r="D20" s="36"/>
      <c r="E20" s="36"/>
      <c r="F20" s="36"/>
      <c r="G20" s="36"/>
      <c r="H20" s="37"/>
    </row>
    <row r="21" spans="1:8" ht="12.9" customHeight="1">
      <c r="A21" s="4"/>
      <c r="B21" s="26" t="s">
        <v>33</v>
      </c>
      <c r="C21" s="28"/>
      <c r="D21" s="26"/>
      <c r="E21" s="26"/>
      <c r="F21" s="23">
        <v>0.22</v>
      </c>
      <c r="G21" s="38" t="s">
        <v>34</v>
      </c>
      <c r="H21" s="37"/>
    </row>
    <row r="22" spans="1:8" ht="12.9" customHeight="1">
      <c r="A22" s="4"/>
      <c r="B22" s="21" t="s">
        <v>24</v>
      </c>
      <c r="C22" s="22"/>
      <c r="D22" s="21"/>
      <c r="E22" s="21"/>
      <c r="F22" s="23">
        <v>0.22</v>
      </c>
      <c r="G22" s="38" t="s">
        <v>34</v>
      </c>
      <c r="H22" s="37"/>
    </row>
    <row r="23" spans="1:8" ht="12.9" customHeight="1">
      <c r="A23" s="4"/>
      <c r="B23" s="21" t="s">
        <v>35</v>
      </c>
      <c r="C23" s="28"/>
      <c r="D23" s="26"/>
      <c r="E23" s="26"/>
      <c r="F23" s="23">
        <v>6581.6</v>
      </c>
      <c r="G23" s="39">
        <v>1.4E-2</v>
      </c>
      <c r="H23" s="37"/>
    </row>
    <row r="24" spans="1:8" ht="12.9" customHeight="1" thickBot="1">
      <c r="A24" s="4"/>
      <c r="B24" s="40" t="s">
        <v>36</v>
      </c>
      <c r="C24" s="41"/>
      <c r="D24" s="42"/>
      <c r="E24" s="42"/>
      <c r="F24" s="43">
        <v>470416.272367</v>
      </c>
      <c r="G24" s="44">
        <v>1</v>
      </c>
      <c r="H24" s="45"/>
    </row>
    <row r="25" spans="1:8" ht="12.9" customHeight="1">
      <c r="A25" s="4"/>
      <c r="B25" s="46"/>
      <c r="C25" s="4"/>
      <c r="D25" s="4"/>
      <c r="E25" s="4"/>
      <c r="F25" s="4"/>
      <c r="G25" s="4"/>
      <c r="H25" s="4"/>
    </row>
    <row r="26" spans="1:8" ht="12.9" customHeight="1">
      <c r="A26" s="4"/>
      <c r="B26" s="46" t="s">
        <v>37</v>
      </c>
      <c r="C26" s="4"/>
      <c r="D26" s="4"/>
      <c r="E26" s="4"/>
      <c r="F26" s="4"/>
      <c r="G26" s="4"/>
      <c r="H26" s="4"/>
    </row>
    <row r="27" spans="1:8" ht="12.9" customHeight="1">
      <c r="A27" s="4"/>
      <c r="B27" s="46"/>
      <c r="C27" s="4"/>
      <c r="D27" s="4"/>
      <c r="E27" s="4"/>
      <c r="F27" s="4"/>
      <c r="G27" s="4"/>
      <c r="H27" s="4"/>
    </row>
    <row r="28" spans="1:8" ht="12.9" customHeight="1">
      <c r="A28" s="4"/>
      <c r="B28" s="46"/>
      <c r="C28" s="4"/>
      <c r="D28" s="4"/>
      <c r="E28" s="4"/>
      <c r="F28" s="4"/>
      <c r="G28" s="4"/>
      <c r="H28" s="4"/>
    </row>
    <row r="29" spans="1:8" ht="12.9" customHeight="1">
      <c r="A29" s="4"/>
      <c r="B29" s="46"/>
      <c r="C29" s="4"/>
      <c r="D29" s="4"/>
      <c r="E29" s="4"/>
      <c r="F29" s="4"/>
      <c r="G29" s="4"/>
      <c r="H29" s="4"/>
    </row>
    <row r="31" spans="1:8">
      <c r="B31" s="47" t="s">
        <v>38</v>
      </c>
      <c r="C31" s="4"/>
    </row>
    <row r="32" spans="1:8">
      <c r="B32" s="48" t="s">
        <v>39</v>
      </c>
      <c r="C32" s="48" t="s">
        <v>9</v>
      </c>
    </row>
    <row r="33" spans="2:3">
      <c r="B33" s="48" t="s">
        <v>40</v>
      </c>
      <c r="C33" s="49"/>
    </row>
    <row r="34" spans="2:3">
      <c r="B34" s="49" t="s">
        <v>15</v>
      </c>
      <c r="C34" s="50">
        <f>G9</f>
        <v>0.54079999999999995</v>
      </c>
    </row>
    <row r="35" spans="2:3">
      <c r="B35" s="49" t="s">
        <v>19</v>
      </c>
      <c r="C35" s="50">
        <f>G10</f>
        <v>0.40200000000000002</v>
      </c>
    </row>
    <row r="36" spans="2:3">
      <c r="B36" s="49" t="s">
        <v>22</v>
      </c>
      <c r="C36" s="50">
        <f>G11</f>
        <v>2.24E-2</v>
      </c>
    </row>
    <row r="37" spans="2:3">
      <c r="B37" s="51" t="s">
        <v>27</v>
      </c>
      <c r="C37" s="52">
        <f>SUM(C34:C36)</f>
        <v>0.96519999999999995</v>
      </c>
    </row>
    <row r="38" spans="2:3">
      <c r="B38" s="51"/>
      <c r="C38" s="52"/>
    </row>
    <row r="39" spans="2:3">
      <c r="B39" s="48" t="s">
        <v>41</v>
      </c>
      <c r="C39" s="49"/>
    </row>
    <row r="40" spans="2:3">
      <c r="B40" s="49" t="s">
        <v>42</v>
      </c>
      <c r="C40" s="50">
        <f>G19</f>
        <v>2.0799999999999999E-2</v>
      </c>
    </row>
    <row r="41" spans="2:3">
      <c r="B41" s="48" t="s">
        <v>27</v>
      </c>
      <c r="C41" s="52">
        <f>+C40</f>
        <v>2.0799999999999999E-2</v>
      </c>
    </row>
    <row r="43" spans="2:3">
      <c r="B43" s="47" t="s">
        <v>43</v>
      </c>
    </row>
    <row r="44" spans="2:3">
      <c r="B44" s="48" t="s">
        <v>44</v>
      </c>
      <c r="C44" s="48" t="s">
        <v>9</v>
      </c>
    </row>
    <row r="45" spans="2:3">
      <c r="B45" s="49" t="s">
        <v>40</v>
      </c>
      <c r="C45" s="50">
        <f>C37</f>
        <v>0.96519999999999995</v>
      </c>
    </row>
    <row r="46" spans="2:3">
      <c r="B46" s="49" t="s">
        <v>41</v>
      </c>
      <c r="C46" s="50">
        <f>+C41</f>
        <v>2.0799999999999999E-2</v>
      </c>
    </row>
    <row r="48" spans="2:3">
      <c r="B48" s="47" t="s">
        <v>45</v>
      </c>
    </row>
    <row r="49" spans="2:6">
      <c r="B49" s="48" t="s">
        <v>46</v>
      </c>
      <c r="C49" s="48" t="s">
        <v>9</v>
      </c>
    </row>
    <row r="50" spans="2:6">
      <c r="B50" s="49" t="s">
        <v>40</v>
      </c>
      <c r="C50" s="50">
        <f>C45</f>
        <v>0.96519999999999995</v>
      </c>
    </row>
    <row r="51" spans="2:6">
      <c r="B51" s="49" t="s">
        <v>41</v>
      </c>
      <c r="C51" s="50">
        <f>C46</f>
        <v>2.0799999999999999E-2</v>
      </c>
    </row>
    <row r="52" spans="2:6">
      <c r="F52" s="53" t="s">
        <v>47</v>
      </c>
    </row>
    <row r="53" spans="2:6">
      <c r="B53" s="53" t="s">
        <v>48</v>
      </c>
      <c r="F53" s="53" t="s">
        <v>49</v>
      </c>
    </row>
  </sheetData>
  <mergeCells count="2">
    <mergeCell ref="B2:G2"/>
    <mergeCell ref="B3:G3"/>
  </mergeCells>
  <pageMargins left="0" right="0" top="0" bottom="0" header="0" footer="0"/>
  <pageSetup orientation="portrait" r:id="rId1"/>
  <headerFooter>
    <oddFooter xml:space="preserve">&amp;C&amp;"Calibri"&amp;11&amp;K000000&amp;"Calibri"&amp;11&amp;K000000&amp;"Calibri"&amp;11&amp;K000000&amp;"Calibri"&amp;11&amp;K000000&amp;"Calibri"&amp;11&amp;K000000&amp;"Calibri"&amp;11&amp;K000000&amp;"Calibri"&amp;11&amp;K000000&amp;"Calibri"&amp;11&amp;K000000_x000D_&amp;1#&amp;"Calibri"&amp;10&amp;K000000  For internal use only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IDF274</vt:lpstr>
      <vt:lpstr>JR_PAGE_ANCHOR_0_15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Chandrababu Chowke</dc:creator>
  <cp:lastModifiedBy>Chandrababu Chowke</cp:lastModifiedBy>
  <dcterms:created xsi:type="dcterms:W3CDTF">2025-02-07T10:20:13Z</dcterms:created>
  <dcterms:modified xsi:type="dcterms:W3CDTF">2025-02-07T10:20:14Z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f1741f6-9e47-426e-a683-937c37d4ebc5_Enabled">
    <vt:lpwstr>true</vt:lpwstr>
  </property>
  <property fmtid="{D5CDD505-2E9C-101B-9397-08002B2CF9AE}" pid="3" name="MSIP_Label_af1741f6-9e47-426e-a683-937c37d4ebc5_SetDate">
    <vt:lpwstr>2025-02-07T10:20:13Z</vt:lpwstr>
  </property>
  <property fmtid="{D5CDD505-2E9C-101B-9397-08002B2CF9AE}" pid="4" name="MSIP_Label_af1741f6-9e47-426e-a683-937c37d4ebc5_Method">
    <vt:lpwstr>Privileged</vt:lpwstr>
  </property>
  <property fmtid="{D5CDD505-2E9C-101B-9397-08002B2CF9AE}" pid="5" name="MSIP_Label_af1741f6-9e47-426e-a683-937c37d4ebc5_Name">
    <vt:lpwstr>af1741f6-9e47-426e-a683-937c37d4ebc5</vt:lpwstr>
  </property>
  <property fmtid="{D5CDD505-2E9C-101B-9397-08002B2CF9AE}" pid="6" name="MSIP_Label_af1741f6-9e47-426e-a683-937c37d4ebc5_SiteId">
    <vt:lpwstr>1e9b61e8-e590-4abc-b1af-24125e330d2a</vt:lpwstr>
  </property>
  <property fmtid="{D5CDD505-2E9C-101B-9397-08002B2CF9AE}" pid="7" name="MSIP_Label_af1741f6-9e47-426e-a683-937c37d4ebc5_ActionId">
    <vt:lpwstr>f94f0d6b-63ad-4935-8333-08112bd941fe</vt:lpwstr>
  </property>
  <property fmtid="{D5CDD505-2E9C-101B-9397-08002B2CF9AE}" pid="8" name="MSIP_Label_af1741f6-9e47-426e-a683-937c37d4ebc5_ContentBits">
    <vt:lpwstr>3</vt:lpwstr>
  </property>
</Properties>
</file>