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B64934FD-4065-4B50-93C0-ED72B26F6E00}" xr6:coauthVersionLast="47" xr6:coauthVersionMax="47" xr10:uidLastSave="{00000000-0000-0000-0000-000000000000}"/>
  <bookViews>
    <workbookView xWindow="-108" yWindow="-108" windowWidth="41496" windowHeight="16896" xr2:uid="{92DB9F40-0C4A-422E-B038-3AEB2930A816}"/>
  </bookViews>
  <sheets>
    <sheet name="IDF285" sheetId="1" r:id="rId1"/>
  </sheets>
  <definedNames>
    <definedName name="JR_PAGE_ANCHOR_0_20">'IDF285'!$A$2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55" i="1" s="1"/>
  <c r="C43" i="1"/>
  <c r="C44" i="1" s="1"/>
  <c r="C39" i="1"/>
  <c r="C38" i="1"/>
  <c r="C37" i="1"/>
  <c r="C36" i="1"/>
  <c r="C35" i="1"/>
  <c r="C40" i="1" s="1"/>
  <c r="C49" i="1" s="1"/>
  <c r="C54" i="1" s="1"/>
</calcChain>
</file>

<file path=xl/sharedStrings.xml><?xml version="1.0" encoding="utf-8"?>
<sst xmlns="http://schemas.openxmlformats.org/spreadsheetml/2006/main" count="83" uniqueCount="56">
  <si>
    <t>IDF285</t>
  </si>
  <si>
    <t>INDEX</t>
  </si>
  <si>
    <t>Portfolio Statement as on January 31,2025</t>
  </si>
  <si>
    <t>Bandhan CRISIL IBX Gilt April 2026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</si>
  <si>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</si>
  <si>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</si>
  <si>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</si>
  <si>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</si>
  <si>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</si>
  <si>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</si>
  <si>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</si>
  <si>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</si>
  <si>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</si>
  <si>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</si>
  <si>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GOI5082</t>
  </si>
  <si>
    <t>6.99% Government of India</t>
  </si>
  <si>
    <t>IN0020230028</t>
  </si>
  <si>
    <t>SOVEREIGN</t>
  </si>
  <si>
    <t>GOI3103</t>
  </si>
  <si>
    <t>5.63% Government of India</t>
  </si>
  <si>
    <t>IN0020210012</t>
  </si>
  <si>
    <t>GOI1430</t>
  </si>
  <si>
    <t>7.59% Government of India</t>
  </si>
  <si>
    <t>IN0020150093</t>
  </si>
  <si>
    <t>GOI2797</t>
  </si>
  <si>
    <t>5.15% Government of India</t>
  </si>
  <si>
    <t>IN0020200278</t>
  </si>
  <si>
    <t>GOI2233</t>
  </si>
  <si>
    <t>7.27% Government of India</t>
  </si>
  <si>
    <t>IN0020190016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</si>
  <si>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</si>
  <si>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</si>
  <si>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</si>
  <si>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</si>
  <si>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</si>
  <si>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</si>
  <si>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</si>
  <si>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</si>
  <si>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</si>
  <si>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</si>
  <si>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</si>
  <si>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</si>
  <si>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</si>
  <si>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</si>
  <si>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</si>
  <si>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</si>
  <si>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</si>
  <si>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>Clearing Corporation of India</t>
  </si>
  <si>
    <t>Triparty Repo</t>
  </si>
  <si>
    <t>Name and exposure to top 7 groups</t>
  </si>
  <si>
    <t>Name of the Group</t>
  </si>
  <si>
    <t>Name and exposure to top 4 Sectors</t>
  </si>
  <si>
    <t>Name of the Sector</t>
  </si>
  <si>
    <t>BENCHMARK NAME - CRISIL IBX GILT APRIL 2026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</si>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</sst>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4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Low%20to%20Moderate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Low%20to%20Moderat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1</xdr:col>
      <xdr:colOff>2857500</xdr:colOff>
      <xdr:row>68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DF278E-0A56-4385-9EC4-B6BCE503A8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014984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7</xdr:col>
      <xdr:colOff>571500</xdr:colOff>
      <xdr:row>68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671F43-E183-4D9B-8B14-0163C68CAF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014984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D430-CBFF-49EE-921F-471AFFA6F68A}">
  <sheetPr codeName="Sheet20">
    <outlinePr summaryBelow="0"/>
  </sheetPr>
  <dimension ref="A1:H57"/>
  <sheetViews>
    <sheetView tabSelected="1" topLeftCell="A21" workbookViewId="0">
      <selection activeCell="C8" sqref="C8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4"/>
      <c r="B8" s="11" t="s">
        <v>13</v>
      </c>
      <c r="C8" s="12"/>
      <c r="D8" s="13"/>
      <c r="E8" s="13"/>
      <c r="F8" s="13"/>
      <c r="G8" s="13"/>
      <c r="H8" s="14"/>
    </row>
    <row r="9" spans="1:8" ht="12.9" customHeight="1">
      <c r="A9" s="15" t="s">
        <v>14</v>
      </c>
      <c r="B9" s="16" t="s">
        <v>15</v>
      </c>
      <c r="C9" s="12" t="s">
        <v>16</v>
      </c>
      <c r="D9" s="13" t="s">
        <v>17</v>
      </c>
      <c r="E9" s="17">
        <v>15500000</v>
      </c>
      <c r="F9" s="18">
        <v>15562.26</v>
      </c>
      <c r="G9" s="19">
        <v>0.3518</v>
      </c>
      <c r="H9" s="20">
        <v>6.7369999999999999E-2</v>
      </c>
    </row>
    <row r="10" spans="1:8" ht="12.9" customHeight="1">
      <c r="A10" s="15" t="s">
        <v>18</v>
      </c>
      <c r="B10" s="16" t="s">
        <v>19</v>
      </c>
      <c r="C10" s="12" t="s">
        <v>20</v>
      </c>
      <c r="D10" s="13" t="s">
        <v>17</v>
      </c>
      <c r="E10" s="17">
        <v>12400000</v>
      </c>
      <c r="F10" s="18">
        <v>12266.09</v>
      </c>
      <c r="G10" s="19">
        <v>0.27729999999999999</v>
      </c>
      <c r="H10" s="20">
        <v>6.6810999999999995E-2</v>
      </c>
    </row>
    <row r="11" spans="1:8" ht="12.9" customHeight="1">
      <c r="A11" s="15" t="s">
        <v>21</v>
      </c>
      <c r="B11" s="16" t="s">
        <v>22</v>
      </c>
      <c r="C11" s="12" t="s">
        <v>23</v>
      </c>
      <c r="D11" s="13" t="s">
        <v>17</v>
      </c>
      <c r="E11" s="17">
        <v>8850000</v>
      </c>
      <c r="F11" s="18">
        <v>8926.0400000000009</v>
      </c>
      <c r="G11" s="19">
        <v>0.20180000000000001</v>
      </c>
      <c r="H11" s="20">
        <v>6.7395999999999998E-2</v>
      </c>
    </row>
    <row r="12" spans="1:8" ht="12.9" customHeight="1">
      <c r="A12" s="15" t="s">
        <v>24</v>
      </c>
      <c r="B12" s="16" t="s">
        <v>25</v>
      </c>
      <c r="C12" s="12" t="s">
        <v>26</v>
      </c>
      <c r="D12" s="13" t="s">
        <v>17</v>
      </c>
      <c r="E12" s="17">
        <v>4500000</v>
      </c>
      <c r="F12" s="18">
        <v>4449.3</v>
      </c>
      <c r="G12" s="19">
        <v>0.10059999999999999</v>
      </c>
      <c r="H12" s="20">
        <v>6.7674999999999999E-2</v>
      </c>
    </row>
    <row r="13" spans="1:8" ht="12.9" customHeight="1">
      <c r="A13" s="15" t="s">
        <v>27</v>
      </c>
      <c r="B13" s="16" t="s">
        <v>28</v>
      </c>
      <c r="C13" s="12" t="s">
        <v>29</v>
      </c>
      <c r="D13" s="13" t="s">
        <v>17</v>
      </c>
      <c r="E13" s="17">
        <v>2000000</v>
      </c>
      <c r="F13" s="18">
        <v>2014.55</v>
      </c>
      <c r="G13" s="19">
        <v>4.5499999999999999E-2</v>
      </c>
      <c r="H13" s="20">
        <v>6.7192000000000002E-2</v>
      </c>
    </row>
    <row r="14" spans="1:8" ht="12.9" customHeight="1">
      <c r="A14" s="4"/>
      <c r="B14" s="21" t="s">
        <v>30</v>
      </c>
      <c r="C14" s="22"/>
      <c r="D14" s="21"/>
      <c r="E14" s="21"/>
      <c r="F14" s="23">
        <v>43218.239999999998</v>
      </c>
      <c r="G14" s="24">
        <v>0.97699999999999998</v>
      </c>
      <c r="H14" s="25"/>
    </row>
    <row r="15" spans="1:8" ht="12.9" customHeight="1">
      <c r="A15" s="4"/>
      <c r="B15" s="11" t="s">
        <v>31</v>
      </c>
      <c r="C15" s="12"/>
      <c r="D15" s="26"/>
      <c r="E15" s="26"/>
      <c r="F15" s="27" t="s">
        <v>32</v>
      </c>
      <c r="G15" s="27" t="s">
        <v>32</v>
      </c>
      <c r="H15" s="25" t="s">
        <v>32</v>
      </c>
    </row>
    <row r="16" spans="1:8" ht="12.9" customHeight="1">
      <c r="A16" s="4"/>
      <c r="B16" s="22" t="s">
        <v>30</v>
      </c>
      <c r="C16" s="28"/>
      <c r="D16" s="26"/>
      <c r="E16" s="26"/>
      <c r="F16" s="27" t="s">
        <v>32</v>
      </c>
      <c r="G16" s="27" t="s">
        <v>32</v>
      </c>
      <c r="H16" s="25" t="s">
        <v>32</v>
      </c>
    </row>
    <row r="17" spans="1:8" ht="12.9" customHeight="1">
      <c r="A17" s="4"/>
      <c r="B17" s="21" t="s">
        <v>33</v>
      </c>
      <c r="C17" s="28"/>
      <c r="D17" s="26"/>
      <c r="E17" s="29"/>
      <c r="F17" s="30">
        <v>43218.239999999998</v>
      </c>
      <c r="G17" s="31">
        <v>0.97699999999999998</v>
      </c>
      <c r="H17" s="32"/>
    </row>
    <row r="18" spans="1:8" ht="12.9" customHeight="1">
      <c r="A18" s="4"/>
      <c r="B18" s="11" t="s">
        <v>34</v>
      </c>
      <c r="C18" s="12"/>
      <c r="D18" s="13"/>
      <c r="E18" s="13"/>
      <c r="F18" s="13"/>
      <c r="G18" s="13"/>
      <c r="H18" s="14"/>
    </row>
    <row r="19" spans="1:8" ht="12.9" customHeight="1">
      <c r="A19" s="4"/>
      <c r="B19" s="33" t="s">
        <v>35</v>
      </c>
      <c r="C19" s="12"/>
      <c r="D19" s="13"/>
      <c r="E19" s="13"/>
      <c r="F19" s="13"/>
      <c r="G19" s="13"/>
      <c r="H19" s="14"/>
    </row>
    <row r="20" spans="1:8" ht="12.9" customHeight="1">
      <c r="A20" s="15" t="s">
        <v>36</v>
      </c>
      <c r="B20" s="16" t="s">
        <v>37</v>
      </c>
      <c r="C20" s="12"/>
      <c r="D20" s="13"/>
      <c r="E20" s="34"/>
      <c r="F20" s="18">
        <v>361.48</v>
      </c>
      <c r="G20" s="19">
        <v>8.2000000000000007E-3</v>
      </c>
      <c r="H20" s="20">
        <v>6.6168170266874604E-2</v>
      </c>
    </row>
    <row r="21" spans="1:8" ht="12.9" customHeight="1">
      <c r="A21" s="4"/>
      <c r="B21" s="21" t="s">
        <v>33</v>
      </c>
      <c r="C21" s="28"/>
      <c r="D21" s="26"/>
      <c r="E21" s="29"/>
      <c r="F21" s="30">
        <v>361.48</v>
      </c>
      <c r="G21" s="31">
        <v>8.2000000000000007E-3</v>
      </c>
      <c r="H21" s="32"/>
    </row>
    <row r="22" spans="1:8" ht="12.9" customHeight="1">
      <c r="A22" s="4"/>
      <c r="B22" s="33" t="s">
        <v>38</v>
      </c>
      <c r="C22" s="35"/>
      <c r="D22" s="36"/>
      <c r="E22" s="36"/>
      <c r="F22" s="36"/>
      <c r="G22" s="36"/>
      <c r="H22" s="37"/>
    </row>
    <row r="23" spans="1:8" ht="12.9" customHeight="1">
      <c r="A23" s="4"/>
      <c r="B23" s="26" t="s">
        <v>39</v>
      </c>
      <c r="C23" s="28"/>
      <c r="D23" s="26"/>
      <c r="E23" s="26"/>
      <c r="F23" s="23">
        <v>0.01</v>
      </c>
      <c r="G23" s="38" t="s">
        <v>40</v>
      </c>
      <c r="H23" s="37"/>
    </row>
    <row r="24" spans="1:8" ht="12.9" customHeight="1">
      <c r="A24" s="4"/>
      <c r="B24" s="21" t="s">
        <v>30</v>
      </c>
      <c r="C24" s="22"/>
      <c r="D24" s="21"/>
      <c r="E24" s="21"/>
      <c r="F24" s="23">
        <v>0.01</v>
      </c>
      <c r="G24" s="38" t="s">
        <v>40</v>
      </c>
      <c r="H24" s="37"/>
    </row>
    <row r="25" spans="1:8" ht="12.9" customHeight="1">
      <c r="A25" s="4"/>
      <c r="B25" s="21" t="s">
        <v>41</v>
      </c>
      <c r="C25" s="28"/>
      <c r="D25" s="26"/>
      <c r="E25" s="26"/>
      <c r="F25" s="23">
        <v>651.92999999999995</v>
      </c>
      <c r="G25" s="39">
        <v>1.4800000000000001E-2</v>
      </c>
      <c r="H25" s="37"/>
    </row>
    <row r="26" spans="1:8" ht="12.9" customHeight="1" thickBot="1">
      <c r="A26" s="4"/>
      <c r="B26" s="40" t="s">
        <v>42</v>
      </c>
      <c r="C26" s="41"/>
      <c r="D26" s="42"/>
      <c r="E26" s="42"/>
      <c r="F26" s="43">
        <v>44231.656940100002</v>
      </c>
      <c r="G26" s="44">
        <v>1</v>
      </c>
      <c r="H26" s="45"/>
    </row>
    <row r="27" spans="1:8" ht="12.9" customHeight="1">
      <c r="A27" s="4"/>
      <c r="B27" s="46"/>
      <c r="C27" s="4"/>
      <c r="D27" s="4"/>
      <c r="E27" s="4"/>
      <c r="F27" s="4"/>
      <c r="G27" s="4"/>
      <c r="H27" s="4"/>
    </row>
    <row r="28" spans="1:8" ht="12.9" customHeight="1">
      <c r="A28" s="4"/>
      <c r="B28" s="46" t="s">
        <v>43</v>
      </c>
      <c r="C28" s="4"/>
      <c r="D28" s="4"/>
      <c r="E28" s="4"/>
      <c r="F28" s="4"/>
      <c r="G28" s="4"/>
      <c r="H28" s="4"/>
    </row>
    <row r="29" spans="1:8" ht="12.9" customHeight="1">
      <c r="A29" s="4"/>
      <c r="B29" s="46"/>
      <c r="C29" s="4"/>
      <c r="D29" s="4"/>
      <c r="E29" s="4"/>
      <c r="F29" s="4"/>
      <c r="G29" s="4"/>
      <c r="H29" s="4"/>
    </row>
    <row r="30" spans="1:8" ht="12.9" customHeight="1">
      <c r="A30" s="4"/>
      <c r="B30" s="46"/>
      <c r="C30" s="4"/>
      <c r="D30" s="4"/>
      <c r="E30" s="4"/>
      <c r="F30" s="4"/>
      <c r="G30" s="4"/>
      <c r="H30" s="4"/>
    </row>
    <row r="31" spans="1:8" ht="12.9" customHeight="1">
      <c r="A31" s="4"/>
      <c r="B31" s="46"/>
      <c r="C31" s="4"/>
      <c r="D31" s="4"/>
      <c r="E31" s="4"/>
      <c r="F31" s="4"/>
      <c r="G31" s="4"/>
      <c r="H31" s="4"/>
    </row>
    <row r="32" spans="1:8">
      <c r="B32" s="47" t="s">
        <v>44</v>
      </c>
      <c r="C32" s="4"/>
    </row>
    <row r="33" spans="2:3">
      <c r="B33" s="48" t="s">
        <v>45</v>
      </c>
      <c r="C33" s="48" t="s">
        <v>9</v>
      </c>
    </row>
    <row r="34" spans="2:3">
      <c r="B34" s="48" t="s">
        <v>46</v>
      </c>
      <c r="C34" s="49"/>
    </row>
    <row r="35" spans="2:3">
      <c r="B35" s="49" t="s">
        <v>15</v>
      </c>
      <c r="C35" s="50">
        <f>G9</f>
        <v>0.3518</v>
      </c>
    </row>
    <row r="36" spans="2:3">
      <c r="B36" s="49" t="s">
        <v>19</v>
      </c>
      <c r="C36" s="50">
        <f>G10</f>
        <v>0.27729999999999999</v>
      </c>
    </row>
    <row r="37" spans="2:3">
      <c r="B37" s="49" t="s">
        <v>22</v>
      </c>
      <c r="C37" s="50">
        <f>G11</f>
        <v>0.20180000000000001</v>
      </c>
    </row>
    <row r="38" spans="2:3">
      <c r="B38" s="49" t="s">
        <v>25</v>
      </c>
      <c r="C38" s="50">
        <f>G12</f>
        <v>0.10059999999999999</v>
      </c>
    </row>
    <row r="39" spans="2:3">
      <c r="B39" s="49" t="s">
        <v>28</v>
      </c>
      <c r="C39" s="50">
        <f>G13</f>
        <v>4.5499999999999999E-2</v>
      </c>
    </row>
    <row r="40" spans="2:3">
      <c r="B40" s="51" t="s">
        <v>33</v>
      </c>
      <c r="C40" s="52">
        <f>SUM(C35:C39)</f>
        <v>0.97699999999999998</v>
      </c>
    </row>
    <row r="41" spans="2:3">
      <c r="B41" s="46"/>
      <c r="C41" s="53"/>
    </row>
    <row r="42" spans="2:3">
      <c r="B42" s="48" t="s">
        <v>47</v>
      </c>
      <c r="C42" s="49"/>
    </row>
    <row r="43" spans="2:3">
      <c r="B43" s="49" t="s">
        <v>48</v>
      </c>
      <c r="C43" s="50">
        <f>G21</f>
        <v>8.2000000000000007E-3</v>
      </c>
    </row>
    <row r="44" spans="2:3">
      <c r="B44" s="48" t="s">
        <v>33</v>
      </c>
      <c r="C44" s="52">
        <f>+C43</f>
        <v>8.2000000000000007E-3</v>
      </c>
    </row>
    <row r="45" spans="2:3">
      <c r="B45" s="46"/>
      <c r="C45" s="53"/>
    </row>
    <row r="47" spans="2:3">
      <c r="B47" s="47" t="s">
        <v>49</v>
      </c>
    </row>
    <row r="48" spans="2:3">
      <c r="B48" s="48" t="s">
        <v>50</v>
      </c>
      <c r="C48" s="48" t="s">
        <v>9</v>
      </c>
    </row>
    <row r="49" spans="2:6">
      <c r="B49" s="49" t="s">
        <v>46</v>
      </c>
      <c r="C49" s="50">
        <f>C40</f>
        <v>0.97699999999999998</v>
      </c>
    </row>
    <row r="50" spans="2:6">
      <c r="B50" s="49" t="s">
        <v>47</v>
      </c>
      <c r="C50" s="50">
        <f>G21</f>
        <v>8.2000000000000007E-3</v>
      </c>
    </row>
    <row r="52" spans="2:6">
      <c r="B52" s="47" t="s">
        <v>51</v>
      </c>
    </row>
    <row r="53" spans="2:6">
      <c r="B53" s="48" t="s">
        <v>52</v>
      </c>
      <c r="C53" s="48" t="s">
        <v>9</v>
      </c>
    </row>
    <row r="54" spans="2:6">
      <c r="B54" s="49" t="s">
        <v>46</v>
      </c>
      <c r="C54" s="50">
        <f>C49</f>
        <v>0.97699999999999998</v>
      </c>
    </row>
    <row r="55" spans="2:6">
      <c r="B55" s="49" t="s">
        <v>47</v>
      </c>
      <c r="C55" s="50">
        <f>C50</f>
        <v>8.2000000000000007E-3</v>
      </c>
    </row>
    <row r="56" spans="2:6">
      <c r="F56" s="54" t="s">
        <v>53</v>
      </c>
    </row>
    <row r="57" spans="2:6">
      <c r="B57" s="54" t="s">
        <v>54</v>
      </c>
      <c r="F57" s="54" t="s">
        <v>55</v>
      </c>
    </row>
  </sheetData>
  <mergeCells count="2">
    <mergeCell ref="B2:G2"/>
    <mergeCell ref="B3:G3"/>
  </mergeCells>
  <pageMargins left="0" right="0" top="0" bottom="0" header="0" footer="0"/>
  <pageSetup orientation="portrait" r:id="rId1"/>
  <headerFooter>
    <oddFooter xml:space="preserve">&amp;C&amp;"Calibri"&amp;11&amp;K000000&amp;"Calibri"&amp;11&amp;K000000&amp;"Calibri"&amp;11&amp;K000000&amp;"Calibri"&amp;11&amp;K000000&amp;"Calibri"&amp;11&amp;K000000&amp;"Calibri"&amp;11&amp;K000000&amp;"Calibri"&amp;11&amp;K000000&amp;"Calibri"&amp;11&amp;K000000_x000D_&amp;1#&amp;"Calibri"&amp;10&amp;K000000  For internal use only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IDF285</vt:lpstr>
      <vt:lpstr>JR_PAGE_ANCHOR_0_20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2025-02-07T10:20:18Z</dcterms:created>
  <dcterms:modified xsi:type="dcterms:W3CDTF">2025-02-07T10:20:18Z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2025-02-07T10:20:18Z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0974d720-cc27-417f-909c-e97c6521146d</vt:lpwstr>
  </property>
  <property fmtid="{D5CDD505-2E9C-101B-9397-08002B2CF9AE}" pid="8" name="MSIP_Label_af1741f6-9e47-426e-a683-937c37d4ebc5_ContentBits">
    <vt:lpwstr>3</vt:lpwstr>
  </property>
</Properties>
</file>