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Jan 25\"/>
    </mc:Choice>
  </mc:AlternateContent>
  <xr:revisionPtr revIDLastSave="0" documentId="8_{45BC1AA5-841F-47BF-BF65-8C559F0B3B12}" xr6:coauthVersionLast="47" xr6:coauthVersionMax="47" xr10:uidLastSave="{00000000-0000-0000-0000-000000000000}"/>
  <bookViews>
    <workbookView xWindow="-120" yWindow="-120" windowWidth="20730" windowHeight="11040" xr2:uid="{73589608-B23C-46A3-BD3D-49A129333973}"/>
  </bookViews>
  <sheets>
    <sheet name="M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7" i="1" s="1"/>
  <c r="F76" i="1"/>
  <c r="F77" i="1" s="1"/>
  <c r="F73" i="1"/>
  <c r="F78" i="1" s="1"/>
  <c r="G72" i="1"/>
  <c r="G73" i="1" s="1"/>
  <c r="G78" i="1" s="1"/>
  <c r="F7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<sst xmlns="http://schemas.openxmlformats.org/spreadsheetml/2006/main" count="286" uniqueCount="178">
  <si>
    <t>CANARA ROBECO MANUFACTURING FUND</t>
  </si>
  <si>
    <t>Monthly Portfolio Statement as on January 31,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</si>
  <si>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</si>
  <si>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</si>
  <si>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</si>
  <si>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</si>
  <si>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</si>
  <si>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</si>
  <si>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 xml:space="preserve">Market Capitalization </t>
  </si>
  <si>
    <t>Scheme Risk-O-Meter Level- January'25</t>
  </si>
  <si>
    <t>Benchmark Risk-O-Meter Level- January'25</t>
  </si>
  <si>
    <t>Scheme Risk-O-Meter Level- December'24</t>
  </si>
  <si>
    <t>Benchmark Risk-o-meter Level- December'24</t>
  </si>
  <si>
    <t>Equity &amp; Equity related</t>
  </si>
  <si>
    <t>(a) Listed / awaiting listing on Stock Exchanges</t>
  </si>
  <si>
    <t>Mahindra &amp; Mahindra Ltd</t>
  </si>
  <si>
    <t>INE101A01026</t>
  </si>
  <si>
    <t>Automobiles</t>
  </si>
  <si>
    <t>Large Cap</t>
  </si>
  <si>
    <t>Maruti Suzuki India Ltd</t>
  </si>
  <si>
    <t>INE585B01010</t>
  </si>
  <si>
    <t>Reliance Industries Ltd</t>
  </si>
  <si>
    <t>INE002A01018</t>
  </si>
  <si>
    <t>Petroleum Products</t>
  </si>
  <si>
    <t>Bharat Electronics Ltd</t>
  </si>
  <si>
    <t>INE263A01024</t>
  </si>
  <si>
    <t>Aerospace &amp; Defense</t>
  </si>
  <si>
    <t>Bajaj Auto Ltd</t>
  </si>
  <si>
    <t>INE917I01010</t>
  </si>
  <si>
    <t>Suzlon Energy Ltd</t>
  </si>
  <si>
    <t>INE040H01021</t>
  </si>
  <si>
    <t>Electrical Equipment</t>
  </si>
  <si>
    <t>Mid Cap</t>
  </si>
  <si>
    <t>Dixon Technologies (India) Ltd</t>
  </si>
  <si>
    <t>INE935N01020</t>
  </si>
  <si>
    <t>Consumer Durables</t>
  </si>
  <si>
    <t>Benchmark: Nifty India Manufacturing TRI</t>
  </si>
  <si>
    <t>Ge Vernova T&amp;D India Ltd</t>
  </si>
  <si>
    <t>INE200A01026</t>
  </si>
  <si>
    <t>Aditya Birla Real Estate Ltd</t>
  </si>
  <si>
    <t>INE055A01016</t>
  </si>
  <si>
    <t>Paper, Forest &amp; Jute Products</t>
  </si>
  <si>
    <t>Small Cap</t>
  </si>
  <si>
    <t>Tata Steel Ltd</t>
  </si>
  <si>
    <t>INE081A01020</t>
  </si>
  <si>
    <t>Ferrous Metals</t>
  </si>
  <si>
    <t>Varun Beverages Ltd</t>
  </si>
  <si>
    <t>INE200M01039</t>
  </si>
  <si>
    <t>Beverages</t>
  </si>
  <si>
    <t>Siemens Ltd</t>
  </si>
  <si>
    <t>INE003A01024</t>
  </si>
  <si>
    <t>Larsen &amp; Toubro Ltd</t>
  </si>
  <si>
    <t>INE018A01030</t>
  </si>
  <si>
    <t>Construction</t>
  </si>
  <si>
    <t>Solar Industries India Ltd</t>
  </si>
  <si>
    <t>INE343H01029</t>
  </si>
  <si>
    <t>Chemicals &amp; Petrochemicals</t>
  </si>
  <si>
    <t>Oil &amp; Natural Gas Corporation Ltd</t>
  </si>
  <si>
    <t>INE213A01029</t>
  </si>
  <si>
    <t>Oil</t>
  </si>
  <si>
    <t>Kaynes Technology India Ltd</t>
  </si>
  <si>
    <t>INE918Z01012</t>
  </si>
  <si>
    <t>Industrial Manufacturing</t>
  </si>
  <si>
    <t>Exide Industries Ltd</t>
  </si>
  <si>
    <t>INE302A01020</t>
  </si>
  <si>
    <t>Auto Components</t>
  </si>
  <si>
    <t>Cummins India Ltd</t>
  </si>
  <si>
    <t>INE298A01020</t>
  </si>
  <si>
    <t>Industrial Products</t>
  </si>
  <si>
    <t>Innova Captab Ltd</t>
  </si>
  <si>
    <t>INE0DUT01020</t>
  </si>
  <si>
    <t>Pharmaceuticals &amp; Biotechnology</t>
  </si>
  <si>
    <t>NTPC Ltd</t>
  </si>
  <si>
    <t>INE733E01010</t>
  </si>
  <si>
    <t>Power</t>
  </si>
  <si>
    <t>Polycab India Ltd</t>
  </si>
  <si>
    <t>INE455K01017</t>
  </si>
  <si>
    <t>Samvardhana Motherson International Ltd</t>
  </si>
  <si>
    <t>INE775A01035</t>
  </si>
  <si>
    <t>J.K. Cement Ltd</t>
  </si>
  <si>
    <t>INE823G01014</t>
  </si>
  <si>
    <t>Cement &amp; Cement Products</t>
  </si>
  <si>
    <t>Voltas Ltd</t>
  </si>
  <si>
    <t>INE226A01021</t>
  </si>
  <si>
    <t>Hindalco Industries Ltd</t>
  </si>
  <si>
    <t>INE038A01020</t>
  </si>
  <si>
    <t>Non - Ferrous Metals</t>
  </si>
  <si>
    <t>NOCIL Ltd</t>
  </si>
  <si>
    <t>INE163A01018</t>
  </si>
  <si>
    <t>Ultratech Cement Ltd</t>
  </si>
  <si>
    <t>INE481G01011</t>
  </si>
  <si>
    <t>J.B. Chemicals &amp; Pharmaceuticals Ltd</t>
  </si>
  <si>
    <t>INE572A01036</t>
  </si>
  <si>
    <t>Coal India Ltd</t>
  </si>
  <si>
    <t>INE522F01014</t>
  </si>
  <si>
    <t>Consumable Fuels</t>
  </si>
  <si>
    <t>Grasim Industries Ltd</t>
  </si>
  <si>
    <t>INE047A01021</t>
  </si>
  <si>
    <t>The Ramco Cements Ltd</t>
  </si>
  <si>
    <t>INE331A01037</t>
  </si>
  <si>
    <t>Apar Industries Ltd</t>
  </si>
  <si>
    <t>INE372A01015</t>
  </si>
  <si>
    <t>Pidilite Industries Ltd</t>
  </si>
  <si>
    <t>INE318A01026</t>
  </si>
  <si>
    <t>CG Power and Industrial Solutions Ltd</t>
  </si>
  <si>
    <t>INE067A01029</t>
  </si>
  <si>
    <t>Deepak Nitrite Ltd</t>
  </si>
  <si>
    <t>INE288B01029</t>
  </si>
  <si>
    <t>Triveni Turbine Ltd</t>
  </si>
  <si>
    <t>INE152M01016</t>
  </si>
  <si>
    <t>TTK Prestige Ltd</t>
  </si>
  <si>
    <t>INE690A01028</t>
  </si>
  <si>
    <t>Safari Industries (India) Ltd</t>
  </si>
  <si>
    <t>INE429E01023</t>
  </si>
  <si>
    <t>Mazagon Dock Shipbuilders Ltd</t>
  </si>
  <si>
    <t>INE249Z01020</t>
  </si>
  <si>
    <t>Titagarh Rail Systems Ltd</t>
  </si>
  <si>
    <t>INE615H01020</t>
  </si>
  <si>
    <t>Hitachi Energy India Ltd</t>
  </si>
  <si>
    <t>INE07Y701011</t>
  </si>
  <si>
    <t>Carborundum Universal Ltd</t>
  </si>
  <si>
    <t>INE120A01034</t>
  </si>
  <si>
    <t>KEI Industries Ltd</t>
  </si>
  <si>
    <t>INE878B01027</t>
  </si>
  <si>
    <t>Bikaji Foods International Ltd</t>
  </si>
  <si>
    <t>INE00E101023</t>
  </si>
  <si>
    <t>Food Products</t>
  </si>
  <si>
    <t>K.P.R. Mill Ltd</t>
  </si>
  <si>
    <t>INE930H01031</t>
  </si>
  <si>
    <t>Textiles &amp; Apparels</t>
  </si>
  <si>
    <t>Hindustan Aeronautics Ltd</t>
  </si>
  <si>
    <t>INE066F01020</t>
  </si>
  <si>
    <t>Balrampur Chini Mills Ltd</t>
  </si>
  <si>
    <t>INE119A01028</t>
  </si>
  <si>
    <t>Agricultural Food &amp; Other Products</t>
  </si>
  <si>
    <t>Praj Industries Ltd</t>
  </si>
  <si>
    <t>INE074A01025</t>
  </si>
  <si>
    <t>Cipla Ltd</t>
  </si>
  <si>
    <t>INE059A01026</t>
  </si>
  <si>
    <t>Sundram Fasteners Ltd</t>
  </si>
  <si>
    <t>INE387A01021</t>
  </si>
  <si>
    <t>Timken India Ltd</t>
  </si>
  <si>
    <t>INE325A01013</t>
  </si>
  <si>
    <t>Concord Biotech Ltd</t>
  </si>
  <si>
    <t>INE338H01029</t>
  </si>
  <si>
    <t>Supreme Industries Ltd</t>
  </si>
  <si>
    <t>INE195A01028</t>
  </si>
  <si>
    <t>Greenlam Industries Ltd</t>
  </si>
  <si>
    <t>INE544R01021</t>
  </si>
  <si>
    <t>Kansai Nerolac Paints Ltd</t>
  </si>
  <si>
    <t>INE531A01024</t>
  </si>
  <si>
    <t>V-Guard Industries Ltd</t>
  </si>
  <si>
    <t>INE951I01027</t>
  </si>
  <si>
    <t>Engineers India Ltd</t>
  </si>
  <si>
    <t>INE510A01028</t>
  </si>
  <si>
    <t>Havells India Ltd</t>
  </si>
  <si>
    <t>INE176B01034</t>
  </si>
  <si>
    <t>Craftsman Automation Ltd</t>
  </si>
  <si>
    <t>INE00LO01017</t>
  </si>
  <si>
    <t>Sona Blw Precision Forgings Ltd</t>
  </si>
  <si>
    <t>INE073K01018</t>
  </si>
  <si>
    <t>Mrs Bectors Food Specialities Ltd</t>
  </si>
  <si>
    <t>INE495P01012</t>
  </si>
  <si>
    <t>KSB Ltd</t>
  </si>
  <si>
    <t>INE999A01023</t>
  </si>
  <si>
    <t>Schaeffler India Ltd</t>
  </si>
  <si>
    <t>INE513A01022</t>
  </si>
  <si>
    <t>Hindustan Petroleum Corporation Ltd</t>
  </si>
  <si>
    <t>INE094A01015</t>
  </si>
  <si>
    <t>NTPC Green Energy Ltd</t>
  </si>
  <si>
    <t>INE0ONG01011</t>
  </si>
  <si>
    <t>Sub Total</t>
  </si>
  <si>
    <t>Total</t>
  </si>
  <si>
    <t>TREPS</t>
  </si>
  <si>
    <t>Net Receivables / (Payables)</t>
  </si>
  <si>
    <t>Grand Total</t>
  </si>
  <si>
    <t>Residual Maturity</t>
  </si>
  <si>
    <t>0.0082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</si>
</sst>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3" borderId="6" xfId="0" applyFont="1" applyFill="1" applyBorder="1"/>
    <xf numFmtId="0" fontId="3" fillId="3" borderId="7" xfId="0" applyFont="1" applyFill="1" applyBorder="1"/>
    <xf numFmtId="4" fontId="3" fillId="3" borderId="7" xfId="0" applyNumberFormat="1" applyFont="1" applyFill="1" applyBorder="1"/>
    <xf numFmtId="43" fontId="3" fillId="3" borderId="5" xfId="1" applyFont="1" applyFill="1" applyBorder="1" applyAlignment="1">
      <alignment horizontal="center"/>
    </xf>
    <xf numFmtId="0" fontId="9" fillId="3" borderId="8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43" fontId="3" fillId="3" borderId="10" xfId="1" applyFont="1" applyFill="1" applyBorder="1" applyAlignment="1">
      <alignment horizontal="center"/>
    </xf>
    <xf numFmtId="0" fontId="3" fillId="3" borderId="8" xfId="0" applyFont="1" applyFill="1" applyBorder="1"/>
    <xf numFmtId="3" fontId="3" fillId="3" borderId="9" xfId="0" applyNumberFormat="1" applyFont="1" applyFill="1" applyBorder="1"/>
    <xf numFmtId="43" fontId="3" fillId="3" borderId="11" xfId="1" applyFont="1" applyFill="1" applyBorder="1" applyAlignment="1">
      <alignment horizontal="center"/>
    </xf>
    <xf numFmtId="43" fontId="3" fillId="3" borderId="0" xfId="1" applyFont="1" applyFill="1"/>
    <xf numFmtId="0" fontId="3" fillId="3" borderId="0" xfId="0" applyFont="1" applyFill="1" applyAlignment="1">
      <alignment horizontal="left"/>
    </xf>
    <xf numFmtId="0" fontId="9" fillId="3" borderId="12" xfId="0" applyFont="1" applyFill="1" applyBorder="1"/>
    <xf numFmtId="0" fontId="9" fillId="3" borderId="13" xfId="0" applyFont="1" applyFill="1" applyBorder="1"/>
    <xf numFmtId="4" fontId="9" fillId="3" borderId="14" xfId="0" applyNumberFormat="1" applyFont="1" applyFill="1" applyBorder="1"/>
    <xf numFmtId="0" fontId="9" fillId="3" borderId="15" xfId="0" applyFont="1" applyFill="1" applyBorder="1"/>
    <xf numFmtId="4" fontId="9" fillId="3" borderId="15" xfId="0" applyNumberFormat="1" applyFont="1" applyFill="1" applyBorder="1"/>
    <xf numFmtId="0" fontId="9" fillId="3" borderId="16" xfId="0" applyFont="1" applyFill="1" applyBorder="1"/>
    <xf numFmtId="0" fontId="3" fillId="3" borderId="17" xfId="0" applyFont="1" applyFill="1" applyBorder="1"/>
    <xf numFmtId="4" fontId="3" fillId="3" borderId="17" xfId="0" applyNumberFormat="1" applyFont="1" applyFill="1" applyBorder="1"/>
    <xf numFmtId="0" fontId="9" fillId="3" borderId="18" xfId="0" applyFont="1" applyFill="1" applyBorder="1"/>
    <xf numFmtId="4" fontId="9" fillId="3" borderId="18" xfId="0" applyNumberFormat="1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4" fontId="3" fillId="3" borderId="0" xfId="0" applyNumberFormat="1" applyFont="1" applyFill="1"/>
    <xf numFmtId="0" fontId="9" fillId="3" borderId="0" xfId="0" applyFont="1" applyFill="1"/>
    <xf numFmtId="0" fontId="10" fillId="4" borderId="20" xfId="0" applyFont="1" applyFill="1" applyBorder="1"/>
    <xf numFmtId="164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57F9-C8B6-45A2-8B81-7A27FFE6C060}">
  <dimension ref="B1:M306"/>
  <sheetViews>
    <sheetView tabSelected="1" workbookViewId="0">
      <selection activeCell="B1" sqref="B1:G1"/>
    </sheetView>
  </sheetViews>
  <sheetFormatPr defaultRowHeight="12" x14ac:dyDescent="0.2"/>
  <cols>
    <col min="1" max="1" width="9.140625" style="3"/>
    <col min="2" max="2" width="58.42578125" style="3" bestFit="1" customWidth="1"/>
    <col min="3" max="3" width="13.85546875" style="3" bestFit="1" customWidth="1"/>
    <col min="4" max="4" width="28.42578125" style="3" bestFit="1" customWidth="1"/>
    <col min="5" max="5" width="8.85546875" style="3" bestFit="1" customWidth="1"/>
    <col min="6" max="6" width="15.28515625" style="38" bestFit="1" customWidth="1"/>
    <col min="7" max="7" width="7.42578125" style="38" bestFit="1" customWidth="1"/>
    <col min="8" max="8" width="13.5703125" style="3" customWidth="1"/>
    <col min="9" max="9" width="24.28515625" style="3" bestFit="1" customWidth="1"/>
    <col min="10" max="10" width="31.5703125" style="3" customWidth="1"/>
    <col min="11" max="11" width="35.5703125" style="3" customWidth="1"/>
    <col min="12" max="12" width="31.42578125" style="3" customWidth="1"/>
    <col min="13" max="13" width="35.5703125" style="3" customWidth="1"/>
    <col min="14" max="16384" width="9.140625" style="3"/>
  </cols>
  <sheetData>
    <row r="1" spans="2:13" ht="21" customHeight="1" x14ac:dyDescent="0.2">
      <c r="B1" s="1" t="s">
        <v>0</v>
      </c>
      <c r="C1" s="2"/>
      <c r="D1" s="2"/>
      <c r="E1" s="2"/>
      <c r="F1" s="2"/>
      <c r="G1" s="2"/>
    </row>
    <row r="3" spans="2:13" ht="16.5" thickBot="1" x14ac:dyDescent="0.25">
      <c r="B3" s="4" t="s">
        <v>1</v>
      </c>
      <c r="C3" s="5"/>
      <c r="D3" s="6"/>
      <c r="E3" s="6"/>
      <c r="F3" s="7"/>
      <c r="G3" s="7"/>
    </row>
    <row r="4" spans="2:13" ht="28.5" x14ac:dyDescent="0.2">
      <c r="B4" s="8" t="s">
        <v>2</v>
      </c>
      <c r="C4" s="9" t="s">
        <v>3</v>
      </c>
      <c r="D4" s="9" t="s">
        <v>4</v>
      </c>
      <c r="E4" s="9" t="s">
        <v>5</v>
      </c>
      <c r="F4" s="10" t="s">
        <v>6</v>
      </c>
      <c r="G4" s="11" t="s">
        <v>7</v>
      </c>
      <c r="H4" s="11" t="s">
        <v>8</v>
      </c>
      <c r="J4" s="12" t="s">
        <v>9</v>
      </c>
      <c r="K4" s="12" t="s">
        <v>10</v>
      </c>
      <c r="L4" s="12" t="s">
        <v>11</v>
      </c>
      <c r="M4" s="12" t="s">
        <v>12</v>
      </c>
    </row>
    <row r="5" spans="2:13" x14ac:dyDescent="0.2">
      <c r="B5" s="13" t="s">
        <v>13</v>
      </c>
      <c r="C5" s="14"/>
      <c r="D5" s="14"/>
      <c r="E5" s="14"/>
      <c r="F5" s="15"/>
      <c r="G5" s="15"/>
      <c r="H5" s="15"/>
      <c r="J5" s="16" t="e" vm="1">
        <v>#VALUE!</v>
      </c>
      <c r="K5" s="16" t="e" vm="2">
        <v>#VALUE!</v>
      </c>
      <c r="L5" s="16" t="e" vm="1">
        <v>#VALUE!</v>
      </c>
      <c r="M5" s="16" t="e" vm="2">
        <v>#VALUE!</v>
      </c>
    </row>
    <row r="6" spans="2:13" x14ac:dyDescent="0.2">
      <c r="B6" s="17" t="s">
        <v>14</v>
      </c>
      <c r="C6" s="18"/>
      <c r="D6" s="18"/>
      <c r="E6" s="18"/>
      <c r="F6" s="19"/>
      <c r="G6" s="19"/>
      <c r="H6" s="19"/>
      <c r="J6" s="20"/>
      <c r="K6" s="20"/>
      <c r="L6" s="20"/>
      <c r="M6" s="20"/>
    </row>
    <row r="7" spans="2:13" x14ac:dyDescent="0.2">
      <c r="B7" s="21" t="s">
        <v>15</v>
      </c>
      <c r="C7" s="18" t="s">
        <v>16</v>
      </c>
      <c r="D7" s="18" t="s">
        <v>17</v>
      </c>
      <c r="E7" s="22">
        <v>291821</v>
      </c>
      <c r="F7" s="19">
        <v>8725.01</v>
      </c>
      <c r="G7" s="19">
        <v>5.48</v>
      </c>
      <c r="H7" s="19" t="s">
        <v>18</v>
      </c>
      <c r="J7" s="20"/>
      <c r="K7" s="20"/>
      <c r="L7" s="20"/>
      <c r="M7" s="20"/>
    </row>
    <row r="8" spans="2:13" x14ac:dyDescent="0.2">
      <c r="B8" s="21" t="s">
        <v>19</v>
      </c>
      <c r="C8" s="18" t="s">
        <v>20</v>
      </c>
      <c r="D8" s="18" t="s">
        <v>17</v>
      </c>
      <c r="E8" s="22">
        <v>56322</v>
      </c>
      <c r="F8" s="19">
        <v>6933.6</v>
      </c>
      <c r="G8" s="19">
        <v>4.3499999999999996</v>
      </c>
      <c r="H8" s="19" t="s">
        <v>18</v>
      </c>
      <c r="J8" s="20"/>
      <c r="K8" s="20"/>
      <c r="L8" s="20"/>
      <c r="M8" s="20"/>
    </row>
    <row r="9" spans="2:13" x14ac:dyDescent="0.2">
      <c r="B9" s="21" t="s">
        <v>21</v>
      </c>
      <c r="C9" s="18" t="s">
        <v>22</v>
      </c>
      <c r="D9" s="18" t="s">
        <v>23</v>
      </c>
      <c r="E9" s="22">
        <v>491299</v>
      </c>
      <c r="F9" s="19">
        <v>6215.42</v>
      </c>
      <c r="G9" s="19">
        <v>3.9</v>
      </c>
      <c r="H9" s="19" t="s">
        <v>18</v>
      </c>
      <c r="J9" s="20"/>
      <c r="K9" s="20"/>
      <c r="L9" s="20"/>
      <c r="M9" s="20"/>
    </row>
    <row r="10" spans="2:13" x14ac:dyDescent="0.2">
      <c r="B10" s="21" t="s">
        <v>24</v>
      </c>
      <c r="C10" s="18" t="s">
        <v>25</v>
      </c>
      <c r="D10" s="18" t="s">
        <v>26</v>
      </c>
      <c r="E10" s="22">
        <v>2084306</v>
      </c>
      <c r="F10" s="19">
        <v>6099.72</v>
      </c>
      <c r="G10" s="19">
        <v>3.83</v>
      </c>
      <c r="H10" s="19" t="s">
        <v>18</v>
      </c>
      <c r="J10" s="20"/>
      <c r="K10" s="20"/>
      <c r="L10" s="20"/>
      <c r="M10" s="20"/>
    </row>
    <row r="11" spans="2:13" x14ac:dyDescent="0.2">
      <c r="B11" s="21" t="s">
        <v>27</v>
      </c>
      <c r="C11" s="18" t="s">
        <v>28</v>
      </c>
      <c r="D11" s="18" t="s">
        <v>17</v>
      </c>
      <c r="E11" s="22">
        <v>51226</v>
      </c>
      <c r="F11" s="19">
        <v>4532.37</v>
      </c>
      <c r="G11" s="19">
        <v>2.84</v>
      </c>
      <c r="H11" s="19" t="s">
        <v>18</v>
      </c>
      <c r="J11" s="20"/>
      <c r="K11" s="20"/>
      <c r="L11" s="20"/>
      <c r="M11" s="20"/>
    </row>
    <row r="12" spans="2:13" x14ac:dyDescent="0.2">
      <c r="B12" s="21" t="s">
        <v>29</v>
      </c>
      <c r="C12" s="18" t="s">
        <v>30</v>
      </c>
      <c r="D12" s="18" t="s">
        <v>31</v>
      </c>
      <c r="E12" s="22">
        <v>6970798</v>
      </c>
      <c r="F12" s="19">
        <v>4054.91</v>
      </c>
      <c r="G12" s="19">
        <v>2.54</v>
      </c>
      <c r="H12" s="19" t="s">
        <v>32</v>
      </c>
      <c r="J12" s="23"/>
      <c r="K12" s="23"/>
      <c r="L12" s="23"/>
      <c r="M12" s="23"/>
    </row>
    <row r="13" spans="2:13" x14ac:dyDescent="0.2">
      <c r="B13" s="21" t="s">
        <v>33</v>
      </c>
      <c r="C13" s="18" t="s">
        <v>34</v>
      </c>
      <c r="D13" s="18" t="s">
        <v>35</v>
      </c>
      <c r="E13" s="22">
        <v>26520</v>
      </c>
      <c r="F13" s="19">
        <v>3974.27</v>
      </c>
      <c r="G13" s="19">
        <v>2.4900000000000002</v>
      </c>
      <c r="H13" s="19" t="s">
        <v>32</v>
      </c>
      <c r="J13" s="24"/>
      <c r="K13" s="25" t="s">
        <v>36</v>
      </c>
      <c r="L13" s="24"/>
      <c r="M13" s="24"/>
    </row>
    <row r="14" spans="2:13" x14ac:dyDescent="0.2">
      <c r="B14" s="21" t="s">
        <v>37</v>
      </c>
      <c r="C14" s="18" t="s">
        <v>38</v>
      </c>
      <c r="D14" s="18" t="s">
        <v>31</v>
      </c>
      <c r="E14" s="22">
        <v>202862</v>
      </c>
      <c r="F14" s="19">
        <v>3626.16</v>
      </c>
      <c r="G14" s="19">
        <v>2.2799999999999998</v>
      </c>
      <c r="H14" s="19" t="s">
        <v>32</v>
      </c>
      <c r="J14" s="24"/>
      <c r="K14" s="24"/>
      <c r="L14" s="24"/>
      <c r="M14" s="24"/>
    </row>
    <row r="15" spans="2:13" x14ac:dyDescent="0.2">
      <c r="B15" s="21" t="s">
        <v>39</v>
      </c>
      <c r="C15" s="18" t="s">
        <v>40</v>
      </c>
      <c r="D15" s="18" t="s">
        <v>41</v>
      </c>
      <c r="E15" s="22">
        <v>162518</v>
      </c>
      <c r="F15" s="19">
        <v>3499.58</v>
      </c>
      <c r="G15" s="19">
        <v>2.2000000000000002</v>
      </c>
      <c r="H15" s="19" t="s">
        <v>42</v>
      </c>
      <c r="J15" s="24"/>
      <c r="K15" s="24"/>
      <c r="L15" s="24"/>
      <c r="M15" s="24"/>
    </row>
    <row r="16" spans="2:13" x14ac:dyDescent="0.2">
      <c r="B16" s="21" t="s">
        <v>43</v>
      </c>
      <c r="C16" s="18" t="s">
        <v>44</v>
      </c>
      <c r="D16" s="18" t="s">
        <v>45</v>
      </c>
      <c r="E16" s="22">
        <v>2538497</v>
      </c>
      <c r="F16" s="19">
        <v>3417.32</v>
      </c>
      <c r="G16" s="19">
        <v>2.14</v>
      </c>
      <c r="H16" s="19" t="s">
        <v>18</v>
      </c>
      <c r="J16" s="24"/>
      <c r="K16" s="24"/>
      <c r="L16" s="24"/>
      <c r="M16" s="24"/>
    </row>
    <row r="17" spans="2:13" x14ac:dyDescent="0.2">
      <c r="B17" s="21" t="s">
        <v>46</v>
      </c>
      <c r="C17" s="18" t="s">
        <v>47</v>
      </c>
      <c r="D17" s="18" t="s">
        <v>48</v>
      </c>
      <c r="E17" s="22">
        <v>619768</v>
      </c>
      <c r="F17" s="19">
        <v>3326.6</v>
      </c>
      <c r="G17" s="19">
        <v>2.09</v>
      </c>
      <c r="H17" s="19" t="s">
        <v>18</v>
      </c>
      <c r="J17" s="24"/>
      <c r="K17" s="24"/>
      <c r="L17" s="24"/>
      <c r="M17" s="24"/>
    </row>
    <row r="18" spans="2:13" x14ac:dyDescent="0.2">
      <c r="B18" s="21" t="s">
        <v>49</v>
      </c>
      <c r="C18" s="18" t="s">
        <v>50</v>
      </c>
      <c r="D18" s="18" t="s">
        <v>31</v>
      </c>
      <c r="E18" s="22">
        <v>54354</v>
      </c>
      <c r="F18" s="19">
        <v>3301.11</v>
      </c>
      <c r="G18" s="19">
        <v>2.0699999999999998</v>
      </c>
      <c r="H18" s="19" t="s">
        <v>18</v>
      </c>
      <c r="J18" s="24"/>
      <c r="K18" s="24"/>
      <c r="L18" s="24"/>
      <c r="M18" s="24"/>
    </row>
    <row r="19" spans="2:13" x14ac:dyDescent="0.2">
      <c r="B19" s="21" t="s">
        <v>51</v>
      </c>
      <c r="C19" s="18" t="s">
        <v>52</v>
      </c>
      <c r="D19" s="18" t="s">
        <v>53</v>
      </c>
      <c r="E19" s="22">
        <v>92109</v>
      </c>
      <c r="F19" s="19">
        <v>3285.9</v>
      </c>
      <c r="G19" s="19">
        <v>2.06</v>
      </c>
      <c r="H19" s="19" t="s">
        <v>18</v>
      </c>
      <c r="J19" s="24"/>
      <c r="K19" s="24"/>
      <c r="L19" s="24"/>
      <c r="M19" s="24"/>
    </row>
    <row r="20" spans="2:13" x14ac:dyDescent="0.2">
      <c r="B20" s="21" t="s">
        <v>54</v>
      </c>
      <c r="C20" s="18" t="s">
        <v>55</v>
      </c>
      <c r="D20" s="18" t="s">
        <v>56</v>
      </c>
      <c r="E20" s="22">
        <v>31853</v>
      </c>
      <c r="F20" s="19">
        <v>3247.3</v>
      </c>
      <c r="G20" s="19">
        <v>2.04</v>
      </c>
      <c r="H20" s="19" t="s">
        <v>32</v>
      </c>
      <c r="J20" s="24"/>
      <c r="K20" s="24"/>
      <c r="L20" s="24"/>
      <c r="M20" s="24"/>
    </row>
    <row r="21" spans="2:13" x14ac:dyDescent="0.2">
      <c r="B21" s="21" t="s">
        <v>57</v>
      </c>
      <c r="C21" s="18" t="s">
        <v>58</v>
      </c>
      <c r="D21" s="18" t="s">
        <v>59</v>
      </c>
      <c r="E21" s="22">
        <v>1170070</v>
      </c>
      <c r="F21" s="19">
        <v>3072.72</v>
      </c>
      <c r="G21" s="19">
        <v>1.93</v>
      </c>
      <c r="H21" s="19" t="s">
        <v>18</v>
      </c>
      <c r="J21" s="24"/>
      <c r="K21" s="24"/>
      <c r="L21" s="24"/>
      <c r="M21" s="24"/>
    </row>
    <row r="22" spans="2:13" x14ac:dyDescent="0.2">
      <c r="B22" s="21" t="s">
        <v>60</v>
      </c>
      <c r="C22" s="18" t="s">
        <v>61</v>
      </c>
      <c r="D22" s="18" t="s">
        <v>62</v>
      </c>
      <c r="E22" s="22">
        <v>60843</v>
      </c>
      <c r="F22" s="19">
        <v>2915.81</v>
      </c>
      <c r="G22" s="19">
        <v>1.83</v>
      </c>
      <c r="H22" s="19" t="s">
        <v>32</v>
      </c>
      <c r="J22" s="24"/>
      <c r="K22" s="24"/>
      <c r="L22" s="24"/>
      <c r="M22" s="24"/>
    </row>
    <row r="23" spans="2:13" x14ac:dyDescent="0.2">
      <c r="B23" s="21" t="s">
        <v>63</v>
      </c>
      <c r="C23" s="18" t="s">
        <v>64</v>
      </c>
      <c r="D23" s="18" t="s">
        <v>65</v>
      </c>
      <c r="E23" s="22">
        <v>766079</v>
      </c>
      <c r="F23" s="19">
        <v>2868.97</v>
      </c>
      <c r="G23" s="19">
        <v>1.8</v>
      </c>
      <c r="H23" s="19" t="s">
        <v>32</v>
      </c>
      <c r="J23" s="24"/>
      <c r="K23" s="24"/>
      <c r="L23" s="24"/>
      <c r="M23" s="24"/>
    </row>
    <row r="24" spans="2:13" x14ac:dyDescent="0.2">
      <c r="B24" s="21" t="s">
        <v>66</v>
      </c>
      <c r="C24" s="18" t="s">
        <v>67</v>
      </c>
      <c r="D24" s="18" t="s">
        <v>68</v>
      </c>
      <c r="E24" s="22">
        <v>94648</v>
      </c>
      <c r="F24" s="19">
        <v>2758.09</v>
      </c>
      <c r="G24" s="19">
        <v>1.73</v>
      </c>
      <c r="H24" s="19" t="s">
        <v>18</v>
      </c>
      <c r="J24" s="24"/>
      <c r="K24" s="24"/>
      <c r="L24" s="24"/>
      <c r="M24" s="24"/>
    </row>
    <row r="25" spans="2:13" x14ac:dyDescent="0.2">
      <c r="B25" s="21" t="s">
        <v>69</v>
      </c>
      <c r="C25" s="18" t="s">
        <v>70</v>
      </c>
      <c r="D25" s="18" t="s">
        <v>71</v>
      </c>
      <c r="E25" s="22">
        <v>272265</v>
      </c>
      <c r="F25" s="19">
        <v>2735.85</v>
      </c>
      <c r="G25" s="19">
        <v>1.72</v>
      </c>
      <c r="H25" s="19" t="s">
        <v>42</v>
      </c>
      <c r="J25" s="24"/>
      <c r="K25" s="24"/>
      <c r="L25" s="24"/>
      <c r="M25" s="24"/>
    </row>
    <row r="26" spans="2:13" x14ac:dyDescent="0.2">
      <c r="B26" s="21" t="s">
        <v>72</v>
      </c>
      <c r="C26" s="18" t="s">
        <v>73</v>
      </c>
      <c r="D26" s="18" t="s">
        <v>74</v>
      </c>
      <c r="E26" s="22">
        <v>834542</v>
      </c>
      <c r="F26" s="19">
        <v>2703.92</v>
      </c>
      <c r="G26" s="19">
        <v>1.7</v>
      </c>
      <c r="H26" s="19" t="s">
        <v>18</v>
      </c>
      <c r="J26" s="24"/>
      <c r="K26" s="24"/>
      <c r="L26" s="24"/>
      <c r="M26" s="24"/>
    </row>
    <row r="27" spans="2:13" x14ac:dyDescent="0.2">
      <c r="B27" s="21" t="s">
        <v>75</v>
      </c>
      <c r="C27" s="18" t="s">
        <v>76</v>
      </c>
      <c r="D27" s="18" t="s">
        <v>68</v>
      </c>
      <c r="E27" s="22">
        <v>42224</v>
      </c>
      <c r="F27" s="19">
        <v>2549.46</v>
      </c>
      <c r="G27" s="19">
        <v>1.6</v>
      </c>
      <c r="H27" s="19" t="s">
        <v>18</v>
      </c>
      <c r="J27" s="24"/>
      <c r="K27" s="24"/>
      <c r="L27" s="24"/>
      <c r="M27" s="24"/>
    </row>
    <row r="28" spans="2:13" x14ac:dyDescent="0.2">
      <c r="B28" s="21" t="s">
        <v>77</v>
      </c>
      <c r="C28" s="18" t="s">
        <v>78</v>
      </c>
      <c r="D28" s="18" t="s">
        <v>65</v>
      </c>
      <c r="E28" s="22">
        <v>1755803</v>
      </c>
      <c r="F28" s="19">
        <v>2480.25</v>
      </c>
      <c r="G28" s="19">
        <v>1.56</v>
      </c>
      <c r="H28" s="19" t="s">
        <v>18</v>
      </c>
      <c r="J28" s="24"/>
      <c r="K28" s="24"/>
      <c r="L28" s="24"/>
      <c r="M28" s="24"/>
    </row>
    <row r="29" spans="2:13" x14ac:dyDescent="0.2">
      <c r="B29" s="21" t="s">
        <v>79</v>
      </c>
      <c r="C29" s="18" t="s">
        <v>80</v>
      </c>
      <c r="D29" s="18" t="s">
        <v>81</v>
      </c>
      <c r="E29" s="22">
        <v>48249</v>
      </c>
      <c r="F29" s="19">
        <v>2332.77</v>
      </c>
      <c r="G29" s="19">
        <v>1.46</v>
      </c>
      <c r="H29" s="19" t="s">
        <v>32</v>
      </c>
      <c r="J29" s="24"/>
      <c r="K29" s="24"/>
      <c r="L29" s="24"/>
      <c r="M29" s="24"/>
    </row>
    <row r="30" spans="2:13" x14ac:dyDescent="0.2">
      <c r="B30" s="21" t="s">
        <v>82</v>
      </c>
      <c r="C30" s="18" t="s">
        <v>83</v>
      </c>
      <c r="D30" s="18" t="s">
        <v>35</v>
      </c>
      <c r="E30" s="22">
        <v>183548</v>
      </c>
      <c r="F30" s="19">
        <v>2314.2600000000002</v>
      </c>
      <c r="G30" s="19">
        <v>1.45</v>
      </c>
      <c r="H30" s="19" t="s">
        <v>32</v>
      </c>
      <c r="J30" s="24"/>
      <c r="K30" s="24"/>
      <c r="L30" s="24"/>
      <c r="M30" s="24"/>
    </row>
    <row r="31" spans="2:13" x14ac:dyDescent="0.2">
      <c r="B31" s="21" t="s">
        <v>84</v>
      </c>
      <c r="C31" s="18" t="s">
        <v>85</v>
      </c>
      <c r="D31" s="18" t="s">
        <v>86</v>
      </c>
      <c r="E31" s="22">
        <v>374667</v>
      </c>
      <c r="F31" s="19">
        <v>2226.65</v>
      </c>
      <c r="G31" s="19">
        <v>1.4</v>
      </c>
      <c r="H31" s="19" t="s">
        <v>18</v>
      </c>
      <c r="J31" s="24"/>
      <c r="K31" s="24"/>
      <c r="L31" s="24"/>
      <c r="M31" s="24"/>
    </row>
    <row r="32" spans="2:13" x14ac:dyDescent="0.2">
      <c r="B32" s="21" t="s">
        <v>87</v>
      </c>
      <c r="C32" s="18" t="s">
        <v>88</v>
      </c>
      <c r="D32" s="18" t="s">
        <v>56</v>
      </c>
      <c r="E32" s="22">
        <v>948605</v>
      </c>
      <c r="F32" s="19">
        <v>2212.2399999999998</v>
      </c>
      <c r="G32" s="19">
        <v>1.39</v>
      </c>
      <c r="H32" s="19" t="s">
        <v>42</v>
      </c>
      <c r="J32" s="24"/>
      <c r="K32" s="24"/>
      <c r="L32" s="24"/>
      <c r="M32" s="24"/>
    </row>
    <row r="33" spans="2:13" x14ac:dyDescent="0.2">
      <c r="B33" s="21" t="s">
        <v>89</v>
      </c>
      <c r="C33" s="18" t="s">
        <v>90</v>
      </c>
      <c r="D33" s="18" t="s">
        <v>81</v>
      </c>
      <c r="E33" s="22">
        <v>19085</v>
      </c>
      <c r="F33" s="19">
        <v>2192.38</v>
      </c>
      <c r="G33" s="19">
        <v>1.38</v>
      </c>
      <c r="H33" s="19" t="s">
        <v>18</v>
      </c>
      <c r="J33" s="24"/>
      <c r="K33" s="24"/>
      <c r="L33" s="24"/>
      <c r="M33" s="24"/>
    </row>
    <row r="34" spans="2:13" x14ac:dyDescent="0.2">
      <c r="B34" s="21" t="s">
        <v>91</v>
      </c>
      <c r="C34" s="18" t="s">
        <v>92</v>
      </c>
      <c r="D34" s="18" t="s">
        <v>71</v>
      </c>
      <c r="E34" s="22">
        <v>123454</v>
      </c>
      <c r="F34" s="19">
        <v>2177.61</v>
      </c>
      <c r="G34" s="19">
        <v>1.37</v>
      </c>
      <c r="H34" s="19" t="s">
        <v>42</v>
      </c>
      <c r="J34" s="24"/>
      <c r="K34" s="24"/>
      <c r="L34" s="24"/>
      <c r="M34" s="24"/>
    </row>
    <row r="35" spans="2:13" x14ac:dyDescent="0.2">
      <c r="B35" s="21" t="s">
        <v>93</v>
      </c>
      <c r="C35" s="18" t="s">
        <v>94</v>
      </c>
      <c r="D35" s="18" t="s">
        <v>95</v>
      </c>
      <c r="E35" s="22">
        <v>540638</v>
      </c>
      <c r="F35" s="19">
        <v>2140.39</v>
      </c>
      <c r="G35" s="19">
        <v>1.34</v>
      </c>
      <c r="H35" s="19" t="s">
        <v>18</v>
      </c>
      <c r="J35" s="24"/>
      <c r="K35" s="24"/>
      <c r="L35" s="24"/>
      <c r="M35" s="24"/>
    </row>
    <row r="36" spans="2:13" x14ac:dyDescent="0.2">
      <c r="B36" s="21" t="s">
        <v>96</v>
      </c>
      <c r="C36" s="18" t="s">
        <v>97</v>
      </c>
      <c r="D36" s="18" t="s">
        <v>81</v>
      </c>
      <c r="E36" s="22">
        <v>83029</v>
      </c>
      <c r="F36" s="19">
        <v>2083.0700000000002</v>
      </c>
      <c r="G36" s="19">
        <v>1.31</v>
      </c>
      <c r="H36" s="19" t="s">
        <v>18</v>
      </c>
      <c r="J36" s="24"/>
      <c r="K36" s="24"/>
      <c r="L36" s="24"/>
      <c r="M36" s="24"/>
    </row>
    <row r="37" spans="2:13" x14ac:dyDescent="0.2">
      <c r="B37" s="21" t="s">
        <v>98</v>
      </c>
      <c r="C37" s="18" t="s">
        <v>99</v>
      </c>
      <c r="D37" s="18" t="s">
        <v>81</v>
      </c>
      <c r="E37" s="22">
        <v>226835</v>
      </c>
      <c r="F37" s="19">
        <v>2081.21</v>
      </c>
      <c r="G37" s="19">
        <v>1.31</v>
      </c>
      <c r="H37" s="19" t="s">
        <v>42</v>
      </c>
      <c r="J37" s="24"/>
      <c r="K37" s="24"/>
      <c r="L37" s="24"/>
      <c r="M37" s="24"/>
    </row>
    <row r="38" spans="2:13" x14ac:dyDescent="0.2">
      <c r="B38" s="21" t="s">
        <v>100</v>
      </c>
      <c r="C38" s="18" t="s">
        <v>101</v>
      </c>
      <c r="D38" s="18" t="s">
        <v>31</v>
      </c>
      <c r="E38" s="22">
        <v>26133</v>
      </c>
      <c r="F38" s="19">
        <v>1957.87</v>
      </c>
      <c r="G38" s="19">
        <v>1.23</v>
      </c>
      <c r="H38" s="19" t="s">
        <v>32</v>
      </c>
      <c r="J38" s="24"/>
      <c r="K38" s="24"/>
      <c r="L38" s="24"/>
      <c r="M38" s="24"/>
    </row>
    <row r="39" spans="2:13" x14ac:dyDescent="0.2">
      <c r="B39" s="21" t="s">
        <v>102</v>
      </c>
      <c r="C39" s="18" t="s">
        <v>103</v>
      </c>
      <c r="D39" s="18" t="s">
        <v>56</v>
      </c>
      <c r="E39" s="22">
        <v>65951</v>
      </c>
      <c r="F39" s="19">
        <v>1893.91</v>
      </c>
      <c r="G39" s="19">
        <v>1.19</v>
      </c>
      <c r="H39" s="19" t="s">
        <v>18</v>
      </c>
      <c r="J39" s="24"/>
      <c r="K39" s="24"/>
      <c r="L39" s="24"/>
      <c r="M39" s="24"/>
    </row>
    <row r="40" spans="2:13" x14ac:dyDescent="0.2">
      <c r="B40" s="21" t="s">
        <v>104</v>
      </c>
      <c r="C40" s="18" t="s">
        <v>105</v>
      </c>
      <c r="D40" s="18" t="s">
        <v>31</v>
      </c>
      <c r="E40" s="22">
        <v>297876</v>
      </c>
      <c r="F40" s="19">
        <v>1891.07</v>
      </c>
      <c r="G40" s="19">
        <v>1.19</v>
      </c>
      <c r="H40" s="19" t="s">
        <v>18</v>
      </c>
      <c r="J40" s="24"/>
      <c r="K40" s="24"/>
      <c r="L40" s="24"/>
      <c r="M40" s="24"/>
    </row>
    <row r="41" spans="2:13" x14ac:dyDescent="0.2">
      <c r="B41" s="21" t="s">
        <v>106</v>
      </c>
      <c r="C41" s="18" t="s">
        <v>107</v>
      </c>
      <c r="D41" s="18" t="s">
        <v>56</v>
      </c>
      <c r="E41" s="22">
        <v>80978</v>
      </c>
      <c r="F41" s="19">
        <v>1883.22</v>
      </c>
      <c r="G41" s="19">
        <v>1.18</v>
      </c>
      <c r="H41" s="19" t="s">
        <v>32</v>
      </c>
      <c r="J41" s="24"/>
      <c r="K41" s="24"/>
      <c r="L41" s="24"/>
      <c r="M41" s="24"/>
    </row>
    <row r="42" spans="2:13" x14ac:dyDescent="0.2">
      <c r="B42" s="21" t="s">
        <v>108</v>
      </c>
      <c r="C42" s="18" t="s">
        <v>109</v>
      </c>
      <c r="D42" s="18" t="s">
        <v>31</v>
      </c>
      <c r="E42" s="22">
        <v>280121</v>
      </c>
      <c r="F42" s="19">
        <v>1877.79</v>
      </c>
      <c r="G42" s="19">
        <v>1.18</v>
      </c>
      <c r="H42" s="19" t="s">
        <v>42</v>
      </c>
      <c r="J42" s="24"/>
      <c r="K42" s="24"/>
      <c r="L42" s="24"/>
      <c r="M42" s="24"/>
    </row>
    <row r="43" spans="2:13" x14ac:dyDescent="0.2">
      <c r="B43" s="21" t="s">
        <v>110</v>
      </c>
      <c r="C43" s="18" t="s">
        <v>111</v>
      </c>
      <c r="D43" s="18" t="s">
        <v>35</v>
      </c>
      <c r="E43" s="22">
        <v>245024</v>
      </c>
      <c r="F43" s="19">
        <v>1810.73</v>
      </c>
      <c r="G43" s="19">
        <v>1.1399999999999999</v>
      </c>
      <c r="H43" s="19" t="s">
        <v>42</v>
      </c>
      <c r="J43" s="24"/>
      <c r="K43" s="24"/>
      <c r="L43" s="24"/>
      <c r="M43" s="24"/>
    </row>
    <row r="44" spans="2:13" x14ac:dyDescent="0.2">
      <c r="B44" s="21" t="s">
        <v>112</v>
      </c>
      <c r="C44" s="18" t="s">
        <v>113</v>
      </c>
      <c r="D44" s="18" t="s">
        <v>35</v>
      </c>
      <c r="E44" s="22">
        <v>74921</v>
      </c>
      <c r="F44" s="19">
        <v>1805.6</v>
      </c>
      <c r="G44" s="19">
        <v>1.1299999999999999</v>
      </c>
      <c r="H44" s="19" t="s">
        <v>42</v>
      </c>
      <c r="J44" s="24"/>
      <c r="K44" s="24"/>
      <c r="L44" s="24"/>
      <c r="M44" s="24"/>
    </row>
    <row r="45" spans="2:13" x14ac:dyDescent="0.2">
      <c r="B45" s="21" t="s">
        <v>114</v>
      </c>
      <c r="C45" s="18" t="s">
        <v>115</v>
      </c>
      <c r="D45" s="18" t="s">
        <v>62</v>
      </c>
      <c r="E45" s="22">
        <v>70350</v>
      </c>
      <c r="F45" s="19">
        <v>1757.69</v>
      </c>
      <c r="G45" s="19">
        <v>1.1000000000000001</v>
      </c>
      <c r="H45" s="19" t="s">
        <v>32</v>
      </c>
      <c r="J45" s="24"/>
      <c r="K45" s="24"/>
      <c r="L45" s="24"/>
      <c r="M45" s="24"/>
    </row>
    <row r="46" spans="2:13" x14ac:dyDescent="0.2">
      <c r="B46" s="21" t="s">
        <v>116</v>
      </c>
      <c r="C46" s="18" t="s">
        <v>117</v>
      </c>
      <c r="D46" s="18" t="s">
        <v>62</v>
      </c>
      <c r="E46" s="22">
        <v>168707</v>
      </c>
      <c r="F46" s="19">
        <v>1719.04</v>
      </c>
      <c r="G46" s="19">
        <v>1.08</v>
      </c>
      <c r="H46" s="19" t="s">
        <v>42</v>
      </c>
      <c r="J46" s="24"/>
      <c r="K46" s="24"/>
      <c r="L46" s="24"/>
      <c r="M46" s="24"/>
    </row>
    <row r="47" spans="2:13" x14ac:dyDescent="0.2">
      <c r="B47" s="21" t="s">
        <v>118</v>
      </c>
      <c r="C47" s="18" t="s">
        <v>119</v>
      </c>
      <c r="D47" s="18" t="s">
        <v>31</v>
      </c>
      <c r="E47" s="22">
        <v>13228</v>
      </c>
      <c r="F47" s="19">
        <v>1701.59</v>
      </c>
      <c r="G47" s="19">
        <v>1.07</v>
      </c>
      <c r="H47" s="19" t="s">
        <v>32</v>
      </c>
      <c r="J47" s="24"/>
      <c r="K47" s="24"/>
      <c r="L47" s="24"/>
      <c r="M47" s="24"/>
    </row>
    <row r="48" spans="2:13" x14ac:dyDescent="0.2">
      <c r="B48" s="21" t="s">
        <v>120</v>
      </c>
      <c r="C48" s="18" t="s">
        <v>121</v>
      </c>
      <c r="D48" s="18" t="s">
        <v>68</v>
      </c>
      <c r="E48" s="22">
        <v>143104</v>
      </c>
      <c r="F48" s="19">
        <v>1698.22</v>
      </c>
      <c r="G48" s="19">
        <v>1.07</v>
      </c>
      <c r="H48" s="19" t="s">
        <v>42</v>
      </c>
      <c r="J48" s="24"/>
      <c r="K48" s="24"/>
      <c r="L48" s="24"/>
      <c r="M48" s="24"/>
    </row>
    <row r="49" spans="2:13" x14ac:dyDescent="0.2">
      <c r="B49" s="21" t="s">
        <v>122</v>
      </c>
      <c r="C49" s="18" t="s">
        <v>123</v>
      </c>
      <c r="D49" s="18" t="s">
        <v>68</v>
      </c>
      <c r="E49" s="22">
        <v>41937</v>
      </c>
      <c r="F49" s="19">
        <v>1687.38</v>
      </c>
      <c r="G49" s="19">
        <v>1.06</v>
      </c>
      <c r="H49" s="19" t="s">
        <v>32</v>
      </c>
      <c r="J49" s="24"/>
      <c r="K49" s="24"/>
      <c r="L49" s="24"/>
      <c r="M49" s="24"/>
    </row>
    <row r="50" spans="2:13" x14ac:dyDescent="0.2">
      <c r="B50" s="21" t="s">
        <v>124</v>
      </c>
      <c r="C50" s="18" t="s">
        <v>125</v>
      </c>
      <c r="D50" s="18" t="s">
        <v>126</v>
      </c>
      <c r="E50" s="22">
        <v>243113</v>
      </c>
      <c r="F50" s="19">
        <v>1679.91</v>
      </c>
      <c r="G50" s="19">
        <v>1.05</v>
      </c>
      <c r="H50" s="19" t="s">
        <v>42</v>
      </c>
      <c r="J50" s="24"/>
      <c r="K50" s="24"/>
      <c r="L50" s="24"/>
      <c r="M50" s="24"/>
    </row>
    <row r="51" spans="2:13" x14ac:dyDescent="0.2">
      <c r="B51" s="21" t="s">
        <v>127</v>
      </c>
      <c r="C51" s="18" t="s">
        <v>128</v>
      </c>
      <c r="D51" s="18" t="s">
        <v>129</v>
      </c>
      <c r="E51" s="22">
        <v>175491</v>
      </c>
      <c r="F51" s="19">
        <v>1635.58</v>
      </c>
      <c r="G51" s="19">
        <v>1.03</v>
      </c>
      <c r="H51" s="19" t="s">
        <v>42</v>
      </c>
      <c r="J51" s="24"/>
      <c r="K51" s="24"/>
      <c r="L51" s="24"/>
      <c r="M51" s="24"/>
    </row>
    <row r="52" spans="2:13" x14ac:dyDescent="0.2">
      <c r="B52" s="21" t="s">
        <v>130</v>
      </c>
      <c r="C52" s="18" t="s">
        <v>131</v>
      </c>
      <c r="D52" s="18" t="s">
        <v>26</v>
      </c>
      <c r="E52" s="22">
        <v>40504</v>
      </c>
      <c r="F52" s="19">
        <v>1594.56</v>
      </c>
      <c r="G52" s="19">
        <v>1</v>
      </c>
      <c r="H52" s="19" t="s">
        <v>18</v>
      </c>
      <c r="J52" s="24"/>
      <c r="K52" s="24"/>
      <c r="L52" s="24"/>
      <c r="M52" s="24"/>
    </row>
    <row r="53" spans="2:13" x14ac:dyDescent="0.2">
      <c r="B53" s="21" t="s">
        <v>132</v>
      </c>
      <c r="C53" s="18" t="s">
        <v>133</v>
      </c>
      <c r="D53" s="18" t="s">
        <v>134</v>
      </c>
      <c r="E53" s="22">
        <v>319050</v>
      </c>
      <c r="F53" s="19">
        <v>1554.89</v>
      </c>
      <c r="G53" s="19">
        <v>0.98</v>
      </c>
      <c r="H53" s="19" t="s">
        <v>42</v>
      </c>
      <c r="J53" s="24"/>
      <c r="K53" s="24"/>
      <c r="L53" s="24"/>
      <c r="M53" s="24"/>
    </row>
    <row r="54" spans="2:13" x14ac:dyDescent="0.2">
      <c r="B54" s="21" t="s">
        <v>135</v>
      </c>
      <c r="C54" s="18" t="s">
        <v>136</v>
      </c>
      <c r="D54" s="18" t="s">
        <v>62</v>
      </c>
      <c r="E54" s="22">
        <v>240630</v>
      </c>
      <c r="F54" s="19">
        <v>1519.82</v>
      </c>
      <c r="G54" s="19">
        <v>0.95</v>
      </c>
      <c r="H54" s="19" t="s">
        <v>42</v>
      </c>
      <c r="J54" s="24"/>
      <c r="K54" s="24"/>
      <c r="L54" s="24"/>
      <c r="M54" s="24"/>
    </row>
    <row r="55" spans="2:13" x14ac:dyDescent="0.2">
      <c r="B55" s="21" t="s">
        <v>137</v>
      </c>
      <c r="C55" s="18" t="s">
        <v>138</v>
      </c>
      <c r="D55" s="18" t="s">
        <v>71</v>
      </c>
      <c r="E55" s="22">
        <v>102347</v>
      </c>
      <c r="F55" s="19">
        <v>1514.12</v>
      </c>
      <c r="G55" s="19">
        <v>0.95</v>
      </c>
      <c r="H55" s="19" t="s">
        <v>18</v>
      </c>
      <c r="J55" s="24"/>
      <c r="K55" s="24"/>
      <c r="L55" s="24"/>
      <c r="M55" s="24"/>
    </row>
    <row r="56" spans="2:13" x14ac:dyDescent="0.2">
      <c r="B56" s="21" t="s">
        <v>139</v>
      </c>
      <c r="C56" s="18" t="s">
        <v>140</v>
      </c>
      <c r="D56" s="18" t="s">
        <v>65</v>
      </c>
      <c r="E56" s="22">
        <v>144012</v>
      </c>
      <c r="F56" s="19">
        <v>1503.77</v>
      </c>
      <c r="G56" s="19">
        <v>0.94</v>
      </c>
      <c r="H56" s="19" t="s">
        <v>42</v>
      </c>
      <c r="J56" s="24"/>
      <c r="K56" s="24"/>
      <c r="L56" s="24"/>
      <c r="M56" s="24"/>
    </row>
    <row r="57" spans="2:13" x14ac:dyDescent="0.2">
      <c r="B57" s="21" t="s">
        <v>141</v>
      </c>
      <c r="C57" s="18" t="s">
        <v>142</v>
      </c>
      <c r="D57" s="18" t="s">
        <v>68</v>
      </c>
      <c r="E57" s="22">
        <v>51388</v>
      </c>
      <c r="F57" s="19">
        <v>1468.57</v>
      </c>
      <c r="G57" s="19">
        <v>0.92</v>
      </c>
      <c r="H57" s="19" t="s">
        <v>42</v>
      </c>
      <c r="J57" s="24"/>
      <c r="K57" s="24"/>
      <c r="L57" s="24"/>
      <c r="M57" s="24"/>
    </row>
    <row r="58" spans="2:13" x14ac:dyDescent="0.2">
      <c r="B58" s="21" t="s">
        <v>143</v>
      </c>
      <c r="C58" s="18" t="s">
        <v>144</v>
      </c>
      <c r="D58" s="18" t="s">
        <v>71</v>
      </c>
      <c r="E58" s="22">
        <v>65725</v>
      </c>
      <c r="F58" s="19">
        <v>1416.14</v>
      </c>
      <c r="G58" s="19">
        <v>0.89</v>
      </c>
      <c r="H58" s="19" t="s">
        <v>42</v>
      </c>
      <c r="J58" s="24"/>
      <c r="K58" s="24"/>
      <c r="L58" s="24"/>
      <c r="M58" s="24"/>
    </row>
    <row r="59" spans="2:13" x14ac:dyDescent="0.2">
      <c r="B59" s="21" t="s">
        <v>145</v>
      </c>
      <c r="C59" s="18" t="s">
        <v>146</v>
      </c>
      <c r="D59" s="18" t="s">
        <v>68</v>
      </c>
      <c r="E59" s="22">
        <v>35286</v>
      </c>
      <c r="F59" s="19">
        <v>1400.43</v>
      </c>
      <c r="G59" s="19">
        <v>0.88</v>
      </c>
      <c r="H59" s="19" t="s">
        <v>32</v>
      </c>
      <c r="J59" s="24"/>
      <c r="K59" s="24"/>
      <c r="L59" s="24"/>
      <c r="M59" s="24"/>
    </row>
    <row r="60" spans="2:13" x14ac:dyDescent="0.2">
      <c r="B60" s="21" t="s">
        <v>147</v>
      </c>
      <c r="C60" s="18" t="s">
        <v>148</v>
      </c>
      <c r="D60" s="18" t="s">
        <v>35</v>
      </c>
      <c r="E60" s="22">
        <v>248963</v>
      </c>
      <c r="F60" s="19">
        <v>1375.77</v>
      </c>
      <c r="G60" s="19">
        <v>0.86</v>
      </c>
      <c r="H60" s="19" t="s">
        <v>42</v>
      </c>
      <c r="J60" s="24"/>
      <c r="K60" s="24"/>
      <c r="L60" s="24"/>
      <c r="M60" s="24"/>
    </row>
    <row r="61" spans="2:13" x14ac:dyDescent="0.2">
      <c r="B61" s="21" t="s">
        <v>149</v>
      </c>
      <c r="C61" s="18" t="s">
        <v>150</v>
      </c>
      <c r="D61" s="18" t="s">
        <v>35</v>
      </c>
      <c r="E61" s="22">
        <v>567325</v>
      </c>
      <c r="F61" s="19">
        <v>1322.43</v>
      </c>
      <c r="G61" s="19">
        <v>0.83</v>
      </c>
      <c r="H61" s="19" t="s">
        <v>42</v>
      </c>
      <c r="J61" s="24"/>
      <c r="K61" s="24"/>
      <c r="L61" s="24"/>
      <c r="M61" s="24"/>
    </row>
    <row r="62" spans="2:13" x14ac:dyDescent="0.2">
      <c r="B62" s="21" t="s">
        <v>151</v>
      </c>
      <c r="C62" s="18" t="s">
        <v>152</v>
      </c>
      <c r="D62" s="18" t="s">
        <v>35</v>
      </c>
      <c r="E62" s="22">
        <v>360952</v>
      </c>
      <c r="F62" s="19">
        <v>1315.49</v>
      </c>
      <c r="G62" s="19">
        <v>0.83</v>
      </c>
      <c r="H62" s="19" t="s">
        <v>42</v>
      </c>
      <c r="J62" s="24"/>
      <c r="K62" s="24"/>
      <c r="L62" s="24"/>
      <c r="M62" s="24"/>
    </row>
    <row r="63" spans="2:13" x14ac:dyDescent="0.2">
      <c r="B63" s="21" t="s">
        <v>153</v>
      </c>
      <c r="C63" s="18" t="s">
        <v>154</v>
      </c>
      <c r="D63" s="18" t="s">
        <v>53</v>
      </c>
      <c r="E63" s="22">
        <v>714231</v>
      </c>
      <c r="F63" s="19">
        <v>1221.69</v>
      </c>
      <c r="G63" s="19">
        <v>0.77</v>
      </c>
      <c r="H63" s="19" t="s">
        <v>42</v>
      </c>
      <c r="J63" s="24"/>
      <c r="K63" s="24"/>
      <c r="L63" s="24"/>
      <c r="M63" s="24"/>
    </row>
    <row r="64" spans="2:13" x14ac:dyDescent="0.2">
      <c r="B64" s="21" t="s">
        <v>155</v>
      </c>
      <c r="C64" s="18" t="s">
        <v>156</v>
      </c>
      <c r="D64" s="18" t="s">
        <v>35</v>
      </c>
      <c r="E64" s="22">
        <v>77985</v>
      </c>
      <c r="F64" s="19">
        <v>1221.4000000000001</v>
      </c>
      <c r="G64" s="19">
        <v>0.77</v>
      </c>
      <c r="H64" s="19" t="s">
        <v>18</v>
      </c>
      <c r="J64" s="24"/>
      <c r="K64" s="24"/>
      <c r="L64" s="24"/>
      <c r="M64" s="24"/>
    </row>
    <row r="65" spans="2:13" x14ac:dyDescent="0.2">
      <c r="B65" s="21" t="s">
        <v>157</v>
      </c>
      <c r="C65" s="18" t="s">
        <v>158</v>
      </c>
      <c r="D65" s="18" t="s">
        <v>65</v>
      </c>
      <c r="E65" s="22">
        <v>28801</v>
      </c>
      <c r="F65" s="19">
        <v>1203.08</v>
      </c>
      <c r="G65" s="19">
        <v>0.76</v>
      </c>
      <c r="H65" s="19" t="s">
        <v>42</v>
      </c>
      <c r="J65" s="24"/>
      <c r="K65" s="24"/>
      <c r="L65" s="24"/>
      <c r="M65" s="24"/>
    </row>
    <row r="66" spans="2:13" x14ac:dyDescent="0.2">
      <c r="B66" s="21" t="s">
        <v>159</v>
      </c>
      <c r="C66" s="18" t="s">
        <v>160</v>
      </c>
      <c r="D66" s="18" t="s">
        <v>65</v>
      </c>
      <c r="E66" s="22">
        <v>236282</v>
      </c>
      <c r="F66" s="19">
        <v>1191.57</v>
      </c>
      <c r="G66" s="19">
        <v>0.75</v>
      </c>
      <c r="H66" s="19" t="s">
        <v>32</v>
      </c>
      <c r="J66" s="24"/>
      <c r="K66" s="24"/>
      <c r="L66" s="24"/>
      <c r="M66" s="24"/>
    </row>
    <row r="67" spans="2:13" x14ac:dyDescent="0.2">
      <c r="B67" s="21" t="s">
        <v>161</v>
      </c>
      <c r="C67" s="18" t="s">
        <v>162</v>
      </c>
      <c r="D67" s="18" t="s">
        <v>126</v>
      </c>
      <c r="E67" s="22">
        <v>80411</v>
      </c>
      <c r="F67" s="19">
        <v>1182</v>
      </c>
      <c r="G67" s="19">
        <v>0.74</v>
      </c>
      <c r="H67" s="19" t="s">
        <v>42</v>
      </c>
      <c r="J67" s="24"/>
      <c r="K67" s="24"/>
      <c r="L67" s="24"/>
      <c r="M67" s="24"/>
    </row>
    <row r="68" spans="2:13" x14ac:dyDescent="0.2">
      <c r="B68" s="21" t="s">
        <v>163</v>
      </c>
      <c r="C68" s="18" t="s">
        <v>164</v>
      </c>
      <c r="D68" s="18" t="s">
        <v>68</v>
      </c>
      <c r="E68" s="22">
        <v>131195</v>
      </c>
      <c r="F68" s="19">
        <v>921.71</v>
      </c>
      <c r="G68" s="19">
        <v>0.57999999999999996</v>
      </c>
      <c r="H68" s="19" t="s">
        <v>42</v>
      </c>
      <c r="J68" s="24"/>
      <c r="K68" s="24"/>
      <c r="L68" s="24"/>
      <c r="M68" s="24"/>
    </row>
    <row r="69" spans="2:13" x14ac:dyDescent="0.2">
      <c r="B69" s="21" t="s">
        <v>165</v>
      </c>
      <c r="C69" s="18" t="s">
        <v>166</v>
      </c>
      <c r="D69" s="18" t="s">
        <v>65</v>
      </c>
      <c r="E69" s="22">
        <v>25737</v>
      </c>
      <c r="F69" s="19">
        <v>881.7</v>
      </c>
      <c r="G69" s="19">
        <v>0.55000000000000004</v>
      </c>
      <c r="H69" s="19" t="s">
        <v>32</v>
      </c>
      <c r="J69" s="24"/>
      <c r="K69" s="24"/>
      <c r="L69" s="24"/>
      <c r="M69" s="24"/>
    </row>
    <row r="70" spans="2:13" x14ac:dyDescent="0.2">
      <c r="B70" s="21" t="s">
        <v>167</v>
      </c>
      <c r="C70" s="18" t="s">
        <v>168</v>
      </c>
      <c r="D70" s="18" t="s">
        <v>23</v>
      </c>
      <c r="E70" s="22">
        <v>198000</v>
      </c>
      <c r="F70" s="19">
        <v>709.34</v>
      </c>
      <c r="G70" s="19">
        <v>0.45</v>
      </c>
      <c r="H70" s="19" t="s">
        <v>32</v>
      </c>
      <c r="J70" s="24"/>
      <c r="K70" s="24"/>
      <c r="L70" s="24"/>
      <c r="M70" s="24"/>
    </row>
    <row r="71" spans="2:13" x14ac:dyDescent="0.2">
      <c r="B71" s="21" t="s">
        <v>169</v>
      </c>
      <c r="C71" s="18" t="s">
        <v>170</v>
      </c>
      <c r="D71" s="18" t="s">
        <v>74</v>
      </c>
      <c r="E71" s="22">
        <v>613498</v>
      </c>
      <c r="F71" s="19">
        <v>704.97</v>
      </c>
      <c r="G71" s="19">
        <v>0.44</v>
      </c>
      <c r="H71" s="19" t="s">
        <v>18</v>
      </c>
      <c r="J71" s="24"/>
      <c r="K71" s="24"/>
      <c r="L71" s="24"/>
      <c r="M71" s="24"/>
    </row>
    <row r="72" spans="2:13" x14ac:dyDescent="0.2">
      <c r="B72" s="26" t="s">
        <v>171</v>
      </c>
      <c r="C72" s="27"/>
      <c r="D72" s="27"/>
      <c r="E72" s="27"/>
      <c r="F72" s="28">
        <f>SUM(F7:F71)</f>
        <v>156307.97</v>
      </c>
      <c r="G72" s="28">
        <f>SUM(G7:G71)</f>
        <v>98.129999999999981</v>
      </c>
      <c r="H72" s="28"/>
      <c r="J72" s="24"/>
      <c r="K72" s="24"/>
      <c r="L72" s="24"/>
      <c r="M72" s="24"/>
    </row>
    <row r="73" spans="2:13" x14ac:dyDescent="0.2">
      <c r="B73" s="29" t="s">
        <v>172</v>
      </c>
      <c r="C73" s="29"/>
      <c r="D73" s="29"/>
      <c r="E73" s="29"/>
      <c r="F73" s="30">
        <f>F72</f>
        <v>156307.97</v>
      </c>
      <c r="G73" s="30">
        <f>G72</f>
        <v>98.129999999999981</v>
      </c>
      <c r="H73" s="30"/>
      <c r="J73" s="24"/>
      <c r="K73" s="24"/>
      <c r="L73" s="24"/>
      <c r="M73" s="24"/>
    </row>
    <row r="74" spans="2:13" x14ac:dyDescent="0.2">
      <c r="B74" s="31" t="s">
        <v>173</v>
      </c>
      <c r="C74" s="32"/>
      <c r="D74" s="32"/>
      <c r="E74" s="32"/>
      <c r="F74" s="33"/>
      <c r="G74" s="33"/>
      <c r="H74" s="33"/>
      <c r="J74" s="24"/>
      <c r="K74" s="24"/>
      <c r="L74" s="24"/>
      <c r="M74" s="24"/>
    </row>
    <row r="75" spans="2:13" x14ac:dyDescent="0.2">
      <c r="B75" s="21" t="s">
        <v>173</v>
      </c>
      <c r="C75" s="21"/>
      <c r="D75" s="18"/>
      <c r="E75" s="18"/>
      <c r="F75" s="19">
        <v>1700.65</v>
      </c>
      <c r="G75" s="19">
        <v>1.07</v>
      </c>
      <c r="H75" s="19"/>
      <c r="J75" s="24"/>
      <c r="K75" s="24"/>
      <c r="L75" s="24"/>
      <c r="M75" s="24"/>
    </row>
    <row r="76" spans="2:13" x14ac:dyDescent="0.2">
      <c r="B76" s="26" t="s">
        <v>171</v>
      </c>
      <c r="C76" s="27"/>
      <c r="D76" s="27"/>
      <c r="E76" s="27"/>
      <c r="F76" s="28">
        <f>SUM(F74:F75)</f>
        <v>1700.65</v>
      </c>
      <c r="G76" s="28">
        <f>SUM(G74:G75)</f>
        <v>1.07</v>
      </c>
      <c r="H76" s="28"/>
      <c r="J76" s="24"/>
      <c r="K76" s="24"/>
      <c r="L76" s="24"/>
      <c r="M76" s="24"/>
    </row>
    <row r="77" spans="2:13" x14ac:dyDescent="0.2">
      <c r="B77" s="34" t="s">
        <v>172</v>
      </c>
      <c r="C77" s="34"/>
      <c r="D77" s="34"/>
      <c r="E77" s="34"/>
      <c r="F77" s="35">
        <f>F76</f>
        <v>1700.65</v>
      </c>
      <c r="G77" s="35">
        <f>G76</f>
        <v>1.07</v>
      </c>
      <c r="H77" s="35"/>
      <c r="J77" s="24"/>
      <c r="K77" s="24"/>
      <c r="L77" s="24"/>
      <c r="M77" s="24"/>
    </row>
    <row r="78" spans="2:13" x14ac:dyDescent="0.2">
      <c r="B78" s="36" t="s">
        <v>174</v>
      </c>
      <c r="C78" s="36"/>
      <c r="D78" s="36"/>
      <c r="E78" s="36"/>
      <c r="F78" s="37">
        <f>F79-(+F73+F77)</f>
        <v>1324.5899999999965</v>
      </c>
      <c r="G78" s="37">
        <f>G79-(+G73+G77)</f>
        <v>0.80000000000002558</v>
      </c>
      <c r="H78" s="37"/>
      <c r="J78" s="24"/>
      <c r="K78" s="24"/>
      <c r="L78" s="24"/>
      <c r="M78" s="24"/>
    </row>
    <row r="79" spans="2:13" x14ac:dyDescent="0.2">
      <c r="B79" s="36" t="s">
        <v>175</v>
      </c>
      <c r="C79" s="36"/>
      <c r="D79" s="36"/>
      <c r="E79" s="36"/>
      <c r="F79" s="37">
        <v>159333.21</v>
      </c>
      <c r="G79" s="37">
        <v>100</v>
      </c>
      <c r="H79" s="37"/>
      <c r="J79" s="24"/>
      <c r="K79" s="24"/>
      <c r="L79" s="24"/>
      <c r="M79" s="24"/>
    </row>
    <row r="80" spans="2:13" x14ac:dyDescent="0.2">
      <c r="J80" s="24"/>
      <c r="K80" s="24"/>
      <c r="L80" s="24"/>
      <c r="M80" s="24"/>
    </row>
    <row r="81" spans="2:13" ht="12.75" thickBot="1" x14ac:dyDescent="0.25">
      <c r="B81" s="39"/>
      <c r="J81" s="24"/>
      <c r="K81" s="24"/>
      <c r="L81" s="24"/>
      <c r="M81" s="24"/>
    </row>
    <row r="82" spans="2:13" ht="13.5" thickTop="1" thickBot="1" x14ac:dyDescent="0.25">
      <c r="B82" s="40" t="s">
        <v>176</v>
      </c>
      <c r="C82" s="41" t="s">
        <v>177</v>
      </c>
      <c r="J82" s="24"/>
      <c r="K82" s="24"/>
      <c r="L82" s="24"/>
      <c r="M82" s="24"/>
    </row>
    <row r="83" spans="2:13" ht="12.75" thickTop="1" x14ac:dyDescent="0.2">
      <c r="J83" s="24"/>
      <c r="K83" s="24"/>
      <c r="L83" s="24"/>
      <c r="M83" s="24"/>
    </row>
    <row r="84" spans="2:13" x14ac:dyDescent="0.2">
      <c r="J84" s="24"/>
      <c r="K84" s="24"/>
      <c r="L84" s="24"/>
      <c r="M84" s="24"/>
    </row>
    <row r="85" spans="2:13" x14ac:dyDescent="0.2">
      <c r="J85" s="24"/>
      <c r="K85" s="24"/>
      <c r="L85" s="24"/>
      <c r="M85" s="24"/>
    </row>
    <row r="86" spans="2:13" x14ac:dyDescent="0.2">
      <c r="J86" s="24"/>
      <c r="K86" s="24"/>
      <c r="L86" s="24"/>
      <c r="M86" s="24"/>
    </row>
    <row r="87" spans="2:13" x14ac:dyDescent="0.2">
      <c r="J87" s="24"/>
      <c r="K87" s="24"/>
      <c r="L87" s="24"/>
      <c r="M87" s="24"/>
    </row>
    <row r="88" spans="2:13" x14ac:dyDescent="0.2">
      <c r="J88" s="24"/>
      <c r="K88" s="24"/>
      <c r="L88" s="24"/>
      <c r="M88" s="24"/>
    </row>
    <row r="89" spans="2:13" x14ac:dyDescent="0.2">
      <c r="J89" s="24"/>
      <c r="K89" s="24"/>
      <c r="L89" s="24"/>
      <c r="M89" s="24"/>
    </row>
    <row r="90" spans="2:13" x14ac:dyDescent="0.2">
      <c r="J90" s="24"/>
      <c r="K90" s="24"/>
      <c r="L90" s="24"/>
      <c r="M90" s="24"/>
    </row>
    <row r="91" spans="2:13" x14ac:dyDescent="0.2">
      <c r="J91" s="24"/>
      <c r="K91" s="24"/>
      <c r="L91" s="24"/>
      <c r="M91" s="24"/>
    </row>
    <row r="92" spans="2:13" x14ac:dyDescent="0.2">
      <c r="J92" s="24"/>
      <c r="K92" s="24"/>
      <c r="L92" s="24"/>
      <c r="M92" s="24"/>
    </row>
    <row r="93" spans="2:13" x14ac:dyDescent="0.2">
      <c r="J93" s="24"/>
      <c r="K93" s="24"/>
      <c r="L93" s="24"/>
      <c r="M93" s="24"/>
    </row>
    <row r="94" spans="2:13" x14ac:dyDescent="0.2">
      <c r="J94" s="24"/>
      <c r="K94" s="24"/>
      <c r="L94" s="24"/>
      <c r="M94" s="24"/>
    </row>
    <row r="95" spans="2:13" x14ac:dyDescent="0.2">
      <c r="J95" s="24"/>
      <c r="K95" s="24"/>
      <c r="L95" s="24"/>
      <c r="M95" s="24"/>
    </row>
    <row r="96" spans="2:13" x14ac:dyDescent="0.2">
      <c r="J96" s="24"/>
      <c r="K96" s="24"/>
      <c r="L96" s="24"/>
      <c r="M96" s="24"/>
    </row>
    <row r="97" spans="10:13" x14ac:dyDescent="0.2">
      <c r="J97" s="24"/>
      <c r="K97" s="24"/>
      <c r="L97" s="24"/>
      <c r="M97" s="24"/>
    </row>
    <row r="98" spans="10:13" x14ac:dyDescent="0.2">
      <c r="J98" s="24"/>
      <c r="K98" s="24"/>
      <c r="L98" s="24"/>
      <c r="M98" s="24"/>
    </row>
    <row r="99" spans="10:13" x14ac:dyDescent="0.2">
      <c r="J99" s="24"/>
      <c r="K99" s="24"/>
      <c r="L99" s="24"/>
      <c r="M99" s="24"/>
    </row>
    <row r="100" spans="10:13" x14ac:dyDescent="0.2">
      <c r="J100" s="24"/>
      <c r="K100" s="24"/>
      <c r="L100" s="24"/>
      <c r="M100" s="24"/>
    </row>
    <row r="101" spans="10:13" x14ac:dyDescent="0.2">
      <c r="J101" s="24"/>
      <c r="K101" s="24"/>
      <c r="L101" s="24"/>
      <c r="M101" s="24"/>
    </row>
    <row r="102" spans="10:13" x14ac:dyDescent="0.2">
      <c r="J102" s="24"/>
      <c r="K102" s="24"/>
      <c r="L102" s="24"/>
      <c r="M102" s="24"/>
    </row>
    <row r="103" spans="10:13" x14ac:dyDescent="0.2">
      <c r="J103" s="24"/>
      <c r="K103" s="24"/>
      <c r="L103" s="24"/>
      <c r="M103" s="24"/>
    </row>
    <row r="104" spans="10:13" x14ac:dyDescent="0.2">
      <c r="J104" s="24"/>
      <c r="K104" s="24"/>
      <c r="L104" s="24"/>
      <c r="M104" s="24"/>
    </row>
    <row r="105" spans="10:13" x14ac:dyDescent="0.2">
      <c r="J105" s="24"/>
      <c r="K105" s="24"/>
      <c r="L105" s="24"/>
      <c r="M105" s="24"/>
    </row>
    <row r="106" spans="10:13" x14ac:dyDescent="0.2">
      <c r="J106" s="24"/>
      <c r="K106" s="24"/>
      <c r="L106" s="24"/>
      <c r="M106" s="24"/>
    </row>
    <row r="107" spans="10:13" x14ac:dyDescent="0.2">
      <c r="J107" s="24"/>
      <c r="K107" s="24"/>
      <c r="L107" s="24"/>
      <c r="M107" s="24"/>
    </row>
    <row r="108" spans="10:13" x14ac:dyDescent="0.2">
      <c r="J108" s="24"/>
      <c r="K108" s="24"/>
      <c r="L108" s="24"/>
      <c r="M108" s="24"/>
    </row>
    <row r="109" spans="10:13" x14ac:dyDescent="0.2">
      <c r="J109" s="24"/>
      <c r="K109" s="24"/>
      <c r="L109" s="24"/>
      <c r="M109" s="24"/>
    </row>
    <row r="110" spans="10:13" x14ac:dyDescent="0.2">
      <c r="J110" s="24"/>
      <c r="K110" s="24"/>
      <c r="L110" s="24"/>
      <c r="M110" s="24"/>
    </row>
    <row r="111" spans="10:13" x14ac:dyDescent="0.2">
      <c r="J111" s="24"/>
      <c r="K111" s="24"/>
      <c r="L111" s="24"/>
      <c r="M111" s="24"/>
    </row>
    <row r="112" spans="10:13" x14ac:dyDescent="0.2">
      <c r="J112" s="24"/>
      <c r="K112" s="24"/>
      <c r="L112" s="24"/>
      <c r="M112" s="24"/>
    </row>
    <row r="113" spans="10:13" x14ac:dyDescent="0.2">
      <c r="J113" s="24"/>
      <c r="K113" s="24"/>
      <c r="L113" s="24"/>
      <c r="M113" s="24"/>
    </row>
    <row r="114" spans="10:13" x14ac:dyDescent="0.2">
      <c r="J114" s="24"/>
      <c r="K114" s="24"/>
      <c r="L114" s="24"/>
      <c r="M114" s="24"/>
    </row>
    <row r="115" spans="10:13" x14ac:dyDescent="0.2">
      <c r="J115" s="24"/>
      <c r="K115" s="24"/>
      <c r="L115" s="24"/>
      <c r="M115" s="24"/>
    </row>
    <row r="116" spans="10:13" x14ac:dyDescent="0.2">
      <c r="J116" s="24"/>
      <c r="K116" s="24"/>
      <c r="L116" s="24"/>
      <c r="M116" s="24"/>
    </row>
    <row r="117" spans="10:13" x14ac:dyDescent="0.2">
      <c r="J117" s="24"/>
      <c r="K117" s="24"/>
      <c r="L117" s="24"/>
      <c r="M117" s="24"/>
    </row>
    <row r="118" spans="10:13" x14ac:dyDescent="0.2">
      <c r="J118" s="24"/>
      <c r="K118" s="24"/>
      <c r="L118" s="24"/>
      <c r="M118" s="24"/>
    </row>
    <row r="119" spans="10:13" x14ac:dyDescent="0.2">
      <c r="J119" s="24"/>
      <c r="K119" s="24"/>
      <c r="L119" s="24"/>
      <c r="M119" s="24"/>
    </row>
    <row r="120" spans="10:13" x14ac:dyDescent="0.2">
      <c r="J120" s="24"/>
      <c r="K120" s="24"/>
      <c r="L120" s="24"/>
      <c r="M120" s="24"/>
    </row>
    <row r="121" spans="10:13" x14ac:dyDescent="0.2">
      <c r="J121" s="24"/>
      <c r="K121" s="24"/>
      <c r="L121" s="24"/>
      <c r="M121" s="24"/>
    </row>
    <row r="122" spans="10:13" x14ac:dyDescent="0.2">
      <c r="J122" s="24"/>
      <c r="K122" s="24"/>
      <c r="L122" s="24"/>
      <c r="M122" s="24"/>
    </row>
    <row r="123" spans="10:13" x14ac:dyDescent="0.2">
      <c r="J123" s="24"/>
      <c r="K123" s="24"/>
      <c r="L123" s="24"/>
      <c r="M123" s="24"/>
    </row>
    <row r="124" spans="10:13" x14ac:dyDescent="0.2">
      <c r="J124" s="24"/>
      <c r="K124" s="24"/>
      <c r="L124" s="24"/>
      <c r="M124" s="24"/>
    </row>
    <row r="125" spans="10:13" x14ac:dyDescent="0.2">
      <c r="J125" s="24"/>
      <c r="K125" s="24"/>
      <c r="L125" s="24"/>
      <c r="M125" s="24"/>
    </row>
    <row r="126" spans="10:13" x14ac:dyDescent="0.2">
      <c r="J126" s="24"/>
      <c r="K126" s="24"/>
      <c r="L126" s="24"/>
      <c r="M126" s="24"/>
    </row>
    <row r="127" spans="10:13" x14ac:dyDescent="0.2">
      <c r="J127" s="24"/>
      <c r="K127" s="24"/>
      <c r="L127" s="24"/>
      <c r="M127" s="24"/>
    </row>
    <row r="128" spans="10:13" x14ac:dyDescent="0.2">
      <c r="J128" s="24"/>
      <c r="K128" s="24"/>
      <c r="L128" s="24"/>
      <c r="M128" s="24"/>
    </row>
    <row r="129" spans="10:13" x14ac:dyDescent="0.2">
      <c r="J129" s="24"/>
      <c r="K129" s="24"/>
      <c r="L129" s="24"/>
      <c r="M129" s="24"/>
    </row>
    <row r="130" spans="10:13" x14ac:dyDescent="0.2">
      <c r="J130" s="24"/>
      <c r="K130" s="24"/>
      <c r="L130" s="24"/>
      <c r="M130" s="24"/>
    </row>
    <row r="131" spans="10:13" x14ac:dyDescent="0.2">
      <c r="J131" s="24"/>
      <c r="K131" s="24"/>
      <c r="L131" s="24"/>
      <c r="M131" s="24"/>
    </row>
    <row r="132" spans="10:13" x14ac:dyDescent="0.2">
      <c r="J132" s="24"/>
      <c r="K132" s="24"/>
      <c r="L132" s="24"/>
      <c r="M132" s="24"/>
    </row>
    <row r="133" spans="10:13" x14ac:dyDescent="0.2">
      <c r="J133" s="24"/>
      <c r="K133" s="24"/>
      <c r="L133" s="24"/>
      <c r="M133" s="24"/>
    </row>
    <row r="134" spans="10:13" x14ac:dyDescent="0.2">
      <c r="J134" s="24"/>
      <c r="K134" s="24"/>
      <c r="L134" s="24"/>
      <c r="M134" s="24"/>
    </row>
    <row r="135" spans="10:13" x14ac:dyDescent="0.2">
      <c r="J135" s="24"/>
      <c r="K135" s="24"/>
      <c r="L135" s="24"/>
      <c r="M135" s="24"/>
    </row>
    <row r="136" spans="10:13" x14ac:dyDescent="0.2">
      <c r="J136" s="24"/>
      <c r="K136" s="24"/>
      <c r="L136" s="24"/>
      <c r="M136" s="24"/>
    </row>
    <row r="137" spans="10:13" x14ac:dyDescent="0.2">
      <c r="J137" s="24"/>
      <c r="K137" s="24"/>
      <c r="L137" s="24"/>
      <c r="M137" s="24"/>
    </row>
    <row r="138" spans="10:13" x14ac:dyDescent="0.2">
      <c r="J138" s="24"/>
      <c r="K138" s="24"/>
      <c r="L138" s="24"/>
      <c r="M138" s="24"/>
    </row>
    <row r="139" spans="10:13" x14ac:dyDescent="0.2">
      <c r="J139" s="24"/>
      <c r="K139" s="24"/>
      <c r="L139" s="24"/>
      <c r="M139" s="24"/>
    </row>
    <row r="140" spans="10:13" x14ac:dyDescent="0.2">
      <c r="J140" s="24"/>
      <c r="K140" s="24"/>
      <c r="L140" s="24"/>
      <c r="M140" s="24"/>
    </row>
    <row r="141" spans="10:13" x14ac:dyDescent="0.2">
      <c r="J141" s="24"/>
      <c r="K141" s="24"/>
      <c r="L141" s="24"/>
      <c r="M141" s="24"/>
    </row>
    <row r="142" spans="10:13" x14ac:dyDescent="0.2">
      <c r="J142" s="24"/>
      <c r="K142" s="24"/>
      <c r="L142" s="24"/>
      <c r="M142" s="24"/>
    </row>
    <row r="143" spans="10:13" x14ac:dyDescent="0.2">
      <c r="J143" s="24"/>
      <c r="K143" s="24"/>
      <c r="L143" s="24"/>
      <c r="M143" s="24"/>
    </row>
    <row r="144" spans="10:13" x14ac:dyDescent="0.2">
      <c r="J144" s="24"/>
      <c r="K144" s="24"/>
      <c r="L144" s="24"/>
      <c r="M144" s="24"/>
    </row>
    <row r="145" spans="10:13" x14ac:dyDescent="0.2">
      <c r="J145" s="24"/>
      <c r="K145" s="24"/>
      <c r="L145" s="24"/>
      <c r="M145" s="24"/>
    </row>
    <row r="146" spans="10:13" x14ac:dyDescent="0.2">
      <c r="J146" s="24"/>
      <c r="K146" s="24"/>
      <c r="L146" s="24"/>
      <c r="M146" s="24"/>
    </row>
    <row r="147" spans="10:13" x14ac:dyDescent="0.2">
      <c r="J147" s="24"/>
      <c r="K147" s="24"/>
      <c r="L147" s="24"/>
      <c r="M147" s="24"/>
    </row>
    <row r="148" spans="10:13" x14ac:dyDescent="0.2">
      <c r="J148" s="24"/>
      <c r="K148" s="24"/>
      <c r="L148" s="24"/>
      <c r="M148" s="24"/>
    </row>
    <row r="149" spans="10:13" x14ac:dyDescent="0.2">
      <c r="J149" s="24"/>
      <c r="K149" s="24"/>
      <c r="L149" s="24"/>
      <c r="M149" s="24"/>
    </row>
    <row r="150" spans="10:13" x14ac:dyDescent="0.2">
      <c r="J150" s="24"/>
      <c r="K150" s="24"/>
      <c r="L150" s="24"/>
      <c r="M150" s="24"/>
    </row>
    <row r="151" spans="10:13" x14ac:dyDescent="0.2">
      <c r="J151" s="24"/>
      <c r="K151" s="24"/>
      <c r="L151" s="24"/>
      <c r="M151" s="24"/>
    </row>
    <row r="152" spans="10:13" x14ac:dyDescent="0.2">
      <c r="J152" s="24"/>
      <c r="K152" s="24"/>
      <c r="L152" s="24"/>
      <c r="M152" s="24"/>
    </row>
    <row r="153" spans="10:13" x14ac:dyDescent="0.2">
      <c r="J153" s="24"/>
      <c r="K153" s="24"/>
      <c r="L153" s="24"/>
      <c r="M153" s="24"/>
    </row>
    <row r="154" spans="10:13" x14ac:dyDescent="0.2">
      <c r="J154" s="24"/>
      <c r="K154" s="24"/>
      <c r="L154" s="24"/>
      <c r="M154" s="24"/>
    </row>
    <row r="155" spans="10:13" x14ac:dyDescent="0.2">
      <c r="J155" s="24"/>
      <c r="K155" s="24"/>
      <c r="L155" s="24"/>
      <c r="M155" s="24"/>
    </row>
    <row r="156" spans="10:13" x14ac:dyDescent="0.2">
      <c r="J156" s="24"/>
      <c r="K156" s="24"/>
      <c r="L156" s="24"/>
      <c r="M156" s="24"/>
    </row>
    <row r="157" spans="10:13" x14ac:dyDescent="0.2">
      <c r="J157" s="24"/>
      <c r="K157" s="24"/>
      <c r="L157" s="24"/>
      <c r="M157" s="24"/>
    </row>
    <row r="158" spans="10:13" x14ac:dyDescent="0.2">
      <c r="J158" s="24"/>
      <c r="K158" s="24"/>
      <c r="L158" s="24"/>
      <c r="M158" s="24"/>
    </row>
    <row r="159" spans="10:13" x14ac:dyDescent="0.2">
      <c r="J159" s="24"/>
      <c r="K159" s="24"/>
      <c r="L159" s="24"/>
      <c r="M159" s="24"/>
    </row>
    <row r="160" spans="10:13" x14ac:dyDescent="0.2">
      <c r="J160" s="24"/>
      <c r="K160" s="24"/>
      <c r="L160" s="24"/>
      <c r="M160" s="24"/>
    </row>
    <row r="161" spans="10:13" x14ac:dyDescent="0.2">
      <c r="J161" s="24"/>
      <c r="K161" s="24"/>
      <c r="L161" s="24"/>
      <c r="M161" s="24"/>
    </row>
    <row r="162" spans="10:13" x14ac:dyDescent="0.2">
      <c r="J162" s="24"/>
      <c r="K162" s="24"/>
      <c r="L162" s="24"/>
      <c r="M162" s="24"/>
    </row>
    <row r="163" spans="10:13" x14ac:dyDescent="0.2">
      <c r="J163" s="24"/>
      <c r="K163" s="24"/>
      <c r="L163" s="24"/>
      <c r="M163" s="24"/>
    </row>
    <row r="164" spans="10:13" x14ac:dyDescent="0.2">
      <c r="J164" s="24"/>
      <c r="K164" s="24"/>
      <c r="L164" s="24"/>
      <c r="M164" s="24"/>
    </row>
    <row r="165" spans="10:13" x14ac:dyDescent="0.2">
      <c r="J165" s="24"/>
      <c r="K165" s="24"/>
      <c r="L165" s="24"/>
      <c r="M165" s="24"/>
    </row>
    <row r="166" spans="10:13" x14ac:dyDescent="0.2">
      <c r="J166" s="24"/>
      <c r="K166" s="24"/>
      <c r="L166" s="24"/>
      <c r="M166" s="24"/>
    </row>
    <row r="167" spans="10:13" x14ac:dyDescent="0.2">
      <c r="J167" s="24"/>
      <c r="K167" s="24"/>
      <c r="L167" s="24"/>
      <c r="M167" s="24"/>
    </row>
    <row r="168" spans="10:13" x14ac:dyDescent="0.2">
      <c r="J168" s="24"/>
      <c r="K168" s="24"/>
      <c r="L168" s="24"/>
      <c r="M168" s="24"/>
    </row>
    <row r="169" spans="10:13" x14ac:dyDescent="0.2">
      <c r="J169" s="24"/>
      <c r="K169" s="24"/>
      <c r="L169" s="24"/>
      <c r="M169" s="24"/>
    </row>
    <row r="170" spans="10:13" x14ac:dyDescent="0.2">
      <c r="J170" s="24"/>
      <c r="K170" s="24"/>
      <c r="L170" s="24"/>
      <c r="M170" s="24"/>
    </row>
    <row r="171" spans="10:13" x14ac:dyDescent="0.2">
      <c r="J171" s="24"/>
      <c r="K171" s="24"/>
      <c r="L171" s="24"/>
      <c r="M171" s="24"/>
    </row>
    <row r="172" spans="10:13" x14ac:dyDescent="0.2">
      <c r="J172" s="24"/>
      <c r="K172" s="24"/>
      <c r="L172" s="24"/>
      <c r="M172" s="24"/>
    </row>
    <row r="173" spans="10:13" x14ac:dyDescent="0.2">
      <c r="J173" s="24"/>
      <c r="K173" s="24"/>
      <c r="L173" s="24"/>
      <c r="M173" s="24"/>
    </row>
    <row r="174" spans="10:13" x14ac:dyDescent="0.2">
      <c r="J174" s="24"/>
      <c r="K174" s="24"/>
      <c r="L174" s="24"/>
      <c r="M174" s="24"/>
    </row>
    <row r="175" spans="10:13" x14ac:dyDescent="0.2">
      <c r="J175" s="24"/>
      <c r="K175" s="24"/>
      <c r="L175" s="24"/>
      <c r="M175" s="24"/>
    </row>
    <row r="176" spans="10:13" x14ac:dyDescent="0.2">
      <c r="J176" s="24"/>
      <c r="K176" s="24"/>
      <c r="L176" s="24"/>
      <c r="M176" s="24"/>
    </row>
    <row r="177" spans="10:13" x14ac:dyDescent="0.2">
      <c r="J177" s="24"/>
      <c r="K177" s="24"/>
      <c r="L177" s="24"/>
      <c r="M177" s="24"/>
    </row>
    <row r="178" spans="10:13" x14ac:dyDescent="0.2">
      <c r="J178" s="24"/>
      <c r="K178" s="24"/>
      <c r="L178" s="24"/>
      <c r="M178" s="24"/>
    </row>
    <row r="179" spans="10:13" x14ac:dyDescent="0.2">
      <c r="J179" s="24"/>
      <c r="K179" s="24"/>
      <c r="L179" s="24"/>
      <c r="M179" s="24"/>
    </row>
    <row r="180" spans="10:13" x14ac:dyDescent="0.2">
      <c r="J180" s="24"/>
      <c r="K180" s="24"/>
      <c r="L180" s="24"/>
      <c r="M180" s="24"/>
    </row>
    <row r="181" spans="10:13" x14ac:dyDescent="0.2">
      <c r="J181" s="24"/>
      <c r="K181" s="24"/>
      <c r="L181" s="24"/>
      <c r="M181" s="24"/>
    </row>
    <row r="182" spans="10:13" x14ac:dyDescent="0.2">
      <c r="J182" s="24"/>
      <c r="K182" s="24"/>
      <c r="L182" s="24"/>
      <c r="M182" s="24"/>
    </row>
    <row r="183" spans="10:13" x14ac:dyDescent="0.2">
      <c r="J183" s="24"/>
      <c r="K183" s="24"/>
      <c r="L183" s="24"/>
      <c r="M183" s="24"/>
    </row>
    <row r="184" spans="10:13" x14ac:dyDescent="0.2">
      <c r="J184" s="24"/>
      <c r="K184" s="24"/>
      <c r="L184" s="24"/>
      <c r="M184" s="24"/>
    </row>
    <row r="185" spans="10:13" x14ac:dyDescent="0.2">
      <c r="J185" s="24"/>
      <c r="K185" s="24"/>
      <c r="L185" s="24"/>
      <c r="M185" s="24"/>
    </row>
    <row r="186" spans="10:13" x14ac:dyDescent="0.2">
      <c r="J186" s="24"/>
      <c r="K186" s="24"/>
      <c r="L186" s="24"/>
      <c r="M186" s="24"/>
    </row>
    <row r="187" spans="10:13" x14ac:dyDescent="0.2">
      <c r="J187" s="24"/>
      <c r="K187" s="24"/>
      <c r="L187" s="24"/>
      <c r="M187" s="24"/>
    </row>
    <row r="188" spans="10:13" x14ac:dyDescent="0.2">
      <c r="J188" s="24"/>
      <c r="K188" s="24"/>
      <c r="L188" s="24"/>
      <c r="M188" s="24"/>
    </row>
    <row r="189" spans="10:13" x14ac:dyDescent="0.2">
      <c r="J189" s="24"/>
      <c r="K189" s="24"/>
      <c r="L189" s="24"/>
      <c r="M189" s="24"/>
    </row>
    <row r="190" spans="10:13" x14ac:dyDescent="0.2">
      <c r="J190" s="24"/>
      <c r="K190" s="24"/>
      <c r="L190" s="24"/>
      <c r="M190" s="24"/>
    </row>
    <row r="191" spans="10:13" x14ac:dyDescent="0.2">
      <c r="J191" s="24"/>
      <c r="K191" s="24"/>
      <c r="L191" s="24"/>
      <c r="M191" s="24"/>
    </row>
    <row r="192" spans="10:13" x14ac:dyDescent="0.2">
      <c r="J192" s="24"/>
      <c r="K192" s="24"/>
      <c r="L192" s="24"/>
      <c r="M192" s="24"/>
    </row>
    <row r="193" spans="10:13" x14ac:dyDescent="0.2">
      <c r="J193" s="24"/>
      <c r="K193" s="24"/>
      <c r="L193" s="24"/>
      <c r="M193" s="24"/>
    </row>
    <row r="194" spans="10:13" x14ac:dyDescent="0.2">
      <c r="J194" s="24"/>
      <c r="K194" s="24"/>
      <c r="L194" s="24"/>
      <c r="M194" s="24"/>
    </row>
    <row r="195" spans="10:13" x14ac:dyDescent="0.2">
      <c r="J195" s="24"/>
      <c r="K195" s="24"/>
      <c r="L195" s="24"/>
      <c r="M195" s="24"/>
    </row>
    <row r="196" spans="10:13" x14ac:dyDescent="0.2">
      <c r="J196" s="24"/>
      <c r="K196" s="24"/>
      <c r="L196" s="24"/>
      <c r="M196" s="24"/>
    </row>
    <row r="197" spans="10:13" x14ac:dyDescent="0.2">
      <c r="J197" s="24"/>
      <c r="K197" s="24"/>
      <c r="L197" s="24"/>
      <c r="M197" s="24"/>
    </row>
    <row r="198" spans="10:13" x14ac:dyDescent="0.2">
      <c r="J198" s="24"/>
      <c r="K198" s="24"/>
      <c r="L198" s="24"/>
      <c r="M198" s="24"/>
    </row>
    <row r="199" spans="10:13" x14ac:dyDescent="0.2">
      <c r="J199" s="24"/>
      <c r="K199" s="24"/>
      <c r="L199" s="24"/>
      <c r="M199" s="24"/>
    </row>
    <row r="200" spans="10:13" x14ac:dyDescent="0.2">
      <c r="J200" s="24"/>
      <c r="K200" s="24"/>
      <c r="L200" s="24"/>
      <c r="M200" s="24"/>
    </row>
    <row r="201" spans="10:13" x14ac:dyDescent="0.2">
      <c r="J201" s="24"/>
      <c r="K201" s="24"/>
      <c r="L201" s="24"/>
      <c r="M201" s="24"/>
    </row>
    <row r="202" spans="10:13" x14ac:dyDescent="0.2">
      <c r="J202" s="24"/>
      <c r="K202" s="24"/>
      <c r="L202" s="24"/>
      <c r="M202" s="24"/>
    </row>
    <row r="203" spans="10:13" x14ac:dyDescent="0.2">
      <c r="J203" s="24"/>
      <c r="K203" s="24"/>
      <c r="L203" s="24"/>
      <c r="M203" s="24"/>
    </row>
    <row r="204" spans="10:13" x14ac:dyDescent="0.2">
      <c r="J204" s="24"/>
      <c r="K204" s="24"/>
      <c r="L204" s="24"/>
      <c r="M204" s="24"/>
    </row>
    <row r="205" spans="10:13" x14ac:dyDescent="0.2">
      <c r="J205" s="24"/>
      <c r="K205" s="24"/>
      <c r="L205" s="24"/>
      <c r="M205" s="24"/>
    </row>
    <row r="206" spans="10:13" x14ac:dyDescent="0.2">
      <c r="J206" s="24"/>
      <c r="K206" s="24"/>
      <c r="L206" s="24"/>
      <c r="M206" s="24"/>
    </row>
    <row r="207" spans="10:13" x14ac:dyDescent="0.2">
      <c r="J207" s="24"/>
      <c r="K207" s="24"/>
      <c r="L207" s="24"/>
      <c r="M207" s="24"/>
    </row>
    <row r="208" spans="10:13" x14ac:dyDescent="0.2">
      <c r="J208" s="24"/>
      <c r="K208" s="24"/>
      <c r="L208" s="24"/>
      <c r="M208" s="24"/>
    </row>
    <row r="209" spans="10:13" x14ac:dyDescent="0.2">
      <c r="J209" s="24"/>
      <c r="K209" s="24"/>
      <c r="L209" s="24"/>
      <c r="M209" s="24"/>
    </row>
    <row r="210" spans="10:13" x14ac:dyDescent="0.2">
      <c r="J210" s="24"/>
      <c r="K210" s="24"/>
      <c r="L210" s="24"/>
      <c r="M210" s="24"/>
    </row>
    <row r="211" spans="10:13" x14ac:dyDescent="0.2">
      <c r="J211" s="24"/>
      <c r="K211" s="24"/>
      <c r="L211" s="24"/>
      <c r="M211" s="24"/>
    </row>
    <row r="212" spans="10:13" x14ac:dyDescent="0.2">
      <c r="J212" s="24"/>
      <c r="K212" s="24"/>
      <c r="L212" s="24"/>
      <c r="M212" s="24"/>
    </row>
    <row r="213" spans="10:13" x14ac:dyDescent="0.2">
      <c r="J213" s="24"/>
      <c r="K213" s="24"/>
      <c r="L213" s="24"/>
      <c r="M213" s="24"/>
    </row>
    <row r="214" spans="10:13" x14ac:dyDescent="0.2">
      <c r="J214" s="24"/>
      <c r="K214" s="24"/>
      <c r="L214" s="24"/>
      <c r="M214" s="24"/>
    </row>
    <row r="215" spans="10:13" x14ac:dyDescent="0.2">
      <c r="J215" s="24"/>
      <c r="K215" s="24"/>
      <c r="L215" s="24"/>
      <c r="M215" s="24"/>
    </row>
    <row r="216" spans="10:13" x14ac:dyDescent="0.2">
      <c r="J216" s="24"/>
      <c r="K216" s="24"/>
      <c r="L216" s="24"/>
      <c r="M216" s="24"/>
    </row>
    <row r="217" spans="10:13" x14ac:dyDescent="0.2">
      <c r="J217" s="24"/>
      <c r="K217" s="24"/>
      <c r="L217" s="24"/>
      <c r="M217" s="24"/>
    </row>
    <row r="218" spans="10:13" x14ac:dyDescent="0.2">
      <c r="J218" s="24"/>
      <c r="K218" s="24"/>
      <c r="L218" s="24"/>
      <c r="M218" s="24"/>
    </row>
    <row r="219" spans="10:13" x14ac:dyDescent="0.2">
      <c r="J219" s="24"/>
      <c r="K219" s="24"/>
      <c r="L219" s="24"/>
      <c r="M219" s="24"/>
    </row>
    <row r="220" spans="10:13" x14ac:dyDescent="0.2">
      <c r="J220" s="24"/>
      <c r="K220" s="24"/>
      <c r="L220" s="24"/>
      <c r="M220" s="24"/>
    </row>
    <row r="221" spans="10:13" x14ac:dyDescent="0.2">
      <c r="J221" s="24"/>
      <c r="K221" s="24"/>
      <c r="L221" s="24"/>
      <c r="M221" s="24"/>
    </row>
    <row r="222" spans="10:13" x14ac:dyDescent="0.2">
      <c r="J222" s="24"/>
      <c r="K222" s="24"/>
      <c r="L222" s="24"/>
      <c r="M222" s="24"/>
    </row>
    <row r="223" spans="10:13" x14ac:dyDescent="0.2">
      <c r="J223" s="24"/>
      <c r="K223" s="24"/>
      <c r="L223" s="24"/>
      <c r="M223" s="24"/>
    </row>
    <row r="224" spans="10:13" x14ac:dyDescent="0.2">
      <c r="J224" s="24"/>
      <c r="K224" s="24"/>
      <c r="L224" s="24"/>
      <c r="M224" s="24"/>
    </row>
    <row r="225" spans="10:13" x14ac:dyDescent="0.2">
      <c r="J225" s="24"/>
      <c r="K225" s="24"/>
      <c r="L225" s="24"/>
      <c r="M225" s="24"/>
    </row>
    <row r="226" spans="10:13" x14ac:dyDescent="0.2">
      <c r="J226" s="24"/>
      <c r="K226" s="24"/>
      <c r="L226" s="24"/>
      <c r="M226" s="24"/>
    </row>
    <row r="227" spans="10:13" x14ac:dyDescent="0.2">
      <c r="J227" s="24"/>
      <c r="K227" s="24"/>
      <c r="L227" s="24"/>
      <c r="M227" s="24"/>
    </row>
    <row r="228" spans="10:13" x14ac:dyDescent="0.2">
      <c r="J228" s="24"/>
      <c r="K228" s="24"/>
      <c r="L228" s="24"/>
      <c r="M228" s="24"/>
    </row>
    <row r="229" spans="10:13" x14ac:dyDescent="0.2">
      <c r="J229" s="24"/>
      <c r="K229" s="24"/>
      <c r="L229" s="24"/>
      <c r="M229" s="24"/>
    </row>
    <row r="230" spans="10:13" x14ac:dyDescent="0.2">
      <c r="J230" s="24"/>
      <c r="K230" s="24"/>
      <c r="L230" s="24"/>
      <c r="M230" s="24"/>
    </row>
    <row r="231" spans="10:13" x14ac:dyDescent="0.2">
      <c r="J231" s="24"/>
      <c r="K231" s="24"/>
      <c r="L231" s="24"/>
      <c r="M231" s="24"/>
    </row>
    <row r="232" spans="10:13" x14ac:dyDescent="0.2">
      <c r="J232" s="24"/>
      <c r="K232" s="24"/>
      <c r="L232" s="24"/>
      <c r="M232" s="24"/>
    </row>
    <row r="233" spans="10:13" x14ac:dyDescent="0.2">
      <c r="J233" s="24"/>
      <c r="K233" s="24"/>
      <c r="L233" s="24"/>
      <c r="M233" s="24"/>
    </row>
    <row r="234" spans="10:13" x14ac:dyDescent="0.2">
      <c r="J234" s="24"/>
      <c r="K234" s="24"/>
      <c r="L234" s="24"/>
      <c r="M234" s="24"/>
    </row>
    <row r="235" spans="10:13" x14ac:dyDescent="0.2">
      <c r="J235" s="24"/>
      <c r="K235" s="24"/>
      <c r="L235" s="24"/>
      <c r="M235" s="24"/>
    </row>
    <row r="236" spans="10:13" x14ac:dyDescent="0.2">
      <c r="J236" s="24"/>
      <c r="K236" s="24"/>
      <c r="L236" s="24"/>
      <c r="M236" s="24"/>
    </row>
    <row r="237" spans="10:13" x14ac:dyDescent="0.2">
      <c r="J237" s="24"/>
      <c r="K237" s="24"/>
      <c r="L237" s="24"/>
      <c r="M237" s="24"/>
    </row>
    <row r="238" spans="10:13" x14ac:dyDescent="0.2">
      <c r="J238" s="24"/>
      <c r="K238" s="24"/>
      <c r="L238" s="24"/>
      <c r="M238" s="24"/>
    </row>
    <row r="239" spans="10:13" x14ac:dyDescent="0.2">
      <c r="J239" s="24"/>
      <c r="K239" s="24"/>
      <c r="L239" s="24"/>
      <c r="M239" s="24"/>
    </row>
    <row r="240" spans="10:13" x14ac:dyDescent="0.2">
      <c r="J240" s="24"/>
      <c r="K240" s="24"/>
      <c r="L240" s="24"/>
      <c r="M240" s="24"/>
    </row>
    <row r="241" spans="10:13" x14ac:dyDescent="0.2">
      <c r="J241" s="24"/>
      <c r="K241" s="24"/>
      <c r="L241" s="24"/>
      <c r="M241" s="24"/>
    </row>
    <row r="242" spans="10:13" x14ac:dyDescent="0.2">
      <c r="J242" s="24"/>
      <c r="K242" s="24"/>
      <c r="L242" s="24"/>
      <c r="M242" s="24"/>
    </row>
    <row r="243" spans="10:13" x14ac:dyDescent="0.2">
      <c r="J243" s="24"/>
      <c r="K243" s="24"/>
      <c r="L243" s="24"/>
      <c r="M243" s="24"/>
    </row>
    <row r="244" spans="10:13" x14ac:dyDescent="0.2">
      <c r="J244" s="24"/>
      <c r="K244" s="24"/>
      <c r="L244" s="24"/>
      <c r="M244" s="24"/>
    </row>
    <row r="245" spans="10:13" x14ac:dyDescent="0.2">
      <c r="J245" s="24"/>
      <c r="K245" s="24"/>
      <c r="L245" s="24"/>
      <c r="M245" s="24"/>
    </row>
    <row r="246" spans="10:13" x14ac:dyDescent="0.2">
      <c r="J246" s="24"/>
      <c r="K246" s="24"/>
      <c r="L246" s="24"/>
      <c r="M246" s="24"/>
    </row>
    <row r="247" spans="10:13" x14ac:dyDescent="0.2">
      <c r="J247" s="24"/>
      <c r="K247" s="24"/>
      <c r="L247" s="24"/>
      <c r="M247" s="24"/>
    </row>
    <row r="248" spans="10:13" x14ac:dyDescent="0.2">
      <c r="J248" s="24"/>
      <c r="K248" s="24"/>
      <c r="L248" s="24"/>
      <c r="M248" s="24"/>
    </row>
    <row r="249" spans="10:13" x14ac:dyDescent="0.2">
      <c r="J249" s="24"/>
      <c r="K249" s="24"/>
      <c r="L249" s="24"/>
      <c r="M249" s="24"/>
    </row>
    <row r="250" spans="10:13" x14ac:dyDescent="0.2">
      <c r="J250" s="24"/>
      <c r="K250" s="24"/>
      <c r="L250" s="24"/>
      <c r="M250" s="24"/>
    </row>
    <row r="251" spans="10:13" x14ac:dyDescent="0.2">
      <c r="J251" s="24"/>
      <c r="K251" s="24"/>
      <c r="L251" s="24"/>
      <c r="M251" s="24"/>
    </row>
    <row r="252" spans="10:13" x14ac:dyDescent="0.2">
      <c r="J252" s="24"/>
      <c r="K252" s="24"/>
      <c r="L252" s="24"/>
      <c r="M252" s="24"/>
    </row>
    <row r="253" spans="10:13" x14ac:dyDescent="0.2">
      <c r="J253" s="24"/>
      <c r="K253" s="24"/>
      <c r="L253" s="24"/>
      <c r="M253" s="24"/>
    </row>
    <row r="254" spans="10:13" x14ac:dyDescent="0.2">
      <c r="J254" s="24"/>
      <c r="K254" s="24"/>
      <c r="L254" s="24"/>
      <c r="M254" s="24"/>
    </row>
    <row r="255" spans="10:13" x14ac:dyDescent="0.2">
      <c r="J255" s="24"/>
      <c r="K255" s="24"/>
      <c r="L255" s="24"/>
      <c r="M255" s="24"/>
    </row>
    <row r="256" spans="10:13" x14ac:dyDescent="0.2">
      <c r="J256" s="24"/>
      <c r="K256" s="24"/>
      <c r="L256" s="24"/>
      <c r="M256" s="24"/>
    </row>
    <row r="257" spans="10:13" x14ac:dyDescent="0.2">
      <c r="J257" s="24"/>
      <c r="K257" s="24"/>
      <c r="L257" s="24"/>
      <c r="M257" s="24"/>
    </row>
    <row r="258" spans="10:13" x14ac:dyDescent="0.2">
      <c r="J258" s="24"/>
      <c r="K258" s="24"/>
      <c r="L258" s="24"/>
      <c r="M258" s="24"/>
    </row>
    <row r="259" spans="10:13" x14ac:dyDescent="0.2">
      <c r="J259" s="24"/>
      <c r="K259" s="24"/>
      <c r="L259" s="24"/>
      <c r="M259" s="24"/>
    </row>
    <row r="260" spans="10:13" x14ac:dyDescent="0.2">
      <c r="J260" s="24"/>
      <c r="K260" s="24"/>
      <c r="L260" s="24"/>
      <c r="M260" s="24"/>
    </row>
    <row r="261" spans="10:13" x14ac:dyDescent="0.2">
      <c r="J261" s="24"/>
      <c r="K261" s="24"/>
      <c r="L261" s="24"/>
      <c r="M261" s="24"/>
    </row>
    <row r="262" spans="10:13" x14ac:dyDescent="0.2">
      <c r="J262" s="24"/>
      <c r="K262" s="24"/>
      <c r="L262" s="24"/>
      <c r="M262" s="24"/>
    </row>
    <row r="263" spans="10:13" x14ac:dyDescent="0.2">
      <c r="J263" s="24"/>
      <c r="K263" s="24"/>
      <c r="L263" s="24"/>
      <c r="M263" s="24"/>
    </row>
    <row r="264" spans="10:13" x14ac:dyDescent="0.2">
      <c r="J264" s="24"/>
      <c r="K264" s="24"/>
      <c r="L264" s="24"/>
      <c r="M264" s="24"/>
    </row>
    <row r="265" spans="10:13" x14ac:dyDescent="0.2">
      <c r="J265" s="24"/>
      <c r="K265" s="24"/>
      <c r="L265" s="24"/>
      <c r="M265" s="24"/>
    </row>
    <row r="266" spans="10:13" x14ac:dyDescent="0.2">
      <c r="J266" s="24"/>
      <c r="K266" s="24"/>
      <c r="L266" s="24"/>
      <c r="M266" s="24"/>
    </row>
    <row r="267" spans="10:13" x14ac:dyDescent="0.2">
      <c r="J267" s="24"/>
      <c r="K267" s="24"/>
      <c r="L267" s="24"/>
      <c r="M267" s="24"/>
    </row>
    <row r="268" spans="10:13" x14ac:dyDescent="0.2">
      <c r="J268" s="24"/>
      <c r="K268" s="24"/>
      <c r="L268" s="24"/>
      <c r="M268" s="24"/>
    </row>
    <row r="269" spans="10:13" x14ac:dyDescent="0.2">
      <c r="J269" s="24"/>
      <c r="K269" s="24"/>
      <c r="L269" s="24"/>
      <c r="M269" s="24"/>
    </row>
    <row r="270" spans="10:13" x14ac:dyDescent="0.2">
      <c r="J270" s="24"/>
      <c r="K270" s="24"/>
      <c r="L270" s="24"/>
      <c r="M270" s="24"/>
    </row>
    <row r="271" spans="10:13" x14ac:dyDescent="0.2">
      <c r="J271" s="24"/>
      <c r="K271" s="24"/>
      <c r="L271" s="24"/>
      <c r="M271" s="24"/>
    </row>
    <row r="272" spans="10:13" x14ac:dyDescent="0.2">
      <c r="J272" s="24"/>
      <c r="K272" s="24"/>
      <c r="L272" s="24"/>
      <c r="M272" s="24"/>
    </row>
    <row r="273" spans="10:13" x14ac:dyDescent="0.2">
      <c r="J273" s="24"/>
      <c r="K273" s="24"/>
      <c r="L273" s="24"/>
      <c r="M273" s="24"/>
    </row>
    <row r="274" spans="10:13" x14ac:dyDescent="0.2">
      <c r="J274" s="24"/>
      <c r="K274" s="24"/>
      <c r="L274" s="24"/>
      <c r="M274" s="24"/>
    </row>
    <row r="275" spans="10:13" x14ac:dyDescent="0.2">
      <c r="J275" s="24"/>
      <c r="K275" s="24"/>
      <c r="L275" s="24"/>
      <c r="M275" s="24"/>
    </row>
    <row r="276" spans="10:13" x14ac:dyDescent="0.2">
      <c r="J276" s="24"/>
      <c r="K276" s="24"/>
      <c r="L276" s="24"/>
      <c r="M276" s="24"/>
    </row>
    <row r="277" spans="10:13" x14ac:dyDescent="0.2">
      <c r="J277" s="24"/>
      <c r="K277" s="24"/>
      <c r="L277" s="24"/>
      <c r="M277" s="24"/>
    </row>
    <row r="278" spans="10:13" x14ac:dyDescent="0.2">
      <c r="J278" s="24"/>
      <c r="K278" s="24"/>
      <c r="L278" s="24"/>
      <c r="M278" s="24"/>
    </row>
    <row r="279" spans="10:13" x14ac:dyDescent="0.2">
      <c r="J279" s="24"/>
      <c r="K279" s="24"/>
      <c r="L279" s="24"/>
      <c r="M279" s="24"/>
    </row>
    <row r="280" spans="10:13" x14ac:dyDescent="0.2">
      <c r="J280" s="24"/>
      <c r="K280" s="24"/>
      <c r="L280" s="24"/>
      <c r="M280" s="24"/>
    </row>
    <row r="281" spans="10:13" x14ac:dyDescent="0.2">
      <c r="J281" s="24"/>
      <c r="K281" s="24"/>
      <c r="L281" s="24"/>
      <c r="M281" s="24"/>
    </row>
    <row r="282" spans="10:13" x14ac:dyDescent="0.2">
      <c r="J282" s="24"/>
      <c r="K282" s="24"/>
      <c r="L282" s="24"/>
      <c r="M282" s="24"/>
    </row>
    <row r="283" spans="10:13" x14ac:dyDescent="0.2">
      <c r="J283" s="24"/>
      <c r="K283" s="24"/>
      <c r="L283" s="24"/>
      <c r="M283" s="24"/>
    </row>
    <row r="284" spans="10:13" x14ac:dyDescent="0.2">
      <c r="J284" s="24"/>
      <c r="K284" s="24"/>
      <c r="L284" s="24"/>
      <c r="M284" s="24"/>
    </row>
    <row r="285" spans="10:13" x14ac:dyDescent="0.2">
      <c r="J285" s="24"/>
      <c r="K285" s="24"/>
      <c r="L285" s="24"/>
      <c r="M285" s="24"/>
    </row>
    <row r="286" spans="10:13" x14ac:dyDescent="0.2">
      <c r="J286" s="24"/>
      <c r="K286" s="24"/>
      <c r="L286" s="24"/>
      <c r="M286" s="24"/>
    </row>
    <row r="287" spans="10:13" x14ac:dyDescent="0.2">
      <c r="J287" s="24"/>
      <c r="K287" s="24"/>
      <c r="L287" s="24"/>
      <c r="M287" s="24"/>
    </row>
    <row r="288" spans="10:13" x14ac:dyDescent="0.2">
      <c r="J288" s="24"/>
      <c r="K288" s="24"/>
      <c r="L288" s="24"/>
      <c r="M288" s="24"/>
    </row>
    <row r="289" spans="10:13" x14ac:dyDescent="0.2">
      <c r="J289" s="24"/>
      <c r="K289" s="24"/>
      <c r="L289" s="24"/>
      <c r="M289" s="24"/>
    </row>
    <row r="290" spans="10:13" x14ac:dyDescent="0.2">
      <c r="J290" s="24"/>
      <c r="K290" s="24"/>
      <c r="L290" s="24"/>
      <c r="M290" s="24"/>
    </row>
    <row r="291" spans="10:13" x14ac:dyDescent="0.2">
      <c r="J291" s="24"/>
      <c r="K291" s="24"/>
      <c r="L291" s="24"/>
      <c r="M291" s="24"/>
    </row>
    <row r="292" spans="10:13" x14ac:dyDescent="0.2">
      <c r="J292" s="24"/>
      <c r="K292" s="24"/>
      <c r="L292" s="24"/>
      <c r="M292" s="24"/>
    </row>
    <row r="293" spans="10:13" x14ac:dyDescent="0.2">
      <c r="J293" s="24"/>
      <c r="K293" s="24"/>
      <c r="L293" s="24"/>
      <c r="M293" s="24"/>
    </row>
    <row r="294" spans="10:13" x14ac:dyDescent="0.2">
      <c r="J294" s="24"/>
      <c r="K294" s="24"/>
      <c r="L294" s="24"/>
      <c r="M294" s="24"/>
    </row>
    <row r="295" spans="10:13" x14ac:dyDescent="0.2">
      <c r="J295" s="24"/>
      <c r="K295" s="24"/>
      <c r="L295" s="24"/>
      <c r="M295" s="24"/>
    </row>
    <row r="296" spans="10:13" x14ac:dyDescent="0.2">
      <c r="J296" s="24"/>
      <c r="K296" s="24"/>
      <c r="L296" s="24"/>
      <c r="M296" s="24"/>
    </row>
    <row r="297" spans="10:13" x14ac:dyDescent="0.2">
      <c r="J297" s="24"/>
      <c r="K297" s="24"/>
      <c r="L297" s="24"/>
      <c r="M297" s="24"/>
    </row>
    <row r="298" spans="10:13" x14ac:dyDescent="0.2">
      <c r="J298" s="24"/>
      <c r="K298" s="24"/>
      <c r="L298" s="24"/>
      <c r="M298" s="24"/>
    </row>
    <row r="299" spans="10:13" x14ac:dyDescent="0.2">
      <c r="J299" s="24"/>
      <c r="K299" s="24"/>
      <c r="L299" s="24"/>
      <c r="M299" s="24"/>
    </row>
    <row r="300" spans="10:13" x14ac:dyDescent="0.2">
      <c r="J300" s="24"/>
      <c r="K300" s="24"/>
      <c r="L300" s="24"/>
      <c r="M300" s="24"/>
    </row>
    <row r="301" spans="10:13" x14ac:dyDescent="0.2">
      <c r="J301" s="24"/>
    </row>
    <row r="302" spans="10:13" x14ac:dyDescent="0.2">
      <c r="J302" s="24"/>
    </row>
    <row r="303" spans="10:13" x14ac:dyDescent="0.2">
      <c r="J303" s="24"/>
    </row>
    <row r="304" spans="10:13" x14ac:dyDescent="0.2">
      <c r="J304" s="24"/>
    </row>
    <row r="305" spans="10:10" x14ac:dyDescent="0.2">
      <c r="J305" s="24"/>
    </row>
    <row r="306" spans="10:10" x14ac:dyDescent="0.2">
      <c r="J306" s="24"/>
    </row>
  </sheetData>
  <mergeCells count="5">
    <mergeCell ref="B1:G1"/>
    <mergeCell ref="J5:J12"/>
    <mergeCell ref="K5:K12"/>
    <mergeCell ref="L5:L12"/>
    <mergeCell ref="M5:M12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2025-02-07 15:51:07</KDate>
  <Classification>MIS Internal</Classification>
  <Subclassification/>
  <HostName>MUMCMP01323</HostName>
  <Domain_User>CANARAROBECOMF/628</Domain_User>
  <IPAdd>192.9.198.194</IPAdd>
  <FilePath>Book12</FilePath>
  <KID>109819A0F0A5638745402670158900</KID>
  <UniqueName/>
  <Suggested/>
  <Justification/>
</Klassify>
</file>

<file path=customXml/itemProps1.xml><?xml version="1.0" encoding="utf-8"?>
<ds:datastoreItem xmlns:ds="http://schemas.openxmlformats.org/officeDocument/2006/customXml" ds:itemID="{A90404BC-8672-4A74-ABCA-A7234AF7E0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lastModifiedBy>Ruchi Kanabar</cp:lastModifiedBy>
  <dcterms:created xsi:type="dcterms:W3CDTF">2025-02-07T10:21:04Z</dcterms:created>
  <dcterms:modified xsi:type="dcterms:W3CDTF">2025-02-07T10:21:07Z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109819A0F0A5638745402670158900</vt:lpwstr>
  </property>
</Properties>
</file>