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MONTHLY FACT SHEETS\2024-25\Jan 2025\Monthly Portfolios\Portfolios\Split\"/>
    </mc:Choice>
  </mc:AlternateContent>
  <bookViews>
    <workbookView xWindow="0" yWindow="0" windowWidth="20490" windowHeight="7125"/>
  </bookViews>
  <sheets>
    <sheet name="HDFCMY" sheetId="1" r:id="rId1"/>
    <sheet name="DerivativeHDFCMY"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 hidden="1">DerivativeHDFCMY!$A$8:$H$39</definedName>
    <definedName name="SheetKraft.IndicativeMode" hidden="1">TRUE</definedName>
    <definedName name="SheetKraftFormat">TRUE</definedName>
    <definedName name="SheetKraftFormula1" hidden="1">_xll.Formula.SK('[1]Holding Positions'!$E$10,1)</definedName>
    <definedName name="SheetKraftFormula10" hidden="1">_xll.Formula.SK(#REF!,)</definedName>
    <definedName name="SheetKraftFormula100" hidden="1">_xll.Formula.SK([2]Stack!$AV$6,1)</definedName>
    <definedName name="SheetKraftFormula101" hidden="1">_xll.Formula.SK([2]Stack!$AW$6,1)</definedName>
    <definedName name="SheetKraftFormula102" hidden="1">_xll.Formula.SK([2]Stack!$AX$6,1)</definedName>
    <definedName name="SheetKraftFormula104" hidden="1">_xll.Formula.SK([2]Stack!$BG$5,1)</definedName>
    <definedName name="SheetKraftFormula105" hidden="1">_xll.Formula.SK([2]Stack!$CZ$6,1)</definedName>
    <definedName name="SheetKraftFormula106" hidden="1">_xll.Formula.SK([2]Stack!$DI$5,1)</definedName>
    <definedName name="SheetKraftFormula107" hidden="1">_xll.Formula.SK([2]Stack!$DH$5,1)</definedName>
    <definedName name="SheetKraftFormula108" hidden="1">_xll.Formula.SK([3]Template_Formula!$A$3,1)</definedName>
    <definedName name="SheetKraftFormula109" hidden="1">_xll.Formula.SK('[4]Asset Master'!$Y$7,1)</definedName>
    <definedName name="SheetKraftFormula11" hidden="1">_xll.Formula.SK(#REF!,)</definedName>
    <definedName name="SheetKraftFormula110" hidden="1">_xll.Formula.SK([2]Stack!$FC$5,1)</definedName>
    <definedName name="SheetKraftFormula111" hidden="1">_xll.Formula.SK('[4]Asset Master'!#REF!,1)</definedName>
    <definedName name="SheetKraftFormula112" hidden="1">_xll.Formula.SK('[4]Asset Master'!$AI$10,1)</definedName>
    <definedName name="SheetKraftFormula113" hidden="1">_xll.Formula.SK([2]Stack!$DB$5,1)</definedName>
    <definedName name="SheetKraftFormula114" hidden="1">_xll.Formula.SK([2]Stack!$BF$5,1)</definedName>
    <definedName name="SheetKraftFormula115" hidden="1">_xll.Formula.SK([2]Stack!$AZ$6,1)</definedName>
    <definedName name="SheetKraftFormula116" hidden="1">_xll.Formula.SK([2]Stack!$AY$5,1)</definedName>
    <definedName name="SheetKraftFormula117" localSheetId="1" hidden="1">_xll.Formula.SK(#REF!,1)</definedName>
    <definedName name="SheetKraftFormula117" hidden="1">_xll.Formula.SK(#REF!,1)</definedName>
    <definedName name="SheetKraftFormula118" localSheetId="1" hidden="1">_xll.Formula.SK(#REF!,)</definedName>
    <definedName name="SheetKraftFormula118" hidden="1">_xll.Formula.SK(#REF!,)</definedName>
    <definedName name="SheetKraftFormula119" hidden="1">_xll.Formula.SK('[5]NCA Rows'!$R$5,1)</definedName>
    <definedName name="SheetKraftFormula12" hidden="1">_xll.Formula.SK(#REF!,)</definedName>
    <definedName name="SheetKraftFormula120" hidden="1">_xll.Formula.SK('[5]NCA Rows'!$AB$5,1)</definedName>
    <definedName name="SheetKraftFormula121" hidden="1">_xll.Formula.SK([2]Stack!$BA$6,1)</definedName>
    <definedName name="SheetKraftFormula123" hidden="1">_xll.Formula.SK('[5]NCA Rows'!$I$4,)</definedName>
    <definedName name="SheetKraftFormula124" hidden="1">_xll.Formula.SK('[5]NCA Rows'!$L$4,)</definedName>
    <definedName name="SheetKraftFormula125" hidden="1">_xll.Formula.SK('[5]NCA Rows'!$S$4,)</definedName>
    <definedName name="SheetKraftFormula126" hidden="1">_xll.Formula.SK('[5]NCA Rows'!$AP$4,)</definedName>
    <definedName name="SheetKraftFormula127" hidden="1">_xll.Formula.SK('[5]NCA Rows'!$AQ$4,)</definedName>
    <definedName name="SheetKraftFormula128" hidden="1">_xll.Formula.SK('[5]NCA Rows'!$AX$4,1)</definedName>
    <definedName name="SheetKraftFormula129" hidden="1">_xll.Formula.SK('[5]NCA Rows'!$AZ$5,1)</definedName>
    <definedName name="SheetKraftFormula13" hidden="1">_xll.Formula.SK(#REF!,)</definedName>
    <definedName name="SheetKraftFormula130" hidden="1">_xll.Formula.SK([2]Stack!$BB$5,1)</definedName>
    <definedName name="SheetKraftFormula131" hidden="1">_xll.Formula.SK('[6]Pivots Data'!$B$4,1)</definedName>
    <definedName name="SheetKraftFormula132" hidden="1">_xll.Formula.SK('[6]Pivots Data'!$H$4,1)</definedName>
    <definedName name="SheetKraftFormula133" hidden="1">_xll.Formula.SK('[6]Pivots Data'!$J$5,1)</definedName>
    <definedName name="SheetKraftFormula134" hidden="1">_xll.Formula.SK('[6]Pivots Data'!$BJ$4,1)</definedName>
    <definedName name="SheetKraftFormula135" hidden="1">_xll.Formula.SK('[6]Pivots Data'!$AC$4,1)</definedName>
    <definedName name="SheetKraftFormula136" hidden="1">_xll.Formula.SK('[6]Pivots Data'!$K$5,1)</definedName>
    <definedName name="SheetKraftFormula137" hidden="1">_xll.Formula.SK([2]Stack!$DC$5,1)</definedName>
    <definedName name="SheetKraftFormula138" hidden="1">_xll.Formula.SK('[6]Pivots Data'!$AP$4,1)</definedName>
    <definedName name="SheetKraftFormula139" hidden="1">_xll.Formula.SK('[6]Pivots Data'!$BA$4,1)</definedName>
    <definedName name="SheetKraftFormula14" hidden="1">_xll.Formula.SK(#REF!,)</definedName>
    <definedName name="SheetKraftFormula140" hidden="1">_xll.Formula.SK('[6]Pivots Data'!$AI$4,1)</definedName>
    <definedName name="SheetKraftFormula141" hidden="1">_xll.Formula.SK([3]Template_Formula!$A$10,1)</definedName>
    <definedName name="SheetKraftFormula142" hidden="1">_xll.Formula.SK('[7]Notes Data'!$AH$9,1)</definedName>
    <definedName name="SheetKraftFormula144" hidden="1">_xll.Formula.SK('[7]Notes Data'!$BF$9,1)</definedName>
    <definedName name="SheetKraftFormula145" hidden="1">_xll.Formula.SK('[7]Notes Data'!#REF!,1)</definedName>
    <definedName name="SheetKraftFormula146" hidden="1">_xll.Formula.SK('[7]Notes Data'!#REF!,1)</definedName>
    <definedName name="SheetKraftFormula147" hidden="1">_xll.Formula.SK([3]Template_Formula!$A$16,1)</definedName>
    <definedName name="SheetKraftFormula148" hidden="1">_xll.Formula.SK('[7]Notes Data'!$BI$9,1)</definedName>
    <definedName name="SheetKraftFormula149" hidden="1">_xll.Formula.SK([3]Template_Formula!$A$15,1)</definedName>
    <definedName name="SheetKraftFormula15" hidden="1">_xll.Formula.SK(#REF!,)</definedName>
    <definedName name="SheetKraftFormula150" hidden="1">_xll.Formula.SK([3]Template_Formula!$O$9,1)</definedName>
    <definedName name="SheetKraftFormula152" hidden="1">_xll.Formula.SK([8]Derivatives!$Y$10,1)</definedName>
    <definedName name="SheetKraftFormula153" hidden="1">_xll.Formula.SK([8]Derivatives!$AA$11,1)</definedName>
    <definedName name="SheetKraftFormula154" hidden="1">_xll.Formula.SK([8]Derivatives!$AB$11,1)</definedName>
    <definedName name="SheetKraftFormula155" hidden="1">_xll.Formula.SK([3]Template_Formula!$O$14,1)</definedName>
    <definedName name="SheetKraftFormula156" hidden="1">_xll.Formula.SK([8]Derivatives!$AF$10,1)</definedName>
    <definedName name="SheetKraftFormula157" hidden="1">_xll.Formula.SK([8]Derivatives!$AH$10,1)</definedName>
    <definedName name="SheetKraftFormula158" hidden="1">_xll.Formula.SK([8]Derivatives!$AI$11,1)</definedName>
    <definedName name="SheetKraftFormula159" hidden="1">_xll.Formula.SK([8]Derivatives!$AI$10,)</definedName>
    <definedName name="SheetKraftFormula16" hidden="1">_xll.Formula.SK(#REF!,)</definedName>
    <definedName name="SheetKraftFormula160" hidden="1">_xll.Formula.SK([8]Derivatives!$AJ$10,)</definedName>
    <definedName name="SheetKraftFormula161" hidden="1">_xll.Formula.SK([8]Derivatives!$AK$10,)</definedName>
    <definedName name="SheetKraftFormula162" hidden="1">_xll.Formula.SK([8]Derivatives!$AO$10,1)</definedName>
    <definedName name="SheetKraftFormula163" hidden="1">_xll.Formula.SK('[6]Pivots Data'!$V$3,1)</definedName>
    <definedName name="SheetKraftFormula164" hidden="1">_xll.Formula.SK('[7]Notes Data'!$CK$9,1)</definedName>
    <definedName name="SheetKraftFormula165" hidden="1">_xll.Formula.SK('[7]Notes Data'!$CM$9,1)</definedName>
    <definedName name="SheetKraftFormula167" hidden="1">_xll.Formula.SK('[7]Notes Data'!$CO$9,)</definedName>
    <definedName name="SheetKraftFormula168" hidden="1">_xll.Formula.SK('[7]Notes Data'!$CN$9,)</definedName>
    <definedName name="SheetKraftFormula169" hidden="1">_xll.Formula.SK('[7]Notes Data'!$CQ$9,1)</definedName>
    <definedName name="SheetKraftFormula17" hidden="1">_xll.Formula.SK(#REF!,)</definedName>
    <definedName name="SheetKraftFormula170" hidden="1">_xll.Formula.SK(#REF!,1)</definedName>
    <definedName name="SheetKraftFormula171" hidden="1">_xll.Formula.SK('[7]Notes Data'!#REF!,1)</definedName>
    <definedName name="SheetKraftFormula172" hidden="1">_xll.Formula.SK('[7]Notes Data'!$CR$9,1)</definedName>
    <definedName name="SheetKraftFormula174" hidden="1">_xll.Formula.SK('[7]Notes Data'!$CU$10,1)</definedName>
    <definedName name="SheetKraftFormula175" hidden="1">_xll.Formula.SK('[7]Notes Data'!$CV$10,1)</definedName>
    <definedName name="SheetKraftFormula176" hidden="1">_xll.Formula.SK('[7]Notes Data'!$CW$9,)</definedName>
    <definedName name="SheetKraftFormula177" hidden="1">_xll.Formula.SK('[7]Notes Data'!$CX$10,1)</definedName>
    <definedName name="SheetKraftFormula178" hidden="1">_xll.Formula.SK('[7]Notes Data'!$CK$10,1)</definedName>
    <definedName name="SheetKraftFormula179" hidden="1">_xll.Formula.SK('[7]Notes Data'!$CJ$10,1)</definedName>
    <definedName name="SheetKraftFormula18" hidden="1">_xll.Formula.SK(#REF!,)</definedName>
    <definedName name="SheetKraftFormula180" hidden="1">_xll.Formula.SK(#REF!,)</definedName>
    <definedName name="SheetKraftFormula181" hidden="1">_xll.Formula.SK(#REF!,)</definedName>
    <definedName name="SheetKraftFormula182" hidden="1">_xll.Formula.SK(#REF!,)</definedName>
    <definedName name="SheetKraftFormula183" hidden="1">_xll.Formula.SK(#REF!,)</definedName>
    <definedName name="SheetKraftFormula184" hidden="1">_xll.Formula.SK(#REF!,)</definedName>
    <definedName name="SheetKraftFormula185" hidden="1">_xll.Formula.SK(#REF!,)</definedName>
    <definedName name="SheetKraftFormula186" hidden="1">_xll.Formula.SK(#REF!,)</definedName>
    <definedName name="SheetKraftFormula187" hidden="1">_xll.Formula.SK(#REF!,)</definedName>
    <definedName name="SheetKraftFormula188" hidden="1">_xll.Formula.SK(#REF!,)</definedName>
    <definedName name="SheetKraftFormula189" hidden="1">_xll.Formula.SK(#REF!,1)</definedName>
    <definedName name="SheetKraftFormula19" hidden="1">_xll.Formula.SK(#REF!,)</definedName>
    <definedName name="SheetKraftFormula191" hidden="1">_xll.Formula.SK([9]Inputs!$Q$7,1)</definedName>
    <definedName name="SheetKraftFormula192" hidden="1">_xll.Formula.SK('[10]Scheme Master'!#REF!,1)</definedName>
    <definedName name="SheetKraftFormula193" localSheetId="1" hidden="1">_xll.Formula.SK(#REF!,1)</definedName>
    <definedName name="SheetKraftFormula193" hidden="1">_xll.Formula.SK(#REF!,1)</definedName>
    <definedName name="SheetKraftFormula194" localSheetId="1" hidden="1">_xll.Formula.SK(#REF!,1)</definedName>
    <definedName name="SheetKraftFormula194" hidden="1">_xll.Formula.SK(#REF!,1)</definedName>
    <definedName name="SheetKraftFormula195" localSheetId="1" hidden="1">_xll.Formula.SK('[10]Scheme Master'!#REF!,1)</definedName>
    <definedName name="SheetKraftFormula195" hidden="1">_xll.Formula.SK('[10]Scheme Master'!#REF!,1)</definedName>
    <definedName name="SheetKraftFormula196" hidden="1">_xll.Formula.SK('[10]Scheme Master'!$J$7,1)</definedName>
    <definedName name="SheetKraftFormula197" hidden="1">_xll.Formula.SK('[11]Scheme Category'!$D$9,1)</definedName>
    <definedName name="SheetKraftFormula198" hidden="1">_xll.Formula.SK('[7]Notes Data'!$BE$9,1)</definedName>
    <definedName name="SheetKraftFormula199" hidden="1">_xll.Formula.SK('[7]Notes Data'!$BD$9,1)</definedName>
    <definedName name="SheetKraftFormula20" hidden="1">_xll.Formula.SK(#REF!,)</definedName>
    <definedName name="SheetKraftFormula200" hidden="1">_xll.Formula.SK('[7]Notes Data'!#REF!,1)</definedName>
    <definedName name="SheetKraftFormula201" hidden="1">_xll.Formula.SK([12]Formats!$J$5,1)</definedName>
    <definedName name="SheetKraftFormula202" hidden="1">_xll.Formula.SK([12]Formats!$K$11,)</definedName>
    <definedName name="SheetKraftFormula203" hidden="1">_xll.Formula.SK([2]Stack!$FD$6,1)</definedName>
    <definedName name="SheetKraftFormula204" hidden="1">_xll.Formula.SK('[4]Asset Master'!$AT$3,1)</definedName>
    <definedName name="SheetKraftFormula205" hidden="1">_xll.Formula.SK('[6]Pivots Data'!$BU$4,1)</definedName>
    <definedName name="SheetKraftFormula206" hidden="1">_xll.Formula.SK('[6]Pivots Data'!$BX$5,1)</definedName>
    <definedName name="SheetKraftFormula207" hidden="1">_xll.Formula.SK('[6]Pivots Data'!$CA$4,1)</definedName>
    <definedName name="SheetKraftFormula208" hidden="1">_xll.Formula.SK('[6]Pivots Data'!$BY$4,1)</definedName>
    <definedName name="SheetKraftFormula209" hidden="1">_xll.Formula.SK('[6]Pivots Data'!$L$4,1)</definedName>
    <definedName name="SheetKraftFormula21" hidden="1">_xll.Formula.SK(#REF!,1)</definedName>
    <definedName name="SheetKraftFormula210" hidden="1">_xll.Formula.SK('[13]Rating Master'!$O$8,1)</definedName>
    <definedName name="SheetKraftFormula212" hidden="1">_xll.Formula.SK('[6]Pivots Data'!$BG$9,1)</definedName>
    <definedName name="SheetKraftFormula214" hidden="1">_xll.Formula.SK('[5]NCA Rows'!$H$1,1)</definedName>
    <definedName name="SheetKraftFormula216" hidden="1">_xll.Formula.SK('[6]Pivots Data'!$BF$4,1)</definedName>
    <definedName name="SheetKraftFormula217" hidden="1">_xll.Formula.SK('[13]Rating Master'!$S$9,1)</definedName>
    <definedName name="SheetKraftFormula218" hidden="1">_xll.Formula.SK('[6]Pivots Data'!$AY$4,1)</definedName>
    <definedName name="SheetKraftFormula219" hidden="1">_xll.Formula.SK('[6]Pivots Data'!$AW$4,1)</definedName>
    <definedName name="SheetKraftFormula22" hidden="1">_xll.Formula.SK(#REF!,1)</definedName>
    <definedName name="SheetKraftFormula220" hidden="1">_xll.Formula.SK('[6]Pivots Data'!$BA$5,1)</definedName>
    <definedName name="SheetKraftFormula221" hidden="1">_xll.Formula.SK('[6]Pivots Data'!$BB$5,1)</definedName>
    <definedName name="SheetKraftFormula222" hidden="1">_xll.Formula.SK('[14]NCA Calc, Repo'!$AL$8,1)</definedName>
    <definedName name="SheetKraftFormula223" hidden="1">_xll.Formula.SK('[14]NCA Calc, Repo'!$T$8,1)</definedName>
    <definedName name="SheetKraftFormula224" hidden="1">_xll.Formula.SK('[7]Notes Data'!$BM$9,1)</definedName>
    <definedName name="SheetKraftFormula225" hidden="1">_xll.Formula.SK('[6]Pivots Data'!$M$4,1)</definedName>
    <definedName name="SheetKraftFormula226" hidden="1">_xll.Formula.SK('[6]Pivots Data'!$N$5,1)</definedName>
    <definedName name="SheetKraftFormula227" hidden="1">_xll.Formula.SK('[15]Issuer Master'!$S$9,1)</definedName>
    <definedName name="SheetKraftFormula228" localSheetId="1" hidden="1">_xll.Formula.SK(#REF!,1)</definedName>
    <definedName name="SheetKraftFormula228" hidden="1">_xll.Formula.SK(#REF!,1)</definedName>
    <definedName name="SheetKraftFormula229" hidden="1">_xll.Formula.SK('[7]Notes Data'!$DE$9,1)</definedName>
    <definedName name="SheetKraftFormula23" hidden="1">_xll.Formula.SK('[16]Security Master'!#REF!,1)</definedName>
    <definedName name="SheetKraftFormula230" hidden="1">_xll.Formula.SK('[7]Notes Data'!$CI$9,1)</definedName>
    <definedName name="SheetKraftFormula231" hidden="1">_xll.Formula.SK('[7]Notes Data'!$CH$10,1)</definedName>
    <definedName name="SheetKraftFormula232" hidden="1">_xll.Formula.SK('[7]Notes Data'!$CY$10,1)</definedName>
    <definedName name="SheetKraftFormula233" hidden="1">_xll.Formula.SK('[17]Month NAV Last Date Calc'!$E$8,1)</definedName>
    <definedName name="SheetKraftFormula234" hidden="1">_xll.Formula.SK('[17]Month NAV Last Date Calc'!$L$8,1)</definedName>
    <definedName name="SheetKraftFormula235" hidden="1">_xll.Formula.SK('[17]Month NAV Last Date Calc'!$M$7,1)</definedName>
    <definedName name="SheetKraftFormula236" hidden="1">_xll.Formula.SK('[17]Month NAV Last Date Calc'!$N$6,1)</definedName>
    <definedName name="SheetKraftFormula237" hidden="1">_xll.Formula.SK('[17]Month NAV Last Date Calc'!$P$7,1)</definedName>
    <definedName name="SheetKraftFormula238" hidden="1">_xll.Formula.SK('[17]Month NAV Last Date Calc'!$K$7,1)</definedName>
    <definedName name="SheetKraftFormula239" hidden="1">_xll.Formula.SK('[17]Month NAV Last Date Calc'!$Q$7,1)</definedName>
    <definedName name="SheetKraftFormula240" hidden="1">_xll.Formula.SK('[17]Month NAV Last Date Calc'!$U$6,1)</definedName>
    <definedName name="SheetKraftFormula241" hidden="1">_xll.Formula.SK('[17]Month NAV Last Date Calc'!$T$10,1)</definedName>
    <definedName name="SheetKraftFormula242" hidden="1">_xll.Formula.SK('[17]Month NAV Last Date Calc'!$V$10,1)</definedName>
    <definedName name="SheetKraftFormula243" hidden="1">_xll.Formula.SK('[17]Month NAV Last Date Calc'!$Z$8,)</definedName>
    <definedName name="SheetKraftFormula244" hidden="1">_xll.Formula.SK('[17]Month NAV Last Date Calc'!$AA$7,1)</definedName>
    <definedName name="SheetKraftFormula245" hidden="1">_xll.Formula.SK('[17]Month NAV Last Date Calc'!$AB$6,)</definedName>
    <definedName name="SheetKraftFormula246" hidden="1">_xll.Formula.SK('[17]Month NAV Last Date Calc'!$AD$7,1)</definedName>
    <definedName name="SheetKraftFormula247" hidden="1">_xll.Formula.SK('[17]Month NAV Last Date Calc'!$Y$7,1)</definedName>
    <definedName name="SheetKraftFormula248" hidden="1">_xll.Formula.SK('[17]Month NAV Last Date Calc'!$AE$7,1)</definedName>
    <definedName name="SheetKraftFormula249" hidden="1">_xll.Formula.SK('[17]Month NAV Last Date Calc'!$AI$6,1)</definedName>
    <definedName name="SheetKraftFormula250" hidden="1">_xll.Formula.SK('[17]Month NAV Last Date Calc'!$AH$10,1)</definedName>
    <definedName name="SheetKraftFormula251" hidden="1">_xll.Formula.SK('[17]Month NAV Last Date Calc'!$AJ$10,1)</definedName>
    <definedName name="SheetKraftFormula252" hidden="1">_xll.Formula.SK('[17]Month NAV Last Date Calc'!$AL$2,)</definedName>
    <definedName name="SheetKraftFormula253" hidden="1">_xll.Formula.SK('[17]Month NAV Last Date Calc'!$AO$6,1)</definedName>
    <definedName name="SheetKraftFormula254" hidden="1">_xll.Formula.SK('[17]Month NAV Last Date Calc'!$AS$6,1)</definedName>
    <definedName name="SheetKraftFormula255" hidden="1">_xll.Formula.SK('[17]Month NAV Last Date Calc'!$AT$6,1)</definedName>
    <definedName name="SheetKraftFormula256" hidden="1">_xll.Formula.SK('[17]Month NAV Last Date Calc'!$AU$7,1)</definedName>
    <definedName name="SheetKraftFormula258" hidden="1">_xll.Formula.SK('[17]Month NAV Last Date Calc'!$BG$6,1)</definedName>
    <definedName name="SheetKraftFormula259" hidden="1">_xll.Formula.SK('[17]Month NAV Last Date Calc'!$AY$6,1)</definedName>
    <definedName name="SheetKraftFormula26" hidden="1">_xll.Formula.SK('[15]Issuer Master'!$D$8,1)</definedName>
    <definedName name="SheetKraftFormula260" hidden="1">_xll.Formula.SK('[17]Month NAV Last Date Calc'!$BM$6,1)</definedName>
    <definedName name="SheetKraftFormula261" hidden="1">_xll.Formula.SK('[17]Month NAV Last Date Calc'!$BO$7,1)</definedName>
    <definedName name="SheetKraftFormula262" hidden="1">_xll.Formula.SK('[17]Month NAV Last Date Calc'!#REF!,1)</definedName>
    <definedName name="SheetKraftFormula263" hidden="1">_xll.Formula.SK('[17]Month NAV Last Date Calc'!$BH$6,1)</definedName>
    <definedName name="SheetKraftFormula264" hidden="1">_xll.Formula.SK('[17]Month NAV Last Date Calc'!$BS$5,1)</definedName>
    <definedName name="SheetKraftFormula265" hidden="1">_xll.Formula.SK('[17]Month NAV Last Date Calc'!$BI$6,1)</definedName>
    <definedName name="SheetKraftFormula266" hidden="1">_xll.Formula.SK('[17]Month NAV Last Date Calc'!$BQ$6,1)</definedName>
    <definedName name="SheetKraftFormula267" hidden="1">_xll.Formula.SK('[17]Month NAV Last Date Calc'!$BF$6,)</definedName>
    <definedName name="SheetKraftFormula268" hidden="1">_xll.Formula.SK('[17]Month NAV Last Date Calc'!$BO$6,)</definedName>
    <definedName name="SheetKraftFormula269" hidden="1">_xll.Formula.SK('[7]Notes Data'!$AK$9,1)</definedName>
    <definedName name="SheetKraftFormula27" hidden="1">_xll.Formula.SK('[4]Asset Master'!$D$7,1)</definedName>
    <definedName name="SheetKraftFormula270" hidden="1">_xll.Formula.SK('[7]Notes Data'!$AM$9,1)</definedName>
    <definedName name="SheetKraftFormula271" hidden="1">_xll.Formula.SK('[7]Notes Data'!$AO$9,1)</definedName>
    <definedName name="SheetKraftFormula272" hidden="1">_xll.Formula.SK('[7]Notes Data'!$AP$9,1)</definedName>
    <definedName name="SheetKraftFormula273" hidden="1">_xll.Formula.SK('[14]NCA Calc, Repo'!$AB$8,1)</definedName>
    <definedName name="SheetKraftFormula274" hidden="1">_xll.Formula.SK('[1]Holding Positions'!$V$10,1)</definedName>
    <definedName name="SheetKraftFormula275" hidden="1">_xll.Formula.SK('[18]Pre Working'!$D$6,1)</definedName>
    <definedName name="SheetKraftFormula276" hidden="1">_xll.Formula.SK('[7]Notes Data'!$DK$9,1)</definedName>
    <definedName name="SheetKraftFormula277" hidden="1">_xll.Formula.SK('[7]Notes Data'!$CF$9,1)</definedName>
    <definedName name="SheetKraftFormula278" hidden="1">_xll.Formula.SK('[7]Notes Data'!$CL$10,1)</definedName>
    <definedName name="SheetKraftFormula279" hidden="1">_xll.Formula.SK('[17]Month NAV Last Date Calc'!$BS$6,1)</definedName>
    <definedName name="SheetKraftFormula28" hidden="1">_xll.Formula.SK([8]Derivatives!$B$10,)</definedName>
    <definedName name="SheetKraftFormula280" hidden="1">_xll.Formula.SK('[17]Month NAV Last Date Calc'!$BU$7,1)</definedName>
    <definedName name="SheetKraftFormula281" hidden="1">_xll.Formula.SK('[17]Month NAV Last Date Calc'!$BY$6,1)</definedName>
    <definedName name="SheetKraftFormula282" hidden="1">_xll.Formula.SK('[17]Month NAV Last Date Calc'!$CA$7,1)</definedName>
    <definedName name="SheetKraftFormula283" hidden="1">_xll.Formula.SK('[7]Notes Data'!$BN$9,1)</definedName>
    <definedName name="SheetKraftFormula284" hidden="1">_xll.Formula.SK('[7]Notes Data'!$BO$9,1)</definedName>
    <definedName name="SheetKraftFormula285" hidden="1">_xll.Formula.SK([9]Inputs!$W$3,1)</definedName>
    <definedName name="SheetKraftFormula286" hidden="1">_xll.Formula.SK([9]Inputs!$X$3,1)</definedName>
    <definedName name="SheetKraftFormula287" hidden="1">_xll.Formula.SK([9]Inputs!$Z$4,1)</definedName>
    <definedName name="SheetKraftFormula288" hidden="1">_xll.Formula.SK([9]Inputs!$AC$3,1)</definedName>
    <definedName name="SheetKraftFormula289" hidden="1">_xll.Formula.SK([9]Inputs!$AD$4,1)</definedName>
    <definedName name="SheetKraftFormula29" hidden="1">_xll.Formula.SK([8]Derivatives!$L$11,)</definedName>
    <definedName name="SheetKraftFormula290" hidden="1">_xll.Formula.SK('[7]Notes Data'!$DQ$9,1)</definedName>
    <definedName name="SheetKraftFormula291" hidden="1">_xll.Formula.SK('[7]Notes Data'!#REF!,)</definedName>
    <definedName name="SheetKraftFormula292" hidden="1">_xll.Formula.SK([9]Inputs!$AE$3,1)</definedName>
    <definedName name="SheetKraftFormula293" hidden="1">_xll.Formula.SK('[7]Notes Data'!$DR$9,1)</definedName>
    <definedName name="SheetKraftFormula294" hidden="1">_xll.Formula.SK('[7]Notes Data'!$DS$9,)</definedName>
    <definedName name="SheetKraftFormula295" hidden="1">_xll.Formula.SK('[7]Notes Data'!$DW$9,1)</definedName>
    <definedName name="SheetKraftFormula296" hidden="1">_xll.Formula.SK('[7]Notes Data'!$DV$9,)</definedName>
    <definedName name="SheetKraftFormula298" hidden="1">_xll.Formula.SK('[7]Notes Data'!$EB$9,)</definedName>
    <definedName name="SheetKraftFormula299" hidden="1">_xll.Formula.SK('[7]Notes Data'!$EA$9,)</definedName>
    <definedName name="SheetKraftFormula3" hidden="1">_xll.Formula.SK('[10]Scheme Master'!$B$5,)</definedName>
    <definedName name="SheetKraftFormula30" hidden="1">_xll.Formula.SK('[14]NCA Calc, Repo'!$C$7,)</definedName>
    <definedName name="SheetKraftFormula300" hidden="1">_xll.Formula.SK('[7]Notes Data'!$EC$9,)</definedName>
    <definedName name="SheetKraftFormula301" hidden="1">_xll.Formula.SK('[7]Notes Data'!$EH$9,1)</definedName>
    <definedName name="SheetKraftFormula302" hidden="1">_xll.Formula.SK('[7]Notes Data'!$EG$9,)</definedName>
    <definedName name="SheetKraftFormula303" hidden="1">_xll.Formula.SK('[7]Notes Data'!$EE$9,1)</definedName>
    <definedName name="SheetKraftFormula304" hidden="1">_xll.Formula.SK('[7]Notes Data'!$EI$10,1)</definedName>
    <definedName name="SheetKraftFormula305" hidden="1">_xll.Formula.SK('[7]Notes Data'!$DB$1,)</definedName>
    <definedName name="SheetKraftFormula306" hidden="1">_xll.Formula.SK('[7]Notes Data'!$DG$19,1)</definedName>
    <definedName name="SheetKraftFormula308" hidden="1">_xll.Formula.SK('[7]Notes Data'!$EM$9,)</definedName>
    <definedName name="SheetKraftFormula309" hidden="1">_xll.Formula.SK('[7]Notes Data'!$EL$9,1)</definedName>
    <definedName name="SheetKraftFormula31" hidden="1">_xll.Formula.SK('[14]NCA Calc, Repo'!$I$7,)</definedName>
    <definedName name="SheetKraftFormula310" hidden="1">_xll.Formula.SK('[7]Notes Data'!$EO$10,1)</definedName>
    <definedName name="SheetKraftFormula311" hidden="1">_xll.Formula.SK('[7]Notes Data'!$EL$19,1)</definedName>
    <definedName name="SheetKraftFormula312" hidden="1">_xll.Formula.SK('[7]Notes Data'!$ET$9,1)</definedName>
    <definedName name="SheetKraftFormula313" hidden="1">_xll.Formula.SK('[7]Notes Data'!$ES$9,)</definedName>
    <definedName name="SheetKraftFormula314" hidden="1">_xll.Formula.SK('[7]Notes Data'!$ER$9,1)</definedName>
    <definedName name="SheetKraftFormula315" hidden="1">_xll.Formula.SK('[7]Notes Data'!$EU$10,1)</definedName>
    <definedName name="SheetKraftFormula316" hidden="1">_xll.Formula.SK('[7]Notes Data'!$FH$9,1)</definedName>
    <definedName name="SheetKraftFormula317" hidden="1">_xll.Formula.SK('[7]Notes Data'!$FG$9,)</definedName>
    <definedName name="SheetKraftFormula318" hidden="1">_xll.Formula.SK('[7]Notes Data'!$FF$9,1)</definedName>
    <definedName name="SheetKraftFormula319" hidden="1">_xll.Formula.SK('[7]Notes Data'!$FI$10,1)</definedName>
    <definedName name="SheetKraftFormula32" hidden="1">_xll.Formula.SK('[14]NCA Calc, Repo'!$O$8,)</definedName>
    <definedName name="SheetKraftFormula320" hidden="1">_xll.Formula.SK('[7]Notes Data'!$FN$9,1)</definedName>
    <definedName name="SheetKraftFormula321" hidden="1">_xll.Formula.SK('[7]Notes Data'!$FL$1,)</definedName>
    <definedName name="SheetKraftFormula322" hidden="1">_xll.Formula.SK('[7]Notes Data'!$FU$9,1)</definedName>
    <definedName name="SheetKraftFormula323" hidden="1">_xll.Formula.SK('[7]Notes Data'!$FT$10,1)</definedName>
    <definedName name="SheetKraftFormula324" hidden="1">_xll.Formula.SK('[7]Notes Data'!$FW$10,1)</definedName>
    <definedName name="SheetKraftFormula325" hidden="1">_xll.Formula.SK([2]Stack!$AX$1,1)</definedName>
    <definedName name="SheetKraftFormula326" hidden="1">_xll.Formula.SK('[14]NCA Calc, Repo'!$AC$8,1)</definedName>
    <definedName name="SheetKraftFormula327" hidden="1">_xll.Formula.SK('[19]Repo Rows'!$C$4,)</definedName>
    <definedName name="SheetKraftFormula328" hidden="1">_xll.Formula.SK('[19]Repo Rows'!$D$4,1)</definedName>
    <definedName name="SheetKraftFormula329" hidden="1">_xll.Formula.SK('[19]Repo Rows'!$E$4,)</definedName>
    <definedName name="SheetKraftFormula33" hidden="1">_xll.Formula.SK('[14]NCA Calc, Repo'!$S$8,1)</definedName>
    <definedName name="SheetKraftFormula330" hidden="1">_xll.Formula.SK('[19]Repo Rows'!$H$4,1)</definedName>
    <definedName name="SheetKraftFormula331" hidden="1">_xll.Formula.SK('[19]Repo Rows'!$J$4,)</definedName>
    <definedName name="SheetKraftFormula332" hidden="1">_xll.Formula.SK('[19]Repo Rows'!$N$4,)</definedName>
    <definedName name="SheetKraftFormula333" hidden="1">_xll.Formula.SK('[19]Repo Rows'!$L$4,)</definedName>
    <definedName name="SheetKraftFormula334" hidden="1">_xll.Formula.SK('[19]Repo Rows'!$O$4,)</definedName>
    <definedName name="SheetKraftFormula335" hidden="1">_xll.Formula.SK('[19]Repo Rows'!$P$4,)</definedName>
    <definedName name="SheetKraftFormula336" hidden="1">_xll.Formula.SK('[19]Repo Rows'!$Q$4,)</definedName>
    <definedName name="SheetKraftFormula337" hidden="1">_xll.Formula.SK('[19]Repo Rows'!$R$4,)</definedName>
    <definedName name="SheetKraftFormula338" hidden="1">_xll.Formula.SK('[19]Repo Rows'!$S$4,)</definedName>
    <definedName name="SheetKraftFormula339" hidden="1">_xll.Formula.SK('[19]Repo Rows'!$H$1,)</definedName>
    <definedName name="SheetKraftFormula34" hidden="1">_xll.Formula.SK('[14]NCA Calc, Repo'!$U$8,1)</definedName>
    <definedName name="SheetKraftFormula340" hidden="1">_xll.Formula.SK('[19]Repo Rows'!$AJ$4,)</definedName>
    <definedName name="SheetKraftFormula341" hidden="1">_xll.Formula.SK('[19]Repo Rows'!$AK$4,)</definedName>
    <definedName name="SheetKraftFormula342" hidden="1">_xll.Formula.SK('[19]Repo Rows'!$AM$4,)</definedName>
    <definedName name="SheetKraftFormula343" hidden="1">_xll.Formula.SK('[19]Repo Rows'!$AN$4,)</definedName>
    <definedName name="SheetKraftFormula345" hidden="1">_xll.Formula.SK('[19]Repo Rows'!$AP$4,)</definedName>
    <definedName name="SheetKraftFormula346" hidden="1">_xll.Formula.SK('[19]Repo Rows'!$AQ$4,)</definedName>
    <definedName name="SheetKraftFormula347" hidden="1">_xll.Formula.SK('[19]Repo Rows'!$I$4,)</definedName>
    <definedName name="SheetKraftFormula348" hidden="1">_xll.Formula.SK('[19]Repo Rows'!$AB$4,)</definedName>
    <definedName name="SheetKraftFormula349" hidden="1">_xll.Formula.SK([2]Stack!$D$5,1)</definedName>
    <definedName name="SheetKraftFormula35" hidden="1">_xll.Formula.SK('[14]NCA Calc, Repo'!$V$8,1)</definedName>
    <definedName name="SheetKraftFormula350" hidden="1">_xll.Formula.SK([2]Stack!$BE$6,1)</definedName>
    <definedName name="SheetKraftFormula351" hidden="1">_xll.Formula.SK('[5]NCA Rows'!$O$4,)</definedName>
    <definedName name="SheetKraftFormula352" hidden="1">_xll.Formula.SK('[5]NCA Rows'!$P$4,)</definedName>
    <definedName name="SheetKraftFormula353" hidden="1">_xll.Formula.SK('[5]NCA Rows'!$Q$4,)</definedName>
    <definedName name="SheetKraftFormula354" hidden="1">_xll.Formula.SK('[5]NCA Rows'!$R$4,)</definedName>
    <definedName name="SheetKraftFormula355" hidden="1">_xll.Formula.SK('[5]NCA Rows'!$AB$4,)</definedName>
    <definedName name="SheetKraftFormula357" hidden="1">_xll.Formula.SK('[19]Repo Rows'!$A$2,1)</definedName>
    <definedName name="SheetKraftFormula358" hidden="1">_xll.Formula.SK('[19]Repo Rows'!$A$7,1)</definedName>
    <definedName name="SheetKraftFormula36" hidden="1">_xll.Formula.SK('[14]NCA Calc, Repo'!$W$9,)</definedName>
    <definedName name="SheetKraftFormula360" hidden="1">_xll.Formula.SK('[19]Repo Rows'!$A$4,)</definedName>
    <definedName name="SheetKraftFormula361" hidden="1">_xll.Formula.SK('[19]Repo Rows'!$AL$4,)</definedName>
    <definedName name="SheetKraftFormula362" hidden="1">_xll.Formula.SK('[5]NCA Rows'!$AO$4,)</definedName>
    <definedName name="SheetKraftFormula363" hidden="1">_xll.Formula.SK('[5]NCA Rows'!$A$2,)</definedName>
    <definedName name="SheetKraftFormula364" hidden="1">_xll.Formula.SK('[5]NCA Rows'!$A$5,)</definedName>
    <definedName name="SheetKraftFormula365" hidden="1">_xll.Formula.SK('[5]NCA Rows'!$A$7,)</definedName>
    <definedName name="SheetKraftFormula366" hidden="1">_xll.Formula.SK('[20]Asset Pivots Grouping'!$G$12,1)</definedName>
    <definedName name="SheetKraftFormula367" hidden="1">_xll.Formula.SK('[20]Asset Pivots Grouping'!$P$4,1)</definedName>
    <definedName name="SheetKraftFormula368" hidden="1">_xll.Formula.SK('[6]Pivots Data'!$R$1,1)</definedName>
    <definedName name="SheetKraftFormula369" hidden="1">_xll.Formula.SK('[6]Pivots Data'!$Q$4,1)</definedName>
    <definedName name="SheetKraftFormula37" hidden="1">_xll.Formula.SK('[14]NCA Calc, Repo'!$X$9,)</definedName>
    <definedName name="SheetKraftFormula370" hidden="1">_xll.Formula.SK('[7]Notes Data'!$GM$10,1)</definedName>
    <definedName name="SheetKraftFormula371" hidden="1">_xll.Formula.SK('[7]Notes Data'!$GT$10,1)</definedName>
    <definedName name="SheetKraftFormula372" hidden="1">_xll.Formula.SK('[7]Notes Data'!$GW$10,1)</definedName>
    <definedName name="SheetKraftFormula373" hidden="1">_xll.Formula.SK('[7]Notes Data'!$HH$10,1)</definedName>
    <definedName name="SheetKraftFormula374" hidden="1">_xll.Formula.SK('[7]Notes Data'!$HM$10,1)</definedName>
    <definedName name="SheetKraftFormula375" hidden="1">_xll.Formula.SK('[7]Notes Data'!$HR$10,1)</definedName>
    <definedName name="SheetKraftFormula376" hidden="1">_xll.Formula.SK('[7]Notes Data'!$HP$10,1)</definedName>
    <definedName name="SheetKraftFormula377" hidden="1">_xll.Formula.SK('[7]Notes Data'!$HQ$11,1)</definedName>
    <definedName name="SheetKraftFormula378" hidden="1">_xll.Formula.SK('[7]Notes Data'!$HW$11,1)</definedName>
    <definedName name="SheetKraftFormula379" hidden="1">_xll.Formula.SK('[13]Rating Master'!$E$8,1)</definedName>
    <definedName name="SheetKraftFormula38" hidden="1">_xll.Formula.SK('[14]NCA Calc, Repo'!$Y$9,)</definedName>
    <definedName name="SheetKraftFormula380" hidden="1">_xll.Formula.SK('[7]Notes Data'!$BT$9,1)</definedName>
    <definedName name="SheetKraftFormula381" hidden="1">_xll.Formula.SK('[7]Notes Data'!$BY$9,1)</definedName>
    <definedName name="SheetKraftFormula382" hidden="1">_xll.Formula.SK('[7]Notes Data'!$BX$9,)</definedName>
    <definedName name="SheetKraftFormula383" hidden="1">_xll.Formula.SK('[7]Notes Data'!$BZ$9,)</definedName>
    <definedName name="SheetKraftFormula384" hidden="1">_xll.Formula.SK('[7]Notes Data'!$CC$9,)</definedName>
    <definedName name="SheetKraftFormula385" hidden="1">_xll.Formula.SK('[7]Notes Data'!$CH$9,1)</definedName>
    <definedName name="SheetKraftFormula386" hidden="1">_xll.Formula.SK('[7]Notes Data'!$CE$10,1)</definedName>
    <definedName name="SheetKraftFormula387" hidden="1">_xll.Formula.SK('[7]Notes Data'!$CG$10,1)</definedName>
    <definedName name="SheetKraftFormula388" hidden="1">_xll.Formula.SK('[7]Notes Data'!$CL$9,1)</definedName>
    <definedName name="SheetKraftFormula389" hidden="1">_xll.Formula.SK('[7]Notes Data'!$CT$9,1)</definedName>
    <definedName name="SheetKraftFormula39" hidden="1">_xll.Formula.SK('[14]NCA Calc, Repo'!$Q$8,)</definedName>
    <definedName name="SheetKraftFormula390" hidden="1">_xll.Formula.SK('[7]Notes Data'!$CV$9,)</definedName>
    <definedName name="SheetKraftFormula391" hidden="1">_xll.Formula.SK('[7]Notes Data'!$CY$9,1)</definedName>
    <definedName name="SheetKraftFormula392" hidden="1">_xll.Formula.SK('[21]No filter Class Master'!$H$11,1)</definedName>
    <definedName name="SheetKraftFormula393" hidden="1">_xll.Formula.SK('[7]Notes Data'!$S$10,1)</definedName>
    <definedName name="SheetKraftFormula394" hidden="1">_xll.Formula.SK('[22]Yes Bank Filter'!$H$9,1)</definedName>
    <definedName name="SheetKraftFormula395" hidden="1">_xll.Formula.SK('[7]Notes Data'!$A$9,1)</definedName>
    <definedName name="SheetKraftFormula396" hidden="1">_xll.Formula.SK('[7]Notes Data'!$T$9,1)</definedName>
    <definedName name="SheetKraftFormula397" hidden="1">_xll.Formula.SK('[7]Notes Data'!$U$9,1)</definedName>
    <definedName name="SheetKraftFormula398" hidden="1">_xll.Formula.SK('[7]Notes Data'!$AT$9,1)</definedName>
    <definedName name="SheetKraftFormula399" hidden="1">_xll.Formula.SK('[7]Notes Data'!$AS$9,)</definedName>
    <definedName name="SheetKraftFormula4" hidden="1">_xll.Formula.SK('[10]Scheme Master'!$B$6,1)</definedName>
    <definedName name="SheetKraftFormula40" hidden="1">_xll.Formula.SK('[14]NCA Calc, Repo'!$AF$14,1)</definedName>
    <definedName name="SheetKraftFormula401" hidden="1">_xll.Formula.SK('[7]Notes Data'!$BA$9,1)</definedName>
    <definedName name="SheetKraftFormula404" hidden="1">_xll.Formula.SK('[7]Notes Data'!$V$10,1)</definedName>
    <definedName name="SheetKraftFormula405" hidden="1">_xll.Formula.SK('[7]Notes Data'!$AZ$10,1)</definedName>
    <definedName name="SheetKraftFormula406" hidden="1">_xll.Formula.SK('[7]Notes Data'!$AR$10,1)</definedName>
    <definedName name="SheetKraftFormula407" hidden="1">_xll.Formula.SK('[23]Notes Data 2'!$F$9,1)</definedName>
    <definedName name="SheetKraftFormula408" hidden="1">_xll.Formula.SK('[23]Notes Data 2'!$M$9,1)</definedName>
    <definedName name="SheetKraftFormula409" hidden="1">_xll.Formula.SK('[23]Notes Data 2'!$E$10,1)</definedName>
    <definedName name="SheetKraftFormula41" hidden="1">_xll.Formula.SK([8]Derivatives!$M$10,1)</definedName>
    <definedName name="SheetKraftFormula410" hidden="1">_xll.Formula.SK('[23]Notes Data 2'!$R$9,1)</definedName>
    <definedName name="SheetKraftFormula411" hidden="1">_xll.Formula.SK('[7]Notes Data'!$K$9,1)</definedName>
    <definedName name="SheetKraftFormula412" hidden="1">_xll.Formula.SK('[24]Avg Yield'!$G$17,1)</definedName>
    <definedName name="SheetKraftFormula413" hidden="1">_xll.Formula.SK('[24]Avg Yield'!$T$17,1)</definedName>
    <definedName name="SheetKraftFormula414" hidden="1">_xll.Formula.SK([2]Stack!$FF$5,1)</definedName>
    <definedName name="SheetKraftFormula415" hidden="1">_xll.Formula.SK([2]Stack!$FG$5,1)</definedName>
    <definedName name="SheetKraftFormula416" hidden="1">_xll.Formula.SK([2]Stack!$FE$6,1)</definedName>
    <definedName name="SheetKraftFormula417" hidden="1">_xll.Formula.SK([2]Stack!$FH$5,1)</definedName>
    <definedName name="SheetKraftFormula418" hidden="1">_xll.Formula.SK([2]Stack!$FL$5,1)</definedName>
    <definedName name="SheetKraftFormula419" hidden="1">_xll.Formula.SK('[25]Perpetual &amp; BT2'!$J$14,)</definedName>
    <definedName name="SheetKraftFormula42" hidden="1">_xll.Formula.SK([8]Derivatives!$N$11,)</definedName>
    <definedName name="SheetKraftFormula420" hidden="1">_xll.Formula.SK('[25]Perpetual &amp; BT2'!$I$15,)</definedName>
    <definedName name="SheetKraftFormula421" hidden="1">_xll.Formula.SK('[25]Perpetual &amp; BT2'!$G$14,)</definedName>
    <definedName name="SheetKraftFormula422" hidden="1">_xll.Formula.SK('[25]Perpetual &amp; BT2'!$F$14,)</definedName>
    <definedName name="SheetKraftFormula423" hidden="1">_xll.Formula.SK('[25]Perpetual &amp; BT2'!$H$15,)</definedName>
    <definedName name="SheetKraftFormula424" hidden="1">_xll.Formula.SK('[25]Perpetual &amp; BT2'!$C$15,)</definedName>
    <definedName name="SheetKraftFormula425" hidden="1">_xll.Formula.SK('[25]Perpetual &amp; BT2'!$D$15,)</definedName>
    <definedName name="SheetKraftFormula426" hidden="1">_xll.Formula.SK('[25]Perpetual &amp; BT2'!$E$15,)</definedName>
    <definedName name="SheetKraftFormula427" hidden="1">_xll.Formula.SK('[25]Perpetual &amp; BT2'!$B$15,)</definedName>
    <definedName name="SheetKraftFormula428" hidden="1">_xll.Formula.SK([2]Stack!$C$5,1)</definedName>
    <definedName name="SheetKraftFormula429" hidden="1">_xll.Formula.SK('[24]Avg Yield'!$Z$17,1)</definedName>
    <definedName name="SheetKraftFormula43" hidden="1">_xll.Formula.SK('[18]Pre Working'!$E$4,1)</definedName>
    <definedName name="SheetKraftFormula430" hidden="1">_xll.Formula.SK('[7]Notes Data'!$EM$22,1)</definedName>
    <definedName name="SheetKraftFormula431" hidden="1">_xll.Formula.SK('[7]Notes Data'!$EN$9,)</definedName>
    <definedName name="SheetKraftFormula432" hidden="1">_xll.Formula.SK('[23]Notes Data 2'!$AE$9,1)</definedName>
    <definedName name="SheetKraftFormula433" hidden="1">_xll.Formula.SK('[23]Notes Data 2'!$AC$9,)</definedName>
    <definedName name="SheetKraftFormula434" hidden="1">_xll.Formula.SK('[23]Notes Data 2'!$AD$9,)</definedName>
    <definedName name="SheetKraftFormula435" hidden="1">_xll.Formula.SK('[23]Notes Data 2'!$AF$9,)</definedName>
    <definedName name="SheetKraftFormula436" hidden="1">_xll.Formula.SK('[23]Notes Data 2'!$AG$9,)</definedName>
    <definedName name="SheetKraftFormula437" hidden="1">_xll.Formula.SK('[23]Notes Data 2'!$AH$9,)</definedName>
    <definedName name="SheetKraftFormula438" hidden="1">_xll.Formula.SK('[23]Notes Data 2'!$AI$9,)</definedName>
    <definedName name="SheetKraftFormula439" hidden="1">_xll.Formula.SK('[23]Notes Data 2'!$AJ$9,)</definedName>
    <definedName name="SheetKraftFormula44" hidden="1">_xll.Formula.SK('[1]Holding Positions'!$R$10,1)</definedName>
    <definedName name="SheetKraftFormula440" hidden="1">_xll.Formula.SK('[23]Notes Data 2'!$AM$9,1)</definedName>
    <definedName name="SheetKraftFormula441" hidden="1">_xll.Formula.SK('[7]Notes Data'!$J$10,1)</definedName>
    <definedName name="SheetKraftFormula442" hidden="1">_xll.Formula.SK('[7]Notes Data'!$H$10,1)</definedName>
    <definedName name="SheetKraftFormula443" hidden="1">_xll.Formula.SK('[26]Liquid Schemes Working Day'!$I$11,)</definedName>
    <definedName name="SheetKraftFormula444" hidden="1">_xll.Formula.SK('[26]Liquid Schemes Working Day'!$J$12,)</definedName>
    <definedName name="SheetKraftFormula445" hidden="1">_xll.Formula.SK('[26]Liquid Schemes Working Day'!$K$12,)</definedName>
    <definedName name="SheetKraftFormula446" hidden="1">_xll.Formula.SK('[26]Liquid Schemes Working Day'!$L$12,)</definedName>
    <definedName name="SheetKraftFormula447" hidden="1">_xll.Formula.SK('[26]Liquid Schemes Working Day'!$P$11,1)</definedName>
    <definedName name="SheetKraftFormula448" hidden="1">_xll.Formula.SK('[26]Liquid Schemes Working Day'!$M$12,1)</definedName>
    <definedName name="SheetKraftFormula449" hidden="1">_xll.Formula.SK('[17]Month NAV Last Date Calc'!$U$10,)</definedName>
    <definedName name="SheetKraftFormula45" hidden="1">_xll.Formula.SK('[1]Holding Positions'!$S$10,1)</definedName>
    <definedName name="SheetKraftFormula450" hidden="1">_xll.Formula.SK('[17]Month NAV Last Date Calc'!$AI$10,)</definedName>
    <definedName name="SheetKraftFormula451" hidden="1">_xll.Formula.SK(#REF!,1)</definedName>
    <definedName name="SheetKraftFormula452" hidden="1">_xll.Formula.SK([12]Formats!$G$21,1)</definedName>
    <definedName name="SheetKraftFormula453" hidden="1">_xll.Formula.SK('[27]Riskometer Levels'!$G$18,1)</definedName>
    <definedName name="SheetKraftFormula454" hidden="1">_xll.Formula.SK([2]Stack!$FM$5,1)</definedName>
    <definedName name="SheetKraftFormula455" hidden="1">_xll.Formula.SK('[7]Notes Data'!$GC$9,)</definedName>
    <definedName name="SheetKraftFormula456" hidden="1">_xll.Formula.SK('[7]Notes Data'!$GD$9,)</definedName>
    <definedName name="SheetKraftFormula457" hidden="1">_xll.Formula.SK('[7]Notes Data'!$GB$9,)</definedName>
    <definedName name="SheetKraftFormula458" hidden="1">_xll.Formula.SK('[7]Notes Data'!$GH$9,)</definedName>
    <definedName name="SheetKraftFormula459" hidden="1">_xll.Formula.SK('[7]Notes Data'!$GG$9,)</definedName>
    <definedName name="SheetKraftFormula460" hidden="1">_xll.Formula.SK('[7]Notes Data'!$GI$9,)</definedName>
    <definedName name="SheetKraftFormula461" hidden="1">_xll.Formula.SK('[28]Avg YTC'!$E$13,)</definedName>
    <definedName name="SheetKraftFormula462" hidden="1">_xll.Formula.SK('[28]Avg YTC'!$D$14,1)</definedName>
    <definedName name="SheetKraftFormula463" hidden="1">_xll.Formula.SK([2]Stack!$FN$5,1)</definedName>
    <definedName name="SheetKraftFormula464" hidden="1">_xll.Formula.SK('[22]Yes Bank Filter'!$Q$9,1)</definedName>
    <definedName name="SheetKraftFormula465" hidden="1">_xll.Formula.SK('[22]Yes Bank Filter'!$S$9,1)</definedName>
    <definedName name="SheetKraftFormula466" hidden="1">_xll.Formula.SK('[22]Yes Bank Filter'!$T$9,1)</definedName>
    <definedName name="SheetKraftFormula467" hidden="1">_xll.Formula.SK([2]Stack!$B$5,1)</definedName>
    <definedName name="SheetKraftFormula468" hidden="1">_xll.Formula.SK('[17]Month NAV Last Date Calc'!$AV$7,1)</definedName>
    <definedName name="SheetKraftFormula469" hidden="1">_xll.Formula.SK('[24]Avg Yield'!$AI$13,1)</definedName>
    <definedName name="SheetKraftFormula470" hidden="1">_xll.Formula.SK([2]Stack!$FO$5,1)</definedName>
    <definedName name="SheetKraftFormula471" hidden="1">_xll.Formula.SK('[7]Notes Data'!$IC$10,1)</definedName>
    <definedName name="SheetKraftFormula472" hidden="1">_xll.Formula.SK('[7]Notes Data'!$IB$10,)</definedName>
    <definedName name="SheetKraftFormula473" hidden="1">_xll.Formula.SK('[7]Notes Data'!$IA$10,1)</definedName>
    <definedName name="SheetKraftFormula474" hidden="1">_xll.Formula.SK('[7]Notes Data'!$HZ$10,1)</definedName>
    <definedName name="SheetKraftFormula475" hidden="1">_xll.Formula.SK('[7]Notes Data'!$HY$11,1)</definedName>
    <definedName name="SheetKraftFormula476" hidden="1">_xll.Formula.SK('[7]Notes Data'!$IE$11,1)</definedName>
    <definedName name="SheetKraftFormula477" hidden="1">_xll.Formula.SK('[27]Riskometer Levels'!$L$18,1)</definedName>
    <definedName name="SheetKraftFormula478" hidden="1">_xll.Formula.SK([2]Stack!$FP$5,1)</definedName>
    <definedName name="SheetKraftFormula479" hidden="1">_xll.Formula.SK('[7]Notes Data'!$IF$10,1)</definedName>
    <definedName name="SheetKraftFormula48" hidden="1">_xll.Formula.SK('[1]Holding Positions'!#REF!,1)</definedName>
    <definedName name="SheetKraftFormula480" hidden="1">_xll.Formula.SK('[7]Notes Data'!$II$10,1)</definedName>
    <definedName name="SheetKraftFormula481" hidden="1">_xll.Formula.SK('[7]Notes Data'!$HC$10,1)</definedName>
    <definedName name="SheetKraftFormula482" hidden="1">_xll.Formula.SK('[7]Notes Data'!$BP$9,1)</definedName>
    <definedName name="SheetKraftFormula483" hidden="1">_xll.Formula.SK('[7]Notes Data'!$BQ$10,1)</definedName>
    <definedName name="SheetKraftFormula484" hidden="1">_xll.Formula.SK('[7]Notes Data'!$BR$10,1)</definedName>
    <definedName name="SheetKraftFormula486" hidden="1">_xll.Formula.SK('[24]Avg Yield'!$AZ$14,1)</definedName>
    <definedName name="SheetKraftFormula487" hidden="1">_xll.Formula.SK([2]Stack!$FQ$5,1)</definedName>
    <definedName name="SheetKraftFormula488" hidden="1">_xll.Formula.SK([8]Derivatives!$U$10,)</definedName>
    <definedName name="SheetKraftFormula489" hidden="1">_xll.Formula.SK([8]Derivatives!$S$10,1)</definedName>
    <definedName name="SheetKraftFormula490" hidden="1">_xll.Formula.SK([8]Derivatives!$R$10,)</definedName>
    <definedName name="SheetKraftFormula491" hidden="1">_xll.Formula.SK([9]Inputs!$N$14,1)</definedName>
    <definedName name="SheetKraftFormula492" hidden="1">_xll.Formula.SK([9]Inputs!$N$6,)</definedName>
    <definedName name="SheetKraftFormula493" hidden="1">_xll.Formula.SK([2]Stack!$FR$6,1)</definedName>
    <definedName name="SheetKraftFormula494" hidden="1">_xll.Formula.SK([2]Stack!$GB$8,1)</definedName>
    <definedName name="SheetKraftFormula495" hidden="1">_xll.Formula.SK([2]Stack!$FS$5,1)</definedName>
    <definedName name="SheetKraftFormula496" hidden="1">_xll.Formula.SK('[7]Notes Data'!$IO$10,1)</definedName>
    <definedName name="SheetKraftFormula497" hidden="1">_xll.Formula.SK('[7]Notes Data'!$IP$10,)</definedName>
    <definedName name="SheetKraftFormula498" hidden="1">_xll.Formula.SK('[29]Foreign Securities'!$E$8,1)</definedName>
    <definedName name="SheetKraftFormula499" hidden="1">_xll.Formula.SK('[29]Foreign Securities'!$J$8,1)</definedName>
    <definedName name="SheetKraftFormula5" hidden="1">_xll.Formula.SK('[1]Holding Positions'!$L$10,1)</definedName>
    <definedName name="SheetKraftFormula50" hidden="1">_xll.Formula.SK('[1]Holding Positions'!#REF!,1)</definedName>
    <definedName name="SheetKraftFormula500" hidden="1">_xll.Formula.SK('[7]Notes Data'!$DY$9,1)</definedName>
    <definedName name="SheetKraftFormula501" hidden="1">_xll.Formula.SK('[7]Notes Data'!$DX$10,1)</definedName>
    <definedName name="SheetKraftFormula502" hidden="1">_xll.Formula.SK([2]Stack!$BD$5,1)</definedName>
    <definedName name="SheetKraftFormula503" hidden="1">_xll.Formula.SK([2]Stack!$BD$6,1)</definedName>
    <definedName name="SheetKraftFormula504" hidden="1">_xll.Formula.SK('[7]Notes Data'!$CX$9,1)</definedName>
    <definedName name="SheetKraftFormula506" hidden="1">_xll.Formula.SK([2]Stack!$FT$5,1)</definedName>
    <definedName name="SheetKraftFormula507" hidden="1">_xll.Formula.SK([2]Stack!$DG$5,1)</definedName>
    <definedName name="SheetKraftFormula508" hidden="1">_xll.Formula.SK([2]Stack!$GG$8,1)</definedName>
    <definedName name="SheetKraftFormula509" hidden="1">_xll.Formula.SK('[6]Pivots Data'!$CE$4,1)</definedName>
    <definedName name="SheetKraftFormula51" hidden="1">_xll.Formula.SK('[1]Holding Positions'!#REF!,1)</definedName>
    <definedName name="SheetKraftFormula510" hidden="1">_xll.Formula.SK('[30]Management Group'!$B$6,1)</definedName>
    <definedName name="SheetKraftFormula511" hidden="1">_xll.Formula.SK([2]Stack!$FU$5,1)</definedName>
    <definedName name="SheetKraftFormula512" hidden="1">_xll.Formula.SK([2]Stack!$GP$8,1)</definedName>
    <definedName name="SheetKraftFormula513" hidden="1">_xll.Formula.SK('[6]Pivots Data'!$CJ$4,1)</definedName>
    <definedName name="SheetKraftFormula514" hidden="1">_xll.Formula.SK([2]Stack!$GX$8,1)</definedName>
    <definedName name="SheetKraftFormula515" hidden="1">_xll.Formula.SK([2]Stack!$GX$1,1)</definedName>
    <definedName name="SheetKraftFormula516" hidden="1">_xll.Formula.SK('[15]Issuer Master'!$W$10,)</definedName>
    <definedName name="SheetKraftFormula517" hidden="1">_xll.Formula.SK('[25]Perpetual &amp; BT2'!$A$15,1)</definedName>
    <definedName name="SheetKraftFormula518" hidden="1">_xll.Formula.SK([2]Stack!$DD$5,1)</definedName>
    <definedName name="SheetKraftFormula519" hidden="1">_xll.Formula.SK('[7]Notes Data'!$IV$10,)</definedName>
    <definedName name="SheetKraftFormula52" hidden="1">_xll.Formula.SK(#REF!,1)</definedName>
    <definedName name="SheetKraftFormula520" hidden="1">_xll.Formula.SK('[7]Notes Data'!$IY$11,)</definedName>
    <definedName name="SheetKraftFormula521" hidden="1">_xll.Formula.SK('[7]Notes Data'!$JC$10,)</definedName>
    <definedName name="SheetKraftFormula522" hidden="1">_xll.Formula.SK('[7]Notes Data'!$JF$11,)</definedName>
    <definedName name="SheetKraftFormula523" hidden="1">_xll.Formula.SK('[31]Avg Yield Annualised'!$D$11,1)</definedName>
    <definedName name="SheetKraftFormula524" hidden="1">_xll.Formula.SK([2]Stack!$FV$5,1)</definedName>
    <definedName name="SheetKraftFormula525" hidden="1">_xll.Formula.SK('[16]Security Master'!$Z$9,1)</definedName>
    <definedName name="SheetKraftFormula527" hidden="1">_xll.Formula.SK([8]Derivatives!$O$11,1)</definedName>
    <definedName name="SheetKraftFormula528" hidden="1">_xll.Formula.SK([2]Stack!$FJ$6,1)</definedName>
    <definedName name="SheetKraftFormula529" hidden="1">_xll.Formula.SK([2]Stack!$FK$6,1)</definedName>
    <definedName name="SheetKraftFormula53" hidden="1">_xll.Formula.SK('[1]Holding Positions'!$V$12,1)</definedName>
    <definedName name="SheetKraftFormula530" hidden="1">_xll.Formula.SK('[32]IRS Data'!$E$11,1)</definedName>
    <definedName name="SheetKraftFormula531" hidden="1">_xll.Formula.SK('[32]IRS Data'!$P$11,1)</definedName>
    <definedName name="SheetKraftFormula532" hidden="1">_xll.Formula.SK('[33]Debt Derivative'!$B$5,1)</definedName>
    <definedName name="SheetKraftFormula533" hidden="1">_xll.Formula.SK('[33]Debt Derivative'!$J$5,1)</definedName>
    <definedName name="SheetKraftFormula534" hidden="1">_xll.Formula.SK('[33]Debt Derivative'!$G$5,)</definedName>
    <definedName name="SheetKraftFormula535" hidden="1">_xll.Formula.SK('[33]Debt Derivative'!$P$5,1)</definedName>
    <definedName name="SheetKraftFormula536" hidden="1">_xll.Formula.SK('[33]Debt Derivative'!$W$4,1)</definedName>
    <definedName name="SheetKraftFormula537" hidden="1">_xll.Formula.SK('[33]Debt Derivative'!$AC$5,1)</definedName>
    <definedName name="SheetKraftFormula538" hidden="1">_xll.Formula.SK('[33]Debt Derivative'!$AH$5,1)</definedName>
    <definedName name="SheetKraftFormula539" hidden="1">_xll.Formula.SK('[33]Debt Derivative'!$AG$6,1)</definedName>
    <definedName name="SheetKraftFormula54" hidden="1">_xll.Formula.SK('[1]Holding Positions'!$T$11,1)</definedName>
    <definedName name="SheetKraftFormula540" hidden="1">_xll.Formula.SK('[33]Debt Derivative'!$AF$5,)</definedName>
    <definedName name="SheetKraftFormula541" hidden="1">_xll.Formula.SK('[33]Debt Derivative'!$AO$6,1)</definedName>
    <definedName name="SheetKraftFormula542" hidden="1">_xll.Formula.SK('[33]Debt Derivative'!$AP$6,1)</definedName>
    <definedName name="SheetKraftFormula543" hidden="1">_xll.Formula.SK('[33]Debt Derivative'!$AQ$6,1)</definedName>
    <definedName name="SheetKraftFormula544" hidden="1">_xll.Formula.SK('[33]Debt Derivative'!$AR$6,)</definedName>
    <definedName name="SheetKraftFormula545" hidden="1">_xll.Formula.SK('[33]Debt Derivative'!$AV$13,1)</definedName>
    <definedName name="SheetKraftFormula546" hidden="1">_xll.Formula.SK('[32]IRS Data'!$M$11,1)</definedName>
    <definedName name="SheetKraftFormula547" hidden="1">_xll.Formula.SK('[7]Notes Data'!$EZ$9,1)</definedName>
    <definedName name="SheetKraftFormula548" hidden="1">_xll.Formula.SK('[7]Notes Data'!$EY$9,)</definedName>
    <definedName name="SheetKraftFormula549" hidden="1">_xll.Formula.SK([8]Derivatives!$AW$10,1)</definedName>
    <definedName name="SheetKraftFormula55" hidden="1">_xll.Formula.SK('[18]Pre Working'!$E$5,1)</definedName>
    <definedName name="SheetKraftFormula550" hidden="1">_xll.Formula.SK('[7]Notes Data'!$EW$9,1)</definedName>
    <definedName name="SheetKraftFormula551" hidden="1">_xll.Formula.SK('[7]Notes Data'!$FA$10,1)</definedName>
    <definedName name="SheetKraftFormula552" hidden="1">_xll.Formula.SK('[7]Notes Data'!$FB$9,1)</definedName>
    <definedName name="SheetKraftFormula553" hidden="1">_xll.Formula.SK([8]Derivatives!$T$10,)</definedName>
    <definedName name="SheetKraftFormula554" hidden="1">_xll.Formula.SK('[23]Notes Data 2'!$AY$9,1)</definedName>
    <definedName name="SheetKraftFormula555" hidden="1">_xll.Formula.SK('[23]Notes Data 2'!$AU$9,1)</definedName>
    <definedName name="SheetKraftFormula556" hidden="1">_xll.Formula.SK('[4]Asset Master'!$I$8,1)</definedName>
    <definedName name="SheetKraftFormula557" hidden="1">_xll.Formula.SK('[32]IRS Data'!$Y$11,1)</definedName>
    <definedName name="SheetKraftFormula558" hidden="1">_xll.Formula.SK('[32]IRS Data'!$X$11,1)</definedName>
    <definedName name="SheetKraftFormula559" hidden="1">_xll.Formula.SK('[32]IRS Data'!$U$11,1)</definedName>
    <definedName name="SheetKraftFormula560" hidden="1">_xll.Formula.SK('[20]Asset Pivots Grouping'!$O$13,1)</definedName>
    <definedName name="SheetKraftFormula561" hidden="1">_xll.Formula.SK('[20]Asset Pivots Grouping'!$P$13,)</definedName>
    <definedName name="SheetKraftFormula562" hidden="1">_xll.Formula.SK('[6]Pivots Data'!$BC$5,1)</definedName>
    <definedName name="SheetKraftFormula563" hidden="1">_xll.Formula.SK([9]Inputs!$AG$3,1)</definedName>
    <definedName name="SheetKraftFormula564" hidden="1">_xll.Formula.SK([9]Inputs!$AJ$3,1)</definedName>
    <definedName name="SheetKraftFormula565" hidden="1">_xll.Formula.SK('[7]Notes Data'!$X$10,1)</definedName>
    <definedName name="SheetKraftFormula566" hidden="1">_xll.Formula.SK('[23]Notes Data 2'!$AV$10,1)</definedName>
    <definedName name="SheetKraftFormula567" hidden="1">_xll.Formula.SK('[26]Liquid Schemes Working Day'!$N$12,1)</definedName>
    <definedName name="SheetKraftFormula57" hidden="1">_xll.Formula.SK('[18]Pre Working'!$K$5,1)</definedName>
    <definedName name="SheetKraftFormula58" hidden="1">_xll.Formula.SK('[7]Notes Data'!$B$9,1)</definedName>
    <definedName name="SheetKraftFormula59" hidden="1">_xll.Formula.SK('[7]Notes Data'!$Z$9,1)</definedName>
    <definedName name="SheetKraftFormula6" hidden="1">_xll.Formula.SK('[16]Security Master'!$C$8,1)</definedName>
    <definedName name="SheetKraftFormula61" hidden="1">_xll.Formula.SK('[18]Pre Working'!$AC$5,1)</definedName>
    <definedName name="SheetKraftFormula62" hidden="1">_xll.Formula.SK('[18]Pre Working'!$AL$5,1)</definedName>
    <definedName name="SheetKraftFormula63" hidden="1">_xll.Formula.SK('[16]Security Master'!$X$8,1)</definedName>
    <definedName name="SheetKraftFormula64" hidden="1">_xll.Formula.SK('[4]Asset Master'!$T$7,1)</definedName>
    <definedName name="SheetKraftFormula65" hidden="1">_xll.Formula.SK('[4]Asset Master'!$P$6,1)</definedName>
    <definedName name="SheetKraftFormula66" hidden="1">_xll.Formula.SK('[18]Pre Working'!$AN$5,1)</definedName>
    <definedName name="SheetKraftFormula67" hidden="1">_xll.Formula.SK('[14]NCA Calc, Repo'!$Z$8,1)</definedName>
    <definedName name="SheetKraftFormula68" hidden="1">_xll.Formula.SK(#REF!,1)</definedName>
    <definedName name="SheetKraftFormula69" hidden="1">_xll.Formula.SK(#REF!,1)</definedName>
    <definedName name="SheetKraftFormula7" hidden="1">_xll.Formula.SK('[16]Security Master'!$U$9,1)</definedName>
    <definedName name="SheetKraftFormula70" hidden="1">_xll.Formula.SK(#REF!,)</definedName>
    <definedName name="SheetKraftFormula71" hidden="1">_xll.Formula.SK(#REF!,)</definedName>
    <definedName name="SheetKraftFormula72" hidden="1">_xll.Formula.SK(#REF!,1)</definedName>
    <definedName name="SheetKraftFormula73" hidden="1">_xll.Formula.SK(#REF!,1)</definedName>
    <definedName name="SheetKraftFormula74" hidden="1">_xll.Formula.SK(#REF!,1)</definedName>
    <definedName name="SheetKraftFormula75" hidden="1">_xll.Formula.SK(#REF!,1)</definedName>
    <definedName name="SheetKraftFormula76" hidden="1">_xll.Formula.SK(#REF!,1)</definedName>
    <definedName name="SheetKraftFormula77" hidden="1">_xll.Formula.SK(#REF!,1)</definedName>
    <definedName name="SheetKraftFormula78" hidden="1">_xll.Formula.SK(#REF!,)</definedName>
    <definedName name="SheetKraftFormula79" hidden="1">_xll.Formula.SK(#REF!,1)</definedName>
    <definedName name="SheetKraftFormula8" hidden="1">_xll.Formula.SK('[16]Security Master'!$V$9,1)</definedName>
    <definedName name="SheetKraftFormula80" hidden="1">_xll.Formula.SK(#REF!,1)</definedName>
    <definedName name="SheetKraftFormula81" hidden="1">_xll.Formula.SK(#REF!,)</definedName>
    <definedName name="SheetKraftFormula82" hidden="1">_xll.Formula.SK(#REF!,)</definedName>
    <definedName name="SheetKraftFormula83" hidden="1">_xll.Formula.SK(#REF!,1)</definedName>
    <definedName name="SheetKraftFormula84" hidden="1">_xll.Formula.SK(#REF!,1)</definedName>
    <definedName name="SheetKraftFormula85" hidden="1">_xll.Formula.SK('[5]NCA Rows'!$D$4,1)</definedName>
    <definedName name="SheetKraftFormula86" hidden="1">_xll.Formula.SK('[14]NCA Calc, Repo'!$Z$9,1)</definedName>
    <definedName name="SheetKraftFormula87" hidden="1">_xll.Formula.SK('[5]NCA Rows'!$H$4,1)</definedName>
    <definedName name="SheetKraftFormula88" hidden="1">_xll.Formula.SK('[5]NCA Rows'!$AJ$4,)</definedName>
    <definedName name="SheetKraftFormula89" hidden="1">_xll.Formula.SK('[5]NCA Rows'!$AK$4,)</definedName>
    <definedName name="SheetKraftFormula9" hidden="1">_xll.Formula.SK('[16]Security Master'!$W$9,1)</definedName>
    <definedName name="SheetKraftFormula90" hidden="1">_xll.Formula.SK('[5]NCA Rows'!$AM$4,1)</definedName>
    <definedName name="SheetKraftFormula91" hidden="1">_xll.Formula.SK('[5]NCA Rows'!$C$4,)</definedName>
    <definedName name="SheetKraftFormula92" hidden="1">_xll.Formula.SK('[5]NCA Rows'!$J$4,)</definedName>
    <definedName name="SheetKraftFormula93" hidden="1">_xll.Formula.SK('[5]NCA Rows'!$E$4,1)</definedName>
    <definedName name="SheetKraftFormula95" hidden="1">_xll.Formula.SK('[5]NCA Rows'!$N$4,)</definedName>
    <definedName name="SheetKraftFormula96" hidden="1">_xll.Formula.SK('[5]NCA Rows'!$AN$4,)</definedName>
    <definedName name="SheetKraftFormula98" hidden="1">_xll.Formula.SK([2]Stack!$E$4,1)</definedName>
    <definedName name="SheetKraftFormula99" hidden="1">_xll.Formula.SK([2]Stack!$AT$5,1)</definedName>
    <definedName name="SheetKraftInput1" hidden="1">INDEX([9]Inputs!$B$1,,)</definedName>
    <definedName name="SheetKraftInput2" hidden="1">INDEX([9]Inputs!$F$2,,)</definedName>
    <definedName name="SheetKraftOutput1" hidden="1">INDEX([3]Template_Formula!$A$3,,)</definedName>
    <definedName name="SheetKraftOutput2" hidden="1">INDEX('[1]Holding Positions'!$V$9,,)</definedName>
    <definedName name="SheetKraftOutput3" hidden="1">INDEX('[24]Avg Yield'!$Z$16,,)</definedName>
    <definedName name="SheetKraftOutput4" hidden="1">INDEX('[7]Notes Data'!$II$9,,)</definedName>
    <definedName name="SheetKraftOutput5" hidden="1">INDEX([2]Stack!$GX$7,,)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H10" i="2"/>
  <c r="H11" i="2"/>
  <c r="H12" i="2"/>
  <c r="H13" i="2"/>
  <c r="H14" i="2"/>
  <c r="H15" i="2"/>
  <c r="H16" i="2"/>
  <c r="H17" i="2"/>
  <c r="H18" i="2"/>
  <c r="H41" i="2" s="1"/>
  <c r="H19" i="2"/>
  <c r="H20" i="2"/>
  <c r="H21" i="2"/>
  <c r="H22" i="2"/>
  <c r="H23" i="2"/>
  <c r="H24" i="2"/>
  <c r="H25" i="2"/>
  <c r="H26" i="2"/>
  <c r="H27" i="2"/>
  <c r="H28" i="2"/>
  <c r="H29" i="2"/>
  <c r="H30" i="2"/>
  <c r="H31" i="2"/>
  <c r="H32" i="2"/>
  <c r="H33" i="2"/>
  <c r="H34" i="2"/>
  <c r="H35" i="2"/>
  <c r="H36" i="2"/>
  <c r="H37" i="2"/>
  <c r="H38" i="2"/>
</calcChain>
</file>

<file path=xl/sharedStrings.xml><?xml version="1.0" encoding="utf-8"?>
<sst xmlns="http://schemas.openxmlformats.org/spreadsheetml/2006/main" count="1090" uniqueCount="368">
  <si>
    <t>HDFC Equity Savings Fund (An open ended scheme investing in equity, arbitrage and debt)</t>
  </si>
  <si>
    <t>Income</t>
  </si>
  <si>
    <t>Hybrid</t>
  </si>
  <si>
    <t>Portfolio as on 31-Jan-2025</t>
  </si>
  <si>
    <t>ISIN</t>
  </si>
  <si>
    <t>Coupon (%)</t>
  </si>
  <si>
    <t>Name Of the Instrument</t>
  </si>
  <si>
    <t>Industry+ /Rating</t>
  </si>
  <si>
    <t>Quantity</t>
  </si>
  <si>
    <t>Market/ Fair Value (Rs. in Lacs.)</t>
  </si>
  <si>
    <t>% to NAV</t>
  </si>
  <si>
    <t>Yield</t>
  </si>
  <si>
    <t>~YTC (AT1/Tier 2 bonds)</t>
  </si>
  <si>
    <t>Derivative
% to NAV</t>
  </si>
  <si>
    <t>Unhedged
% to NAV</t>
  </si>
  <si>
    <t>EQUITY &amp; EQUITY RELATED</t>
  </si>
  <si>
    <t>(a) Listed / awaiting listing on Stock Exchanges</t>
  </si>
  <si>
    <t>Equity</t>
  </si>
  <si>
    <t>|</t>
  </si>
  <si>
    <t>INE040A01034</t>
  </si>
  <si>
    <t/>
  </si>
  <si>
    <t>HDFC Bank Ltd.£</t>
  </si>
  <si>
    <t>Banks</t>
  </si>
  <si>
    <t>INE002A01018</t>
  </si>
  <si>
    <t>Reliance Industries Ltd.</t>
  </si>
  <si>
    <t>Petroleum Products</t>
  </si>
  <si>
    <t>INE090A01021</t>
  </si>
  <si>
    <t>ICICI Bank Ltd.</t>
  </si>
  <si>
    <t>INE009A01021</t>
  </si>
  <si>
    <t>Infosys Limited</t>
  </si>
  <si>
    <t>IT - Software</t>
  </si>
  <si>
    <t>INE854D01024</t>
  </si>
  <si>
    <t>United Spirits Limited</t>
  </si>
  <si>
    <t>Beverages</t>
  </si>
  <si>
    <t>INE280A01028</t>
  </si>
  <si>
    <t>Titan Company Ltd.</t>
  </si>
  <si>
    <t>Consumer Durables</t>
  </si>
  <si>
    <t>INE044A01036</t>
  </si>
  <si>
    <t>Sun Pharmaceutical Industries Ltd.</t>
  </si>
  <si>
    <t>Pharmaceuticals &amp; Biotechnology</t>
  </si>
  <si>
    <t>INE585B01010</t>
  </si>
  <si>
    <t>Maruti Suzuki India Limited</t>
  </si>
  <si>
    <t>Automobiles</t>
  </si>
  <si>
    <t>INE062A01020</t>
  </si>
  <si>
    <t>State Bank of India</t>
  </si>
  <si>
    <t>INE101A01026</t>
  </si>
  <si>
    <t>Mahindra &amp; Mahindra Ltd.</t>
  </si>
  <si>
    <t>INE742F01042</t>
  </si>
  <si>
    <t>Adani Ports &amp; Special Economic Zone</t>
  </si>
  <si>
    <t>Transport Infrastructure</t>
  </si>
  <si>
    <t>INE397D01024</t>
  </si>
  <si>
    <t>Bharti Airtel Ltd.</t>
  </si>
  <si>
    <t>Telecom - Services</t>
  </si>
  <si>
    <t>INE018A01030</t>
  </si>
  <si>
    <t>Larsen and Toubro Ltd.</t>
  </si>
  <si>
    <t>Construction</t>
  </si>
  <si>
    <t>INE155A01022</t>
  </si>
  <si>
    <t>Tata Motors Ltd.</t>
  </si>
  <si>
    <t>INE296A01024</t>
  </si>
  <si>
    <t>Bajaj Finance Ltd.</t>
  </si>
  <si>
    <t>Finance</t>
  </si>
  <si>
    <t>INE0V6F01027</t>
  </si>
  <si>
    <t>Hyundai Motor India Limited</t>
  </si>
  <si>
    <t>INE081A01020</t>
  </si>
  <si>
    <t>Tata Steel Ltd.</t>
  </si>
  <si>
    <t>Ferrous Metals</t>
  </si>
  <si>
    <t>INE238A01034</t>
  </si>
  <si>
    <t>Axis Bank Ltd.</t>
  </si>
  <si>
    <t>INE245A01021</t>
  </si>
  <si>
    <t>The Tata Power Company Ltd.</t>
  </si>
  <si>
    <t>Power</t>
  </si>
  <si>
    <t>INE030A01027</t>
  </si>
  <si>
    <t>Hindustan Unilever Ltd.</t>
  </si>
  <si>
    <t>Diversified FMCG</t>
  </si>
  <si>
    <t>INE467B01029</t>
  </si>
  <si>
    <t>Tata Consultancy Services Ltd.</t>
  </si>
  <si>
    <t>INE733E01010</t>
  </si>
  <si>
    <t>NTPC Limited</t>
  </si>
  <si>
    <t>INE860A01027</t>
  </si>
  <si>
    <t>HCL Technologies Ltd.</t>
  </si>
  <si>
    <t>INE237A01028</t>
  </si>
  <si>
    <t>Kotak Mahindra Bank Limited</t>
  </si>
  <si>
    <t>INE038A01020</t>
  </si>
  <si>
    <t>Hindalco Industries Ltd.</t>
  </si>
  <si>
    <t>Non - Ferrous Metals</t>
  </si>
  <si>
    <t>INE154A01025</t>
  </si>
  <si>
    <t>ITC LIMITED</t>
  </si>
  <si>
    <t>INE917I01010</t>
  </si>
  <si>
    <t>Bajaj Auto Limited</t>
  </si>
  <si>
    <t>INE059A01026</t>
  </si>
  <si>
    <t>Cipla Ltd.</t>
  </si>
  <si>
    <t>INE326A01037</t>
  </si>
  <si>
    <t>Lupin Ltd.</t>
  </si>
  <si>
    <t>INE437A01024</t>
  </si>
  <si>
    <t>Apollo Hospitals Enterprise Ltd.</t>
  </si>
  <si>
    <t>Healthcare Services</t>
  </si>
  <si>
    <t>INE795G01014</t>
  </si>
  <si>
    <t>HDFC Life Insurance Company Limited</t>
  </si>
  <si>
    <t>Insurance</t>
  </si>
  <si>
    <t>INE752E01010</t>
  </si>
  <si>
    <t>Power Grid Corporation of India Ltd.</t>
  </si>
  <si>
    <t>INE075A01022</t>
  </si>
  <si>
    <t>Wipro Ltd.</t>
  </si>
  <si>
    <t>INE522F01014</t>
  </si>
  <si>
    <t>Coal India Ltd.</t>
  </si>
  <si>
    <t>Consumable Fuels</t>
  </si>
  <si>
    <t>INE180A01020</t>
  </si>
  <si>
    <t>Max Financial Services Ltd.</t>
  </si>
  <si>
    <t>INE123W01016</t>
  </si>
  <si>
    <t>SBI Life Insurance Company Ltd.</t>
  </si>
  <si>
    <t>INE220B01022</t>
  </si>
  <si>
    <t>Kalpataru Projects International Ltd</t>
  </si>
  <si>
    <t>INE066A01021</t>
  </si>
  <si>
    <t>Eicher Motors Ltd.</t>
  </si>
  <si>
    <t>INE406A01037</t>
  </si>
  <si>
    <t>Aurobindo Pharma Ltd.</t>
  </si>
  <si>
    <t>INE066F01020</t>
  </si>
  <si>
    <t>Hindustan Aeronautics Limited</t>
  </si>
  <si>
    <t>Aerospace &amp; Defense</t>
  </si>
  <si>
    <t>INE095A01012</t>
  </si>
  <si>
    <t>Indusind Bank Ltd.</t>
  </si>
  <si>
    <t>INE088F01024</t>
  </si>
  <si>
    <t>Paradeep Phosphates Limited</t>
  </si>
  <si>
    <t>Fertilizers &amp; Agrochemicals</t>
  </si>
  <si>
    <t>INE517F01014</t>
  </si>
  <si>
    <t>Gujarat Pipavav Port Ltd.</t>
  </si>
  <si>
    <t>INE213A01029</t>
  </si>
  <si>
    <t>Oil &amp; Natural Gas Corporation Ltd.</t>
  </si>
  <si>
    <t>Oil</t>
  </si>
  <si>
    <t>INE079A01024</t>
  </si>
  <si>
    <t>Ambuja Cements Ltd.</t>
  </si>
  <si>
    <t>Cement &amp; Cement Products</t>
  </si>
  <si>
    <t>INE258A01016</t>
  </si>
  <si>
    <t>BEML Limited</t>
  </si>
  <si>
    <t>Agricultural, Commercial &amp; Construction Vehicles</t>
  </si>
  <si>
    <t>INE029A01011</t>
  </si>
  <si>
    <t>Bharat Petroleum Corporation Ltd.</t>
  </si>
  <si>
    <t>INE094A01015</t>
  </si>
  <si>
    <t>Hindustan Petroleum Corp. Ltd.</t>
  </si>
  <si>
    <t>INE571A01038</t>
  </si>
  <si>
    <t>Ipca Laboratories Ltd.</t>
  </si>
  <si>
    <t>INE774D01024</t>
  </si>
  <si>
    <t>Mahindra &amp; Mahindra Financial Services Ltd.</t>
  </si>
  <si>
    <t>INE536H01010</t>
  </si>
  <si>
    <t>CIE Automotive India Ltd</t>
  </si>
  <si>
    <t>Auto Components</t>
  </si>
  <si>
    <t>INE442H01029</t>
  </si>
  <si>
    <t>Ashoka Buildcon Ltd.</t>
  </si>
  <si>
    <t>INE461C01038</t>
  </si>
  <si>
    <t>Greenply Industries Ltd.</t>
  </si>
  <si>
    <t>INE789E01012</t>
  </si>
  <si>
    <t>JK Paper Ltd.</t>
  </si>
  <si>
    <t>Paper, Forest &amp; Jute Products</t>
  </si>
  <si>
    <t>INE183A01024</t>
  </si>
  <si>
    <t>Finolex Industries Ltd.</t>
  </si>
  <si>
    <t>Industrial Products</t>
  </si>
  <si>
    <t>INE844O01030</t>
  </si>
  <si>
    <t>Gujarat Gas Ltd.</t>
  </si>
  <si>
    <t>Gas</t>
  </si>
  <si>
    <t>INE399C01030</t>
  </si>
  <si>
    <t>Suprajit Engineering Ltd.</t>
  </si>
  <si>
    <t>INE225D01027</t>
  </si>
  <si>
    <t>Symphony Ltd.</t>
  </si>
  <si>
    <t>INE376G01013</t>
  </si>
  <si>
    <t>Biocon Ltd.</t>
  </si>
  <si>
    <t>INE068V01023</t>
  </si>
  <si>
    <t>Gland Pharma Ltd.</t>
  </si>
  <si>
    <t>INE575P01011</t>
  </si>
  <si>
    <t>Star Health and Allied Insurance Company Ltd</t>
  </si>
  <si>
    <t>INE462A01022</t>
  </si>
  <si>
    <t>Bayer Cropscience Ltd</t>
  </si>
  <si>
    <t>INE488A01050</t>
  </si>
  <si>
    <t>Chemplast Sanmar Limited</t>
  </si>
  <si>
    <t>Chemicals &amp; Petrochemicals</t>
  </si>
  <si>
    <t>INE533A01012</t>
  </si>
  <si>
    <t>Goodyear India Ltd.</t>
  </si>
  <si>
    <t>INE825A01020</t>
  </si>
  <si>
    <t>Vardhman Textiles Ltd.</t>
  </si>
  <si>
    <t>Textiles &amp; Apparels</t>
  </si>
  <si>
    <t>INE191H01014</t>
  </si>
  <si>
    <t>PVR LIMITED</t>
  </si>
  <si>
    <t>Entertainment</t>
  </si>
  <si>
    <t>INE481G01011</t>
  </si>
  <si>
    <t>UltraTech Cement Limited</t>
  </si>
  <si>
    <t>INE0LXG01040</t>
  </si>
  <si>
    <t>Ola Electric Mobility Limited</t>
  </si>
  <si>
    <t>INE379A01028</t>
  </si>
  <si>
    <t>ITC Hotels Limited</t>
  </si>
  <si>
    <t>Leisure Services</t>
  </si>
  <si>
    <t>INE192A01025</t>
  </si>
  <si>
    <t>Tata Consumer Products Limited</t>
  </si>
  <si>
    <t>Agricultural Food &amp; Other Products</t>
  </si>
  <si>
    <t>@</t>
  </si>
  <si>
    <t>Sub Total</t>
  </si>
  <si>
    <t>Total</t>
  </si>
  <si>
    <t>DEBT INSTRUMENTS</t>
  </si>
  <si>
    <t>Government Securities (Central/State)</t>
  </si>
  <si>
    <t>IN0020230085</t>
  </si>
  <si>
    <t>7.18% GOI MAT 140833</t>
  </si>
  <si>
    <t>Sovereign</t>
  </si>
  <si>
    <t>IN0020220011</t>
  </si>
  <si>
    <t>7.1% GOI MAT 180429</t>
  </si>
  <si>
    <t>IN0020230036</t>
  </si>
  <si>
    <t>7.17% GOI MAT 170430</t>
  </si>
  <si>
    <t>IN0020220037</t>
  </si>
  <si>
    <t>7.38% GOI MAT 200627</t>
  </si>
  <si>
    <t>IN0020240027</t>
  </si>
  <si>
    <t>7.23% GOI MAT 150439</t>
  </si>
  <si>
    <t>IN000327C048</t>
  </si>
  <si>
    <t>GOI STRIPS - Mat 190327^</t>
  </si>
  <si>
    <t>IN0020240019</t>
  </si>
  <si>
    <t>7.1% GOI MAT 080434</t>
  </si>
  <si>
    <t>IN3520230126</t>
  </si>
  <si>
    <t>7.65% Chhattisgarh SDL Mat 310133^</t>
  </si>
  <si>
    <t>IN000928C043</t>
  </si>
  <si>
    <t>GOI STRIPS - Mat 190928^</t>
  </si>
  <si>
    <t>IN000228C022</t>
  </si>
  <si>
    <t>GOI STRIPS - Mat 220228^</t>
  </si>
  <si>
    <t>IN0020240035</t>
  </si>
  <si>
    <t>7.34% GOI MAT 220464</t>
  </si>
  <si>
    <t>IN0020230010</t>
  </si>
  <si>
    <t>7.06% GOI MAT 100428</t>
  </si>
  <si>
    <t>IN0020230077</t>
  </si>
  <si>
    <t>7.18% GOI MAT 240737</t>
  </si>
  <si>
    <t>IN0020210244</t>
  </si>
  <si>
    <t>6.54% GOI MAT 170132</t>
  </si>
  <si>
    <t>IN0020220151</t>
  </si>
  <si>
    <t>7.26% GOI MAT 060233</t>
  </si>
  <si>
    <t>IN0020210160</t>
  </si>
  <si>
    <t>Floating Rate GOI 2028</t>
  </si>
  <si>
    <t>Non-Convertible debentures / Bonds</t>
  </si>
  <si>
    <t>INE062A08454</t>
  </si>
  <si>
    <t>State Bank of India (Tier 2 - Basel III)^</t>
  </si>
  <si>
    <t>CRISIL - AAA</t>
  </si>
  <si>
    <t>INE115A07QQ7</t>
  </si>
  <si>
    <t>LIC Housing Finance Ltd.^</t>
  </si>
  <si>
    <t>INE535H07CJ6</t>
  </si>
  <si>
    <t>SMFG India Credit Company Ltd^</t>
  </si>
  <si>
    <t>CARE - AAA</t>
  </si>
  <si>
    <t>INE756I07EB9</t>
  </si>
  <si>
    <t>HDB Financial Services Ltd.^</t>
  </si>
  <si>
    <t>INE115A07QY1</t>
  </si>
  <si>
    <t>LIC Housing Finance Ltd.</t>
  </si>
  <si>
    <t>INE121A07RW1</t>
  </si>
  <si>
    <t>Cholamandalam Investment &amp; Finance Co. Ltd.^</t>
  </si>
  <si>
    <t>ICRA - AA+</t>
  </si>
  <si>
    <t>INE377Y07326</t>
  </si>
  <si>
    <t>Bajaj Housing Finance Ltd.^</t>
  </si>
  <si>
    <t>INE403D08207</t>
  </si>
  <si>
    <t>Bharti Telecom Limited^</t>
  </si>
  <si>
    <t>CRISIL - AA+</t>
  </si>
  <si>
    <t>INE261F08EI9</t>
  </si>
  <si>
    <t>National Bank for Agri &amp; Rural Dev.</t>
  </si>
  <si>
    <t>ICRA - AAA</t>
  </si>
  <si>
    <t>INE261F08EG3</t>
  </si>
  <si>
    <t>INE01XX07042</t>
  </si>
  <si>
    <t>Pipeline Infrastructure Pvt. Ltd.^</t>
  </si>
  <si>
    <t>INE134E08KV1</t>
  </si>
  <si>
    <t>Power Finance Corporation Ltd.^</t>
  </si>
  <si>
    <t>INE296A07SF4</t>
  </si>
  <si>
    <t>Bajaj Finance Ltd.^</t>
  </si>
  <si>
    <t>INE040A08AH8</t>
  </si>
  <si>
    <t>HDFC Bank Ltd.£^</t>
  </si>
  <si>
    <t>INE414G07JF9</t>
  </si>
  <si>
    <t>Muthoot Finance Ltd.</t>
  </si>
  <si>
    <t>INE261F08EJ7</t>
  </si>
  <si>
    <t>INE134E08KQ1</t>
  </si>
  <si>
    <t>INE556F08KV2</t>
  </si>
  <si>
    <t>Small Industries Development Bank</t>
  </si>
  <si>
    <t>INE556F08KK5</t>
  </si>
  <si>
    <t>INE225R08014</t>
  </si>
  <si>
    <t>HDFC ERGO General Insurance Co. Ltd.^</t>
  </si>
  <si>
    <t>INE556F08KD0</t>
  </si>
  <si>
    <t>Small Industries Development Bank^</t>
  </si>
  <si>
    <t>INE020B08FE4</t>
  </si>
  <si>
    <t>REC Limited.^</t>
  </si>
  <si>
    <t>INE261F08EF5</t>
  </si>
  <si>
    <t>INE028A08315</t>
  </si>
  <si>
    <t>Bank of Baroda (Tier 2 - Basel III)^</t>
  </si>
  <si>
    <t>INE414G07IR6</t>
  </si>
  <si>
    <t>INE556F08KB4</t>
  </si>
  <si>
    <t>INE306N07NF5</t>
  </si>
  <si>
    <t>Tata Capital Ltd.^</t>
  </si>
  <si>
    <t>UNITS ISSUED BY REIT &amp; INVIT</t>
  </si>
  <si>
    <t>Units issued by InvIT</t>
  </si>
  <si>
    <t>INE0GGX23010</t>
  </si>
  <si>
    <t>POWERGRID Infrastructure Investment Trust</t>
  </si>
  <si>
    <t>Units issued by ReIT</t>
  </si>
  <si>
    <t>INE041025011</t>
  </si>
  <si>
    <t>Embassy Office Parks REIT</t>
  </si>
  <si>
    <t>Realty</t>
  </si>
  <si>
    <t>INE0FDU25010</t>
  </si>
  <si>
    <t>BROOKFIELD INDIA REAL ESTATE TRUST</t>
  </si>
  <si>
    <t>MONEY MARKET INSTRUMENTS</t>
  </si>
  <si>
    <t>Certificate Of Deposit (CD)</t>
  </si>
  <si>
    <t>INE160A16QS0</t>
  </si>
  <si>
    <t>Punjab National Bank^</t>
  </si>
  <si>
    <t>CRISIL - A1+</t>
  </si>
  <si>
    <t>TREPS - Tri-party Repo</t>
  </si>
  <si>
    <t>OTHERS</t>
  </si>
  <si>
    <t>Net Current Assets</t>
  </si>
  <si>
    <t>Grand Total</t>
  </si>
  <si>
    <t>Top Ten Holdings</t>
  </si>
  <si>
    <t>+ Industry Classification as recommended by AMFI</t>
  </si>
  <si>
    <t>£ - Sponsor Company</t>
  </si>
  <si>
    <t>** Thinly Traded/ Non-Traded Securities (Equity) as on January 31, 2025</t>
  </si>
  <si>
    <t>^ Non-Traded Securities (Debt) as on January 31, 2025</t>
  </si>
  <si>
    <t># Non Sensex Scrips</t>
  </si>
  <si>
    <t>@ Less than 0.01%.</t>
  </si>
  <si>
    <t>~ YTC i.e. Yield to Call is disclosed at security level only for Additional Tier 1 Bonds and Tier 2 Bonds issued by Banks as per AMFI Best Practices Notification 135/BP/91/2020-21 read with SEBI circular SEBI/HO/IMD/DF4/CIR/P/2021/034</t>
  </si>
  <si>
    <t>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</si>
  <si>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Portfolio Classification by Industry(%)</t>
  </si>
  <si>
    <t>Total Hedged Exposure</t>
  </si>
  <si>
    <t>G-Sec, G-Sec STRIPS, SDL</t>
  </si>
  <si>
    <t>CD</t>
  </si>
  <si>
    <t>Credit Exposure</t>
  </si>
  <si>
    <t>Cash, Cash Equivalents and Net Current Assets</t>
  </si>
  <si>
    <t>Notes :</t>
  </si>
  <si>
    <t>1) NAV History</t>
  </si>
  <si>
    <t>NAVs per unit (Rs.)</t>
  </si>
  <si>
    <t>January 31, 2025</t>
  </si>
  <si>
    <t>December 31, 2024</t>
  </si>
  <si>
    <t>IDCW PLAN</t>
  </si>
  <si>
    <t>IDCW Option - Direct Plan</t>
  </si>
  <si>
    <t>GROWTH PLAN</t>
  </si>
  <si>
    <t>Growth Option - Direct Plan</t>
  </si>
  <si>
    <t>Dividend History - Dividend declared during the month ended January 31, 2025 : Nil</t>
  </si>
  <si>
    <t>Bonus History - Bonus declared during the month ended January 31, 2025: Nil</t>
  </si>
  <si>
    <t>2) Total below investment grade or default provided for and its percentage to NAV : Nil</t>
  </si>
  <si>
    <t>3) Total investments in Foreign Securities / Overseas ETFs / ADRs / GDRs : Nil</t>
  </si>
  <si>
    <t>4) Repo in Corporate Debt : Nil</t>
  </si>
  <si>
    <t>5) Total outstanding exposure in Derivative Instruments as on Jan 31, 2025 : Rs.(185012.28)Lacs</t>
  </si>
  <si>
    <t>6) Portfolio Turnover Ratio : 19.09%</t>
  </si>
  <si>
    <t>7) Annualised Portfolio YTM : 7.22%</t>
  </si>
  <si>
    <t>8) Macaulay Duration : 1166.8 Days</t>
  </si>
  <si>
    <t>9) Residual Maturity (Average Portfolio Maturity-other than equity investments) : 1554.94 Days</t>
  </si>
  <si>
    <t>10) Total value and percentage of Illiquid Equity Shares : Nil</t>
  </si>
  <si>
    <t>11) Total outstanding exposure in Derivative Instruments in Nifty Index is Rs. 0 Lacs which is (1.06)% of NAV as on 31-Jan-2025</t>
  </si>
  <si>
    <t>12) IDCW stands for Income Distribution cum Capital Withdrawal</t>
  </si>
  <si>
    <t>13) Riskometer based on Scheme Portfolio and Portfolio Benchmark "NIFTY Equity Savings Index" as on Jan 31, 2025</t>
  </si>
  <si>
    <t>Scheme Riskometer:</t>
  </si>
  <si>
    <t>Benchmark Riskometer:</t>
  </si>
  <si>
    <t>UltraTech Cement Ltd.</t>
  </si>
  <si>
    <t>Tata Power Co. Ltd.</t>
  </si>
  <si>
    <t>NTPC Ltd.</t>
  </si>
  <si>
    <t>NIFTY Index</t>
  </si>
  <si>
    <t>NIFTY</t>
  </si>
  <si>
    <t>Adani Ports and Special Economic Zone Ltd.</t>
  </si>
  <si>
    <t>United Spirits Ltd.</t>
  </si>
  <si>
    <t>Maruti Suzuki India Ltd.</t>
  </si>
  <si>
    <t>Larsen &amp; Toubro Ltd.</t>
  </si>
  <si>
    <t>Kotak Mahindra Bank Ltd.</t>
  </si>
  <si>
    <t>Infosys Ltd.</t>
  </si>
  <si>
    <t>HDFC Life Insurance Company Ltd.</t>
  </si>
  <si>
    <t>HDFC Bank Ltd.</t>
  </si>
  <si>
    <t>Bajaj Auto Ltd.</t>
  </si>
  <si>
    <t>HDFC Equity Savings Fund</t>
  </si>
  <si>
    <t>Market value 
(Rs. in Lakhs)</t>
  </si>
  <si>
    <t>Margin maintained in (Rs. In Lacs)</t>
  </si>
  <si>
    <t>Current price of the contract (Rs.) Per Unit</t>
  </si>
  <si>
    <t>Futures Price when purchased (Rs.) Per Unit</t>
  </si>
  <si>
    <t xml:space="preserve">Long / (Short) </t>
  </si>
  <si>
    <t>Industry</t>
  </si>
  <si>
    <t>Underlying</t>
  </si>
  <si>
    <t>Scheme Name</t>
  </si>
  <si>
    <t>A.  Hedging Positions through Futures as on January 31, 2025</t>
  </si>
  <si>
    <t>Disclosure regarding Derivative positions pursuant to SEBI Circular no. CIR/IMD/DF/11/2010 dated August 18, 2010.</t>
  </si>
  <si>
    <t>DERIVATIVE DISCLOSURE -   HDFC Equity Savings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</si>
</sst>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_(* #,##0.00_);_(* \(#,##0.00\);_(* &quot;-&quot;??_);_(@_)"/>
  </numFmts>
  <fonts count="18" x14ac:knownFonts="1">
    <font>
      <sz val="11"/>
      <color theme="1"/>
      <name val="Calibri"/>
      <family val="2"/>
      <scheme val="minor"/>
    </font>
    <font>
      <b/>
      <sz val="11"/>
      <color theme="1"/>
      <name val="Calibri"/>
      <family val="2"/>
      <scheme val="minor"/>
    </font>
    <font>
      <b/>
      <sz val="17"/>
      <color theme="1"/>
      <name val="Tahoma"/>
      <family val="2"/>
    </font>
    <font>
      <sz val="17"/>
      <color rgb="FFFFFFFF"/>
      <name val="Tahoma"/>
      <family val="2"/>
    </font>
    <font>
      <b/>
      <sz val="10"/>
      <color rgb="FFFF0000"/>
      <name val="Tahoma"/>
      <family val="2"/>
    </font>
    <font>
      <b/>
      <sz val="10"/>
      <color rgb="FF000000"/>
      <name val="Tahoma"/>
      <family val="2"/>
    </font>
    <font>
      <sz val="10"/>
      <color theme="1"/>
      <name val="Tahoma"/>
      <family val="2"/>
    </font>
    <font>
      <b/>
      <sz val="10"/>
      <color theme="1"/>
      <name val="Tahoma"/>
      <family val="2"/>
    </font>
    <font>
      <sz val="10"/>
      <color rgb="FFFF0000"/>
      <name val="Wingdings"/>
      <charset val="2"/>
    </font>
    <font>
      <sz val="10"/>
      <color rgb="FF000000"/>
      <name val="Tahoma"/>
      <family val="2"/>
    </font>
    <font>
      <sz val="10"/>
      <color theme="1"/>
      <name val="Wingdings"/>
      <charset val="2"/>
    </font>
    <font>
      <sz val="7"/>
      <color rgb="FF000000"/>
      <name val="Tahoma"/>
      <family val="2"/>
    </font>
    <font>
      <sz val="11"/>
      <color theme="1"/>
      <name val="Calibri"/>
      <family val="2"/>
      <scheme val="minor"/>
    </font>
    <font>
      <sz val="10"/>
      <name val="Arial"/>
      <family val="2"/>
    </font>
    <font>
      <sz val="10"/>
      <name val="Tahoma"/>
      <family val="2"/>
    </font>
    <font>
      <b/>
      <sz val="10"/>
      <name val="Tahoma"/>
      <family val="2"/>
    </font>
    <font>
      <b/>
      <sz val="10"/>
      <color theme="1"/>
      <name val="Franklin Gothic Book"/>
      <family val="2"/>
    </font>
    <font>
      <b/>
      <sz val="10"/>
      <name val="Arial"/>
      <family val="2"/>
    </font>
  </fonts>
  <fills count="5">
    <fill>
      <patternFill patternType="none"/>
    </fill>
    <fill>
      <patternFill patternType="gray125"/>
    </fill>
    <fill>
      <patternFill patternType="solid">
        <fgColor rgb="FFB2B2B2"/>
      </patternFill>
    </fill>
    <fill>
      <patternFill patternType="solid">
        <fgColor rgb="FFDFDFDF"/>
      </patternFill>
    </fill>
    <fill>
      <patternFill patternType="solid">
        <fgColor rgb="FFFFFFBB"/>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3" fillId="0" borderId="0"/>
    <xf numFmtId="166" fontId="12" fillId="0" borderId="0" applyFont="0" applyFill="0" applyBorder="0" applyAlignment="0" applyProtection="0"/>
    <xf numFmtId="166" fontId="13" fillId="0" borderId="0" applyFont="0" applyFill="0" applyBorder="0" applyAlignment="0" applyProtection="0"/>
  </cellStyleXfs>
  <cellXfs count="58">
    <xf numFmtId="0" fontId="0" fillId="0" borderId="0" xfId="0"/>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center" vertical="center" wrapText="1"/>
    </xf>
    <xf numFmtId="0" fontId="0" fillId="0" borderId="0" xfId="0" applyNumberFormat="1" applyFont="1" applyFill="1" applyBorder="1"/>
    <xf numFmtId="0" fontId="4" fillId="0" borderId="0" xfId="0" applyNumberFormat="1" applyFont="1" applyFill="1" applyBorder="1" applyAlignment="1">
      <alignment horizontal="right"/>
    </xf>
    <xf numFmtId="0" fontId="5" fillId="3" borderId="0" xfId="0" applyNumberFormat="1" applyFont="1" applyFill="1" applyBorder="1" applyAlignment="1">
      <alignment horizontal="center" wrapText="1"/>
    </xf>
    <xf numFmtId="4" fontId="5" fillId="3" borderId="0" xfId="0" applyNumberFormat="1" applyFont="1" applyFill="1" applyBorder="1" applyAlignment="1">
      <alignment horizontal="center" wrapText="1"/>
    </xf>
    <xf numFmtId="4" fontId="5" fillId="3" borderId="0" xfId="0" applyNumberFormat="1" applyFont="1" applyFill="1" applyBorder="1" applyAlignment="1">
      <alignment horizontal="right" wrapText="1"/>
    </xf>
    <xf numFmtId="0" fontId="6" fillId="0" borderId="0" xfId="0" applyNumberFormat="1" applyFont="1" applyFill="1" applyBorder="1"/>
    <xf numFmtId="0" fontId="7" fillId="0" borderId="0" xfId="0" applyNumberFormat="1" applyFont="1" applyFill="1" applyBorder="1" applyAlignment="1">
      <alignment horizontal="left"/>
    </xf>
    <xf numFmtId="0" fontId="8" fillId="0" borderId="0" xfId="0" applyNumberFormat="1" applyFont="1" applyFill="1" applyBorder="1" applyAlignment="1">
      <alignment horizontal="right"/>
    </xf>
    <xf numFmtId="0" fontId="9" fillId="0" borderId="0" xfId="0" applyNumberFormat="1" applyFont="1" applyFill="1" applyBorder="1"/>
    <xf numFmtId="3" fontId="9" fillId="0" borderId="0" xfId="0" applyNumberFormat="1" applyFont="1" applyFill="1" applyBorder="1" applyAlignment="1">
      <alignment horizontal="right"/>
    </xf>
    <xf numFmtId="4" fontId="9" fillId="0" borderId="0" xfId="0" applyNumberFormat="1" applyFont="1" applyFill="1" applyBorder="1" applyAlignment="1">
      <alignment horizontal="right"/>
    </xf>
    <xf numFmtId="164" fontId="9" fillId="0" borderId="0" xfId="0" applyNumberFormat="1" applyFont="1" applyFill="1" applyBorder="1" applyAlignment="1">
      <alignment horizontal="right"/>
    </xf>
    <xf numFmtId="2" fontId="9" fillId="0" borderId="0" xfId="0" applyNumberFormat="1" applyFont="1" applyFill="1" applyBorder="1" applyAlignment="1">
      <alignment horizontal="right"/>
    </xf>
    <xf numFmtId="2" fontId="9" fillId="0" borderId="0" xfId="0" applyNumberFormat="1" applyFont="1" applyFill="1" applyBorder="1"/>
    <xf numFmtId="0" fontId="10" fillId="0" borderId="0" xfId="0" applyNumberFormat="1" applyFont="1" applyFill="1" applyBorder="1" applyAlignment="1">
      <alignment horizontal="right"/>
    </xf>
    <xf numFmtId="4" fontId="7" fillId="0" borderId="0" xfId="0" applyNumberFormat="1" applyFont="1" applyFill="1" applyBorder="1"/>
    <xf numFmtId="4" fontId="7" fillId="0" borderId="0" xfId="0" applyNumberFormat="1" applyFont="1" applyFill="1" applyBorder="1" applyAlignment="1">
      <alignment horizontal="right"/>
    </xf>
    <xf numFmtId="0" fontId="5" fillId="0" borderId="0" xfId="0" applyNumberFormat="1" applyFont="1" applyFill="1" applyBorder="1"/>
    <xf numFmtId="4" fontId="5" fillId="0" borderId="0" xfId="0" applyNumberFormat="1" applyFont="1" applyFill="1" applyBorder="1" applyAlignment="1">
      <alignment horizontal="right"/>
    </xf>
    <xf numFmtId="0" fontId="9" fillId="4" borderId="0" xfId="0" applyNumberFormat="1" applyFont="1" applyFill="1" applyBorder="1" applyAlignment="1">
      <alignment horizontal="right"/>
    </xf>
    <xf numFmtId="0" fontId="5" fillId="4" borderId="0" xfId="0" applyNumberFormat="1" applyFont="1" applyFill="1" applyBorder="1" applyAlignment="1">
      <alignment horizontal="left"/>
    </xf>
    <xf numFmtId="0" fontId="9" fillId="4" borderId="0" xfId="0" applyNumberFormat="1" applyFont="1" applyFill="1" applyBorder="1" applyAlignment="1">
      <alignment horizontal="left" vertical="center"/>
    </xf>
    <xf numFmtId="0" fontId="9" fillId="4" borderId="0" xfId="0" applyNumberFormat="1" applyFont="1" applyFill="1" applyBorder="1"/>
    <xf numFmtId="4" fontId="9" fillId="4" borderId="0" xfId="0" applyNumberFormat="1" applyFont="1" applyFill="1" applyBorder="1" applyAlignment="1">
      <alignment horizontal="right" vertical="center"/>
    </xf>
    <xf numFmtId="0" fontId="9" fillId="0" borderId="0" xfId="0" applyNumberFormat="1" applyFont="1" applyFill="1" applyBorder="1" applyAlignment="1">
      <alignment horizontal="right"/>
    </xf>
    <xf numFmtId="0" fontId="7" fillId="2" borderId="0" xfId="0" applyNumberFormat="1" applyFont="1" applyFill="1" applyBorder="1" applyAlignment="1">
      <alignment horizontal="center"/>
    </xf>
    <xf numFmtId="15" fontId="7" fillId="2" borderId="0" xfId="0" applyNumberFormat="1" applyFont="1" applyFill="1" applyBorder="1" applyAlignment="1">
      <alignment horizontal="center"/>
    </xf>
    <xf numFmtId="165" fontId="9" fillId="0" borderId="0" xfId="0" applyNumberFormat="1" applyFont="1" applyFill="1" applyBorder="1" applyAlignment="1">
      <alignment horizontal="right"/>
    </xf>
    <xf numFmtId="0" fontId="1" fillId="0" borderId="0" xfId="0" applyNumberFormat="1" applyFont="1" applyFill="1" applyBorder="1" applyAlignment="1">
      <alignment horizontal="left"/>
    </xf>
    <xf numFmtId="0" fontId="11" fillId="0" borderId="0" xfId="0" applyNumberFormat="1" applyFont="1" applyFill="1" applyBorder="1"/>
    <xf numFmtId="0" fontId="11" fillId="0" borderId="0" xfId="0" applyNumberFormat="1" applyFont="1" applyFill="1" applyBorder="1" applyAlignment="1">
      <alignment horizontal="left" wrapText="1"/>
    </xf>
    <xf numFmtId="0" fontId="2" fillId="2" borderId="0" xfId="0" applyNumberFormat="1" applyFont="1" applyFill="1" applyBorder="1" applyAlignment="1">
      <alignment horizontal="center" vertical="center" wrapText="1"/>
    </xf>
    <xf numFmtId="0" fontId="4" fillId="0" borderId="0" xfId="0" applyNumberFormat="1" applyFont="1" applyFill="1" applyBorder="1" applyAlignment="1">
      <alignment horizontal="left"/>
    </xf>
    <xf numFmtId="0" fontId="11" fillId="0" borderId="0" xfId="0" applyNumberFormat="1" applyFont="1" applyFill="1" applyBorder="1" applyAlignment="1">
      <alignment horizontal="left"/>
    </xf>
    <xf numFmtId="0" fontId="13" fillId="0" borderId="0" xfId="1" applyFont="1" applyFill="1" applyBorder="1" applyAlignment="1"/>
    <xf numFmtId="4" fontId="13" fillId="0" borderId="0" xfId="1" applyNumberFormat="1" applyFont="1" applyFill="1" applyBorder="1" applyAlignment="1"/>
    <xf numFmtId="166" fontId="13" fillId="0" borderId="1" xfId="1" applyNumberFormat="1" applyFont="1" applyFill="1" applyBorder="1" applyAlignment="1"/>
    <xf numFmtId="166" fontId="13" fillId="0" borderId="0" xfId="1" applyNumberFormat="1" applyFont="1" applyFill="1" applyBorder="1" applyAlignment="1"/>
    <xf numFmtId="166" fontId="13" fillId="0" borderId="1" xfId="2" applyFont="1" applyFill="1" applyBorder="1" applyAlignment="1"/>
    <xf numFmtId="0" fontId="13" fillId="0" borderId="1" xfId="1" applyFont="1" applyFill="1" applyBorder="1" applyAlignment="1"/>
    <xf numFmtId="166" fontId="14" fillId="0" borderId="1" xfId="3" applyNumberFormat="1" applyFont="1" applyFill="1" applyBorder="1" applyAlignment="1">
      <alignment horizontal="right" vertical="center"/>
    </xf>
    <xf numFmtId="0" fontId="13" fillId="0" borderId="2" xfId="1" applyFont="1" applyFill="1" applyBorder="1" applyAlignment="1"/>
    <xf numFmtId="15" fontId="13" fillId="0" borderId="0" xfId="2" quotePrefix="1" applyNumberFormat="1" applyFont="1" applyFill="1" applyBorder="1" applyAlignment="1"/>
    <xf numFmtId="166" fontId="14" fillId="0" borderId="1" xfId="2" applyFont="1" applyFill="1" applyBorder="1" applyAlignment="1">
      <alignment horizontal="right" vertical="top"/>
    </xf>
    <xf numFmtId="0" fontId="14" fillId="0" borderId="1" xfId="1" applyFont="1" applyFill="1" applyBorder="1" applyAlignment="1">
      <alignment vertical="top"/>
    </xf>
    <xf numFmtId="0" fontId="15" fillId="0" borderId="0" xfId="1" applyFont="1" applyFill="1" applyBorder="1" applyAlignment="1">
      <alignment horizontal="left" vertical="justify"/>
    </xf>
    <xf numFmtId="0" fontId="13" fillId="0" borderId="0" xfId="1" applyFont="1" applyFill="1" applyBorder="1" applyAlignment="1">
      <alignment horizontal="center" vertical="center"/>
    </xf>
    <xf numFmtId="0" fontId="13" fillId="0" borderId="3" xfId="1" applyFont="1" applyFill="1" applyBorder="1" applyAlignment="1">
      <alignment vertical="top"/>
    </xf>
    <xf numFmtId="0" fontId="13" fillId="0" borderId="4" xfId="1" applyFont="1" applyFill="1" applyBorder="1" applyAlignment="1">
      <alignment vertical="top"/>
    </xf>
    <xf numFmtId="166" fontId="16" fillId="0" borderId="1" xfId="2" applyFont="1" applyBorder="1" applyAlignment="1">
      <alignment vertical="center" wrapText="1"/>
    </xf>
    <xf numFmtId="0" fontId="17" fillId="0" borderId="1" xfId="1" applyFont="1" applyFill="1" applyBorder="1" applyAlignment="1">
      <alignment wrapText="1"/>
    </xf>
    <xf numFmtId="0" fontId="17" fillId="0" borderId="5" xfId="1" applyFont="1" applyFill="1" applyBorder="1" applyAlignment="1"/>
    <xf numFmtId="0" fontId="15" fillId="0" borderId="0" xfId="1" applyFont="1" applyFill="1" applyBorder="1" applyAlignment="1">
      <alignment horizontal="left" vertical="justify"/>
    </xf>
    <xf numFmtId="0" fontId="17" fillId="0" borderId="0" xfId="1" applyFont="1" applyFill="1" applyBorder="1" applyAlignment="1">
      <alignment horizontal="left"/>
    </xf>
    <xf numFmtId="0" fontId="13" fillId="0" borderId="0" xfId="1" applyFont="1" applyFill="1" applyBorder="1" applyAlignment="1">
      <alignment horizontal="right"/>
    </xf>
  </cellXfs>
  <cellStyles count="4">
    <cellStyle name="Comma 2" xfId="2"/>
    <cellStyle name="Comma 2 3" xf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sharedStrings" Target="sharedStrings.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file:///C:\Users\HarshalS\Pictures\Riskometer\MHR.jpg" TargetMode="External"/><Relationship Id="rId1" Type="http://schemas.openxmlformats.org/officeDocument/2006/relationships/image" Target="../media/image1.jpg"/><Relationship Id="rId4" Type="http://schemas.openxmlformats.org/officeDocument/2006/relationships/image" Target="file:///C:\Users\HarshalS\Pictures\Riskometer\MR2.jp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228</xdr:row>
      <xdr:rowOff>0</xdr:rowOff>
    </xdr:from>
    <xdr:to>
      <xdr:col>2</xdr:col>
      <xdr:colOff>1492250</xdr:colOff>
      <xdr:row>241</xdr:row>
      <xdr:rowOff>63500</xdr:rowOff>
    </xdr:to>
    <xdr:pic>
      <xdr:nvPicPr>
        <xdr:cNvPr id="2" name="Picture 1"/>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47650" y="44243625"/>
          <a:ext cx="3721100" cy="2540000"/>
        </a:xfrm>
        <a:prstGeom prst="rect">
          <a:avLst/>
        </a:prstGeom>
      </xdr:spPr>
    </xdr:pic>
    <xdr:clientData/>
  </xdr:twoCellAnchor>
  <xdr:twoCellAnchor editAs="oneCell">
    <xdr:from>
      <xdr:col>1</xdr:col>
      <xdr:colOff>0</xdr:colOff>
      <xdr:row>244</xdr:row>
      <xdr:rowOff>0</xdr:rowOff>
    </xdr:from>
    <xdr:to>
      <xdr:col>2</xdr:col>
      <xdr:colOff>1492250</xdr:colOff>
      <xdr:row>257</xdr:row>
      <xdr:rowOff>63500</xdr:rowOff>
    </xdr:to>
    <xdr:pic>
      <xdr:nvPicPr>
        <xdr:cNvPr id="3" name="Picture 2"/>
        <xdr:cNvPicPr>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tretch>
          <a:fillRect/>
        </a:stretch>
      </xdr:blipFill>
      <xdr:spPr>
        <a:xfrm>
          <a:off x="247650" y="47291625"/>
          <a:ext cx="3721100" cy="25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lding%20Position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Scheme%20Master"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Scheme%20Category"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ormat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ating%20Master"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NCA%20Calc,%20Repo"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Issuer%20Master"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Security%20Master"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Month%20NAV%20Last%20Date%20Calc"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Pre%20Working"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Repo%20Row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ck"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Asset%20Pivots%20Grouping"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o%20filter%20Class%20Master"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Yes%20Bank%20Filter"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Notes%20Data%20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Avg%20Yield"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Perpetual%20&amp;%20BT2"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Liquid%20Schemes%20Working%20Day"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iskometer%20Leve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Avg%20YTC"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oreign%20Securitie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mplate_Formula"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Management%20Group"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Avg%20Yield%20Annualised"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IRS%20Data"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Debt%20Derivative"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Equity%20Monthly%20Portfolios%20for%20January%20202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Asset%20Master"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NCA%20Row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ivots%20Data"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Notes%20Data"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Derivative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lding Position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 Master"/>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 Category"/>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ng Mast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A Calc, Repo"/>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r Master"/>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Mast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NAV Last Date Calc"/>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 Working"/>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 Row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ck"/>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 Pivots Grouping"/>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filter Class Master"/>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s Bank Filter"/>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ata 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ield"/>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petual &amp; BT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quid Schemes Working Day"/>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ometer Levels"/>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T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ign Securit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Formula"/>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Group"/>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ield Annualised"/>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S Data"/>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Derivative"/>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FCNPSBET"/>
      <sheetName val="HDFCNITETF"/>
      <sheetName val="HDFCBKEXTF"/>
      <sheetName val="HDFCNPBETF"/>
      <sheetName val="HDFCREALIF"/>
      <sheetName val="HDFCBKGFSF"/>
      <sheetName val="HDFCDFNFND"/>
      <sheetName val="HDFCTECHFD"/>
      <sheetName val="HDFCV20ETF"/>
      <sheetName val="HDFCG15ETF"/>
      <sheetName val="HDFCSX"/>
      <sheetName val="HDFCSXEXTF"/>
      <sheetName val="HDFCPHARHC"/>
      <sheetName val="HDFCNY"/>
      <sheetName val="HDFCNYEXTF"/>
      <sheetName val="HDFCTRALFD"/>
      <sheetName val="HDFCN100ET"/>
      <sheetName val="HDFCNY100F"/>
      <sheetName val="HDFCTS"/>
      <sheetName val="HDFCT2"/>
      <sheetName val="HDFCEQ"/>
      <sheetName val="HDFCHOF117"/>
      <sheetName val="HDFCCS"/>
      <sheetName val="HDFCNCCFND"/>
      <sheetName val="HDFCRETEQP"/>
      <sheetName val="HDFCNYDGTF"/>
      <sheetName val="HDFCAR"/>
      <sheetName val="HDFCMNCFND"/>
      <sheetName val="HDFCMY"/>
      <sheetName val="HDFCBUSICY"/>
      <sheetName val="HDFCPM"/>
      <sheetName val="HDFCCB"/>
      <sheetName val="HDFC500ETF"/>
      <sheetName val="HDFC500IDF"/>
      <sheetName val="HDINFG"/>
      <sheetName val="HDFCNY50ET"/>
      <sheetName val="HDFCNYNX50"/>
      <sheetName val="HDFCRETHEP"/>
      <sheetName val="HDFCGF"/>
      <sheetName val="HDFCGR"/>
      <sheetName val="MY2005"/>
      <sheetName val="HDFCSMALLF"/>
      <sheetName val="HDFCDIVYLD"/>
      <sheetName val="HDFCM30IDF"/>
      <sheetName val="HDFCM30ETF"/>
      <sheetName val="HDFCMANFFN"/>
      <sheetName val="HDFCQ30ETF"/>
      <sheetName val="HDFCNY500M"/>
      <sheetName val="HDFCLM250F"/>
      <sheetName val="HDFCLARGEF"/>
      <sheetName val="HDFCL30IDF"/>
      <sheetName val="HDFCL30ETF"/>
      <sheetName val="MIDCAP"/>
      <sheetName val="HDFCMULCAP"/>
      <sheetName val="HDFCMIDETF"/>
      <sheetName val="HDFCMIDIDF"/>
      <sheetName val="HDFCNY50EW"/>
      <sheetName val="HDFCSMAIDF"/>
      <sheetName val="HDFCSMAETF"/>
      <sheetName val="HDFCN100EW"/>
      <sheetName val="HDGETF"/>
      <sheetName val="HSILVERETF"/>
      <sheetName val="HDFCDPEFOF"/>
      <sheetName val="HSILVERFOF"/>
      <sheetName val="HDFCGOLD"/>
      <sheetName val="HDFCDWIFOF"/>
      <sheetName val="DerivativeMY2005"/>
      <sheetName val="DerivativeMIDCAP"/>
      <sheetName val="DerivativeHDFCE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 Mast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A Row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s Dat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at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rivative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L244"/>
  <sheetViews>
    <sheetView tabSelected="1" workbookViewId="0">
      <selection sqref="A1:J1"/>
    </sheetView>
  </sheetViews>
  <sheetFormatPr defaultRowHeight="15" x14ac:dyDescent="0.25"/>
  <cols>
    <col min="1" max="1" width="3.7109375" style="3" customWidth="1"/>
    <col min="2" max="2" width="33.42578125" style="3" customWidth="1"/>
    <col min="3" max="3" width="31.140625" style="3" customWidth="1"/>
    <col min="4" max="4" width="51.28515625" style="3" customWidth="1"/>
    <col min="5" max="5" width="33" style="3" customWidth="1"/>
    <col min="6" max="6" width="16.5703125" style="3" customWidth="1"/>
    <col min="7" max="7" width="21.7109375" style="3" customWidth="1"/>
    <col min="8" max="8" width="16.42578125" style="3" customWidth="1"/>
    <col min="9" max="9" width="14.7109375" style="3" customWidth="1"/>
    <col min="10" max="11" width="15.7109375" style="3" customWidth="1"/>
    <col min="12" max="12" width="10.42578125" style="3" customWidth="1"/>
    <col min="13" max="16384" width="9.140625" style="3"/>
  </cols>
  <sheetData>
    <row r="1" spans="1:12" ht="52.5" customHeight="1" x14ac:dyDescent="0.3">
      <c r="A1" s="34" t="s">
        <v>0</v>
      </c>
      <c r="B1" s="34" t="s">
        <v>0</v>
      </c>
      <c r="C1" s="34" t="s">
        <v>0</v>
      </c>
      <c r="D1" s="34" t="s">
        <v>0</v>
      </c>
      <c r="E1" s="34" t="s">
        <v>0</v>
      </c>
      <c r="F1" s="34" t="s">
        <v>0</v>
      </c>
      <c r="G1" s="34" t="s">
        <v>0</v>
      </c>
      <c r="H1" s="34" t="s">
        <v>0</v>
      </c>
      <c r="I1" s="34" t="s">
        <v>0</v>
      </c>
      <c r="J1" s="34" t="s">
        <v>0</v>
      </c>
      <c r="K1" s="1" t="s">
        <v>1</v>
      </c>
      <c r="L1" s="2" t="s">
        <v>2</v>
      </c>
    </row>
    <row r="2" spans="1:12" x14ac:dyDescent="0.25">
      <c r="A2" s="35" t="s">
        <v>3</v>
      </c>
      <c r="B2" s="35" t="s">
        <v>3</v>
      </c>
      <c r="C2" s="35" t="s">
        <v>3</v>
      </c>
      <c r="D2" s="35" t="s">
        <v>3</v>
      </c>
      <c r="E2" s="35" t="s">
        <v>3</v>
      </c>
      <c r="F2" s="35" t="s">
        <v>3</v>
      </c>
      <c r="G2" s="35" t="s">
        <v>3</v>
      </c>
      <c r="H2" s="35" t="s">
        <v>3</v>
      </c>
      <c r="I2" s="35" t="s">
        <v>3</v>
      </c>
      <c r="J2" s="35" t="s">
        <v>3</v>
      </c>
      <c r="K2" s="4"/>
      <c r="L2" s="4"/>
    </row>
    <row r="3" spans="1:12" x14ac:dyDescent="0.25">
      <c r="A3" s="4"/>
      <c r="D3" s="4"/>
      <c r="E3" s="4"/>
      <c r="F3" s="4"/>
      <c r="G3" s="4"/>
      <c r="H3" s="4"/>
      <c r="I3" s="4"/>
      <c r="J3" s="4"/>
      <c r="K3" s="4"/>
      <c r="L3" s="4"/>
    </row>
    <row r="4" spans="1:12" x14ac:dyDescent="0.25">
      <c r="A4" s="4"/>
      <c r="B4" s="4"/>
      <c r="C4" s="4"/>
      <c r="D4" s="4"/>
      <c r="E4" s="4"/>
      <c r="F4" s="4"/>
      <c r="G4" s="4"/>
      <c r="H4" s="4"/>
      <c r="I4" s="4"/>
      <c r="J4" s="4"/>
      <c r="K4" s="4"/>
      <c r="L4" s="4"/>
    </row>
    <row r="5" spans="1:12" ht="26.25" x14ac:dyDescent="0.25">
      <c r="A5" s="4"/>
      <c r="B5" s="5" t="s">
        <v>4</v>
      </c>
      <c r="C5" s="5" t="s">
        <v>5</v>
      </c>
      <c r="D5" s="5" t="s">
        <v>6</v>
      </c>
      <c r="E5" s="5" t="s">
        <v>7</v>
      </c>
      <c r="F5" s="5" t="s">
        <v>8</v>
      </c>
      <c r="G5" s="6" t="s">
        <v>9</v>
      </c>
      <c r="H5" s="6" t="s">
        <v>10</v>
      </c>
      <c r="I5" s="6" t="s">
        <v>11</v>
      </c>
      <c r="J5" s="6" t="s">
        <v>12</v>
      </c>
      <c r="K5" s="7" t="s">
        <v>13</v>
      </c>
      <c r="L5" s="5" t="s">
        <v>14</v>
      </c>
    </row>
    <row r="6" spans="1:12" x14ac:dyDescent="0.25">
      <c r="A6" s="8"/>
      <c r="B6" s="9" t="s">
        <v>15</v>
      </c>
      <c r="C6" s="8"/>
      <c r="D6" s="8"/>
      <c r="E6" s="8"/>
      <c r="F6" s="8"/>
      <c r="G6" s="8"/>
      <c r="H6" s="8"/>
      <c r="I6" s="8"/>
      <c r="J6" s="8"/>
      <c r="K6" s="8"/>
      <c r="L6" s="8"/>
    </row>
    <row r="7" spans="1:12" x14ac:dyDescent="0.25">
      <c r="A7" s="8"/>
      <c r="B7" s="9" t="s">
        <v>16</v>
      </c>
      <c r="C7" s="8"/>
      <c r="D7" s="8"/>
      <c r="E7" s="8"/>
      <c r="F7" s="8"/>
      <c r="G7" s="8"/>
      <c r="H7" s="8"/>
      <c r="I7" s="8"/>
      <c r="J7" s="8"/>
      <c r="K7" s="8"/>
      <c r="L7" s="8"/>
    </row>
    <row r="8" spans="1:12" x14ac:dyDescent="0.25">
      <c r="A8" s="8"/>
      <c r="B8" s="9" t="s">
        <v>17</v>
      </c>
      <c r="C8" s="8"/>
      <c r="D8" s="8"/>
      <c r="E8" s="8"/>
      <c r="F8" s="8"/>
      <c r="G8" s="8"/>
      <c r="H8" s="8"/>
      <c r="I8" s="8"/>
      <c r="J8" s="8"/>
      <c r="K8" s="8"/>
      <c r="L8" s="8"/>
    </row>
    <row r="9" spans="1:12" x14ac:dyDescent="0.25">
      <c r="A9" s="10" t="s">
        <v>18</v>
      </c>
      <c r="B9" s="11" t="s">
        <v>19</v>
      </c>
      <c r="C9" s="11" t="s">
        <v>20</v>
      </c>
      <c r="D9" s="11" t="s">
        <v>21</v>
      </c>
      <c r="E9" s="11" t="s">
        <v>22</v>
      </c>
      <c r="F9" s="12">
        <v>2593450</v>
      </c>
      <c r="G9" s="13">
        <v>44056.23</v>
      </c>
      <c r="H9" s="13">
        <v>7.89</v>
      </c>
      <c r="I9" s="14" t="s">
        <v>20</v>
      </c>
      <c r="J9" s="14" t="s">
        <v>20</v>
      </c>
      <c r="K9" s="15">
        <v>5.03</v>
      </c>
      <c r="L9" s="16">
        <v>2.89</v>
      </c>
    </row>
    <row r="10" spans="1:12" x14ac:dyDescent="0.25">
      <c r="A10" s="10" t="s">
        <v>18</v>
      </c>
      <c r="B10" s="11" t="s">
        <v>23</v>
      </c>
      <c r="C10" s="11" t="s">
        <v>20</v>
      </c>
      <c r="D10" s="11" t="s">
        <v>24</v>
      </c>
      <c r="E10" s="11" t="s">
        <v>25</v>
      </c>
      <c r="F10" s="12">
        <v>2253500</v>
      </c>
      <c r="G10" s="13">
        <v>28509.03</v>
      </c>
      <c r="H10" s="13">
        <v>5.1100000000000003</v>
      </c>
      <c r="I10" s="14" t="s">
        <v>20</v>
      </c>
      <c r="J10" s="14" t="s">
        <v>20</v>
      </c>
      <c r="K10" s="15">
        <v>3.76</v>
      </c>
      <c r="L10" s="16">
        <v>1.36</v>
      </c>
    </row>
    <row r="11" spans="1:12" x14ac:dyDescent="0.25">
      <c r="A11" s="10" t="s">
        <v>18</v>
      </c>
      <c r="B11" s="11" t="s">
        <v>26</v>
      </c>
      <c r="C11" s="11" t="s">
        <v>20</v>
      </c>
      <c r="D11" s="11" t="s">
        <v>27</v>
      </c>
      <c r="E11" s="11" t="s">
        <v>22</v>
      </c>
      <c r="F11" s="12">
        <v>2071900</v>
      </c>
      <c r="G11" s="13">
        <v>25956.76</v>
      </c>
      <c r="H11" s="13">
        <v>4.6500000000000004</v>
      </c>
      <c r="I11" s="14" t="s">
        <v>20</v>
      </c>
      <c r="J11" s="14" t="s">
        <v>20</v>
      </c>
      <c r="K11" s="15">
        <v>2.08</v>
      </c>
      <c r="L11" s="16">
        <v>2.58</v>
      </c>
    </row>
    <row r="12" spans="1:12" x14ac:dyDescent="0.25">
      <c r="A12" s="10" t="s">
        <v>18</v>
      </c>
      <c r="B12" s="11" t="s">
        <v>28</v>
      </c>
      <c r="C12" s="11" t="s">
        <v>20</v>
      </c>
      <c r="D12" s="11" t="s">
        <v>29</v>
      </c>
      <c r="E12" s="11" t="s">
        <v>30</v>
      </c>
      <c r="F12" s="12">
        <v>1029600</v>
      </c>
      <c r="G12" s="13">
        <v>19354.419999999998</v>
      </c>
      <c r="H12" s="13">
        <v>3.47</v>
      </c>
      <c r="I12" s="14" t="s">
        <v>20</v>
      </c>
      <c r="J12" s="14" t="s">
        <v>20</v>
      </c>
      <c r="K12" s="15">
        <v>2.13</v>
      </c>
      <c r="L12" s="16">
        <v>1.35</v>
      </c>
    </row>
    <row r="13" spans="1:12" x14ac:dyDescent="0.25">
      <c r="A13" s="10" t="s">
        <v>18</v>
      </c>
      <c r="B13" s="11" t="s">
        <v>31</v>
      </c>
      <c r="C13" s="11" t="s">
        <v>20</v>
      </c>
      <c r="D13" s="11" t="s">
        <v>32</v>
      </c>
      <c r="E13" s="11" t="s">
        <v>33</v>
      </c>
      <c r="F13" s="12">
        <v>1225700</v>
      </c>
      <c r="G13" s="13">
        <v>17453.97</v>
      </c>
      <c r="H13" s="13">
        <v>3.13</v>
      </c>
      <c r="I13" s="14" t="s">
        <v>20</v>
      </c>
      <c r="J13" s="14" t="s">
        <v>20</v>
      </c>
      <c r="K13" s="15">
        <v>2.77</v>
      </c>
      <c r="L13" s="16">
        <v>0.37</v>
      </c>
    </row>
    <row r="14" spans="1:12" x14ac:dyDescent="0.25">
      <c r="A14" s="10" t="s">
        <v>18</v>
      </c>
      <c r="B14" s="11" t="s">
        <v>34</v>
      </c>
      <c r="C14" s="11" t="s">
        <v>20</v>
      </c>
      <c r="D14" s="11" t="s">
        <v>35</v>
      </c>
      <c r="E14" s="11" t="s">
        <v>36</v>
      </c>
      <c r="F14" s="12">
        <v>478625</v>
      </c>
      <c r="G14" s="13">
        <v>16705.21</v>
      </c>
      <c r="H14" s="13">
        <v>2.99</v>
      </c>
      <c r="I14" s="14" t="s">
        <v>20</v>
      </c>
      <c r="J14" s="14" t="s">
        <v>20</v>
      </c>
      <c r="K14" s="15">
        <v>3.01</v>
      </c>
      <c r="L14" s="16">
        <v>0</v>
      </c>
    </row>
    <row r="15" spans="1:12" x14ac:dyDescent="0.25">
      <c r="A15" s="10" t="s">
        <v>18</v>
      </c>
      <c r="B15" s="11" t="s">
        <v>37</v>
      </c>
      <c r="C15" s="11" t="s">
        <v>20</v>
      </c>
      <c r="D15" s="11" t="s">
        <v>38</v>
      </c>
      <c r="E15" s="11" t="s">
        <v>39</v>
      </c>
      <c r="F15" s="12">
        <v>714150</v>
      </c>
      <c r="G15" s="13">
        <v>12454.42</v>
      </c>
      <c r="H15" s="13">
        <v>2.23</v>
      </c>
      <c r="I15" s="14" t="s">
        <v>20</v>
      </c>
      <c r="J15" s="14" t="s">
        <v>20</v>
      </c>
      <c r="K15" s="15">
        <v>1.61</v>
      </c>
      <c r="L15" s="16">
        <v>0.62</v>
      </c>
    </row>
    <row r="16" spans="1:12" x14ac:dyDescent="0.25">
      <c r="A16" s="10" t="s">
        <v>18</v>
      </c>
      <c r="B16" s="11" t="s">
        <v>40</v>
      </c>
      <c r="C16" s="11" t="s">
        <v>20</v>
      </c>
      <c r="D16" s="11" t="s">
        <v>41</v>
      </c>
      <c r="E16" s="11" t="s">
        <v>42</v>
      </c>
      <c r="F16" s="12">
        <v>86250</v>
      </c>
      <c r="G16" s="13">
        <v>10617.94</v>
      </c>
      <c r="H16" s="13">
        <v>1.9</v>
      </c>
      <c r="I16" s="14" t="s">
        <v>20</v>
      </c>
      <c r="J16" s="14" t="s">
        <v>20</v>
      </c>
      <c r="K16" s="15">
        <v>0.91</v>
      </c>
      <c r="L16" s="16">
        <v>0.99</v>
      </c>
    </row>
    <row r="17" spans="1:12" x14ac:dyDescent="0.25">
      <c r="A17" s="10" t="s">
        <v>20</v>
      </c>
      <c r="B17" s="11" t="s">
        <v>43</v>
      </c>
      <c r="C17" s="11" t="s">
        <v>20</v>
      </c>
      <c r="D17" s="11" t="s">
        <v>44</v>
      </c>
      <c r="E17" s="11" t="s">
        <v>22</v>
      </c>
      <c r="F17" s="12">
        <v>1312250</v>
      </c>
      <c r="G17" s="13">
        <v>10142.379999999999</v>
      </c>
      <c r="H17" s="13">
        <v>1.82</v>
      </c>
      <c r="I17" s="14" t="s">
        <v>20</v>
      </c>
      <c r="J17" s="14" t="s">
        <v>20</v>
      </c>
      <c r="K17" s="15">
        <v>0.28999999999999998</v>
      </c>
      <c r="L17" s="16">
        <v>1.52</v>
      </c>
    </row>
    <row r="18" spans="1:12" x14ac:dyDescent="0.25">
      <c r="A18" s="10" t="s">
        <v>20</v>
      </c>
      <c r="B18" s="11" t="s">
        <v>45</v>
      </c>
      <c r="C18" s="11" t="s">
        <v>20</v>
      </c>
      <c r="D18" s="11" t="s">
        <v>46</v>
      </c>
      <c r="E18" s="11" t="s">
        <v>42</v>
      </c>
      <c r="F18" s="12">
        <v>336175</v>
      </c>
      <c r="G18" s="13">
        <v>10051.129999999999</v>
      </c>
      <c r="H18" s="13">
        <v>1.8</v>
      </c>
      <c r="I18" s="14" t="s">
        <v>20</v>
      </c>
      <c r="J18" s="14" t="s">
        <v>20</v>
      </c>
      <c r="K18" s="15">
        <v>1.81</v>
      </c>
      <c r="L18" s="16">
        <v>0</v>
      </c>
    </row>
    <row r="19" spans="1:12" x14ac:dyDescent="0.25">
      <c r="A19" s="10" t="s">
        <v>20</v>
      </c>
      <c r="B19" s="11" t="s">
        <v>47</v>
      </c>
      <c r="C19" s="11" t="s">
        <v>20</v>
      </c>
      <c r="D19" s="11" t="s">
        <v>48</v>
      </c>
      <c r="E19" s="11" t="s">
        <v>49</v>
      </c>
      <c r="F19" s="12">
        <v>889200</v>
      </c>
      <c r="G19" s="13">
        <v>9775.42</v>
      </c>
      <c r="H19" s="13">
        <v>1.75</v>
      </c>
      <c r="I19" s="14" t="s">
        <v>20</v>
      </c>
      <c r="J19" s="14" t="s">
        <v>20</v>
      </c>
      <c r="K19" s="15">
        <v>1.76</v>
      </c>
      <c r="L19" s="16">
        <v>0</v>
      </c>
    </row>
    <row r="20" spans="1:12" x14ac:dyDescent="0.25">
      <c r="A20" s="10" t="s">
        <v>20</v>
      </c>
      <c r="B20" s="11" t="s">
        <v>50</v>
      </c>
      <c r="C20" s="11" t="s">
        <v>20</v>
      </c>
      <c r="D20" s="11" t="s">
        <v>51</v>
      </c>
      <c r="E20" s="11" t="s">
        <v>52</v>
      </c>
      <c r="F20" s="12">
        <v>573025</v>
      </c>
      <c r="G20" s="13">
        <v>9319.11</v>
      </c>
      <c r="H20" s="13">
        <v>1.67</v>
      </c>
      <c r="I20" s="14" t="s">
        <v>20</v>
      </c>
      <c r="J20" s="14" t="s">
        <v>20</v>
      </c>
      <c r="K20" s="15">
        <v>0.51</v>
      </c>
      <c r="L20" s="16">
        <v>1.17</v>
      </c>
    </row>
    <row r="21" spans="1:12" x14ac:dyDescent="0.25">
      <c r="A21" s="10" t="s">
        <v>20</v>
      </c>
      <c r="B21" s="11" t="s">
        <v>53</v>
      </c>
      <c r="C21" s="11" t="s">
        <v>20</v>
      </c>
      <c r="D21" s="11" t="s">
        <v>54</v>
      </c>
      <c r="E21" s="11" t="s">
        <v>55</v>
      </c>
      <c r="F21" s="12">
        <v>244950</v>
      </c>
      <c r="G21" s="13">
        <v>8738.35</v>
      </c>
      <c r="H21" s="13">
        <v>1.56</v>
      </c>
      <c r="I21" s="14" t="s">
        <v>20</v>
      </c>
      <c r="J21" s="14" t="s">
        <v>20</v>
      </c>
      <c r="K21" s="15">
        <v>0.61</v>
      </c>
      <c r="L21" s="16">
        <v>0.96</v>
      </c>
    </row>
    <row r="22" spans="1:12" x14ac:dyDescent="0.25">
      <c r="A22" s="10" t="s">
        <v>20</v>
      </c>
      <c r="B22" s="11" t="s">
        <v>56</v>
      </c>
      <c r="C22" s="11" t="s">
        <v>20</v>
      </c>
      <c r="D22" s="11" t="s">
        <v>57</v>
      </c>
      <c r="E22" s="11" t="s">
        <v>42</v>
      </c>
      <c r="F22" s="12">
        <v>1165600</v>
      </c>
      <c r="G22" s="13">
        <v>8346.86</v>
      </c>
      <c r="H22" s="13">
        <v>1.49</v>
      </c>
      <c r="I22" s="14" t="s">
        <v>20</v>
      </c>
      <c r="J22" s="14" t="s">
        <v>20</v>
      </c>
      <c r="K22" s="15">
        <v>1.27</v>
      </c>
      <c r="L22" s="16">
        <v>0.23</v>
      </c>
    </row>
    <row r="23" spans="1:12" x14ac:dyDescent="0.25">
      <c r="A23" s="10" t="s">
        <v>20</v>
      </c>
      <c r="B23" s="11" t="s">
        <v>58</v>
      </c>
      <c r="C23" s="11" t="s">
        <v>20</v>
      </c>
      <c r="D23" s="11" t="s">
        <v>59</v>
      </c>
      <c r="E23" s="11" t="s">
        <v>60</v>
      </c>
      <c r="F23" s="12">
        <v>101750</v>
      </c>
      <c r="G23" s="13">
        <v>8023.09</v>
      </c>
      <c r="H23" s="13">
        <v>1.44</v>
      </c>
      <c r="I23" s="14" t="s">
        <v>20</v>
      </c>
      <c r="J23" s="14" t="s">
        <v>20</v>
      </c>
      <c r="K23" s="15">
        <v>1.45</v>
      </c>
      <c r="L23" s="16">
        <v>0</v>
      </c>
    </row>
    <row r="24" spans="1:12" x14ac:dyDescent="0.25">
      <c r="A24" s="10" t="s">
        <v>20</v>
      </c>
      <c r="B24" s="11" t="s">
        <v>61</v>
      </c>
      <c r="C24" s="11" t="s">
        <v>20</v>
      </c>
      <c r="D24" s="11" t="s">
        <v>62</v>
      </c>
      <c r="E24" s="11" t="s">
        <v>42</v>
      </c>
      <c r="F24" s="12">
        <v>471388</v>
      </c>
      <c r="G24" s="13">
        <v>7907.77</v>
      </c>
      <c r="H24" s="13">
        <v>1.42</v>
      </c>
      <c r="I24" s="14" t="s">
        <v>20</v>
      </c>
      <c r="J24" s="14" t="s">
        <v>20</v>
      </c>
      <c r="K24" s="15">
        <v>0</v>
      </c>
      <c r="L24" s="16">
        <v>1.42</v>
      </c>
    </row>
    <row r="25" spans="1:12" x14ac:dyDescent="0.25">
      <c r="A25" s="10" t="s">
        <v>20</v>
      </c>
      <c r="B25" s="11" t="s">
        <v>63</v>
      </c>
      <c r="C25" s="11" t="s">
        <v>20</v>
      </c>
      <c r="D25" s="11" t="s">
        <v>64</v>
      </c>
      <c r="E25" s="11" t="s">
        <v>65</v>
      </c>
      <c r="F25" s="12">
        <v>4797000</v>
      </c>
      <c r="G25" s="13">
        <v>6457.72</v>
      </c>
      <c r="H25" s="13">
        <v>1.1599999999999999</v>
      </c>
      <c r="I25" s="14" t="s">
        <v>20</v>
      </c>
      <c r="J25" s="14" t="s">
        <v>20</v>
      </c>
      <c r="K25" s="15">
        <v>0.87</v>
      </c>
      <c r="L25" s="16">
        <v>0.28999999999999998</v>
      </c>
    </row>
    <row r="26" spans="1:12" x14ac:dyDescent="0.25">
      <c r="A26" s="10" t="s">
        <v>20</v>
      </c>
      <c r="B26" s="11" t="s">
        <v>66</v>
      </c>
      <c r="C26" s="11" t="s">
        <v>20</v>
      </c>
      <c r="D26" s="11" t="s">
        <v>67</v>
      </c>
      <c r="E26" s="11" t="s">
        <v>22</v>
      </c>
      <c r="F26" s="12">
        <v>650000</v>
      </c>
      <c r="G26" s="13">
        <v>6409.65</v>
      </c>
      <c r="H26" s="13">
        <v>1.1499999999999999</v>
      </c>
      <c r="I26" s="14" t="s">
        <v>20</v>
      </c>
      <c r="J26" s="14" t="s">
        <v>20</v>
      </c>
      <c r="K26" s="15">
        <v>0</v>
      </c>
      <c r="L26" s="16">
        <v>1.1499999999999999</v>
      </c>
    </row>
    <row r="27" spans="1:12" x14ac:dyDescent="0.25">
      <c r="A27" s="10" t="s">
        <v>20</v>
      </c>
      <c r="B27" s="11" t="s">
        <v>68</v>
      </c>
      <c r="C27" s="11" t="s">
        <v>20</v>
      </c>
      <c r="D27" s="11" t="s">
        <v>69</v>
      </c>
      <c r="E27" s="11" t="s">
        <v>70</v>
      </c>
      <c r="F27" s="12">
        <v>1564650</v>
      </c>
      <c r="G27" s="13">
        <v>5703.15</v>
      </c>
      <c r="H27" s="13">
        <v>1.02</v>
      </c>
      <c r="I27" s="14" t="s">
        <v>20</v>
      </c>
      <c r="J27" s="14" t="s">
        <v>20</v>
      </c>
      <c r="K27" s="15">
        <v>1.03</v>
      </c>
      <c r="L27" s="16">
        <v>0</v>
      </c>
    </row>
    <row r="28" spans="1:12" x14ac:dyDescent="0.25">
      <c r="A28" s="10" t="s">
        <v>20</v>
      </c>
      <c r="B28" s="11" t="s">
        <v>71</v>
      </c>
      <c r="C28" s="11" t="s">
        <v>20</v>
      </c>
      <c r="D28" s="11" t="s">
        <v>72</v>
      </c>
      <c r="E28" s="11" t="s">
        <v>73</v>
      </c>
      <c r="F28" s="12">
        <v>204900</v>
      </c>
      <c r="G28" s="13">
        <v>5058.57</v>
      </c>
      <c r="H28" s="13">
        <v>0.91</v>
      </c>
      <c r="I28" s="14" t="s">
        <v>20</v>
      </c>
      <c r="J28" s="14" t="s">
        <v>20</v>
      </c>
      <c r="K28" s="15">
        <v>0.91</v>
      </c>
      <c r="L28" s="16">
        <v>0</v>
      </c>
    </row>
    <row r="29" spans="1:12" x14ac:dyDescent="0.25">
      <c r="A29" s="10" t="s">
        <v>20</v>
      </c>
      <c r="B29" s="11" t="s">
        <v>74</v>
      </c>
      <c r="C29" s="11" t="s">
        <v>20</v>
      </c>
      <c r="D29" s="11" t="s">
        <v>75</v>
      </c>
      <c r="E29" s="11" t="s">
        <v>30</v>
      </c>
      <c r="F29" s="12">
        <v>123100</v>
      </c>
      <c r="G29" s="13">
        <v>5062.3599999999997</v>
      </c>
      <c r="H29" s="13">
        <v>0.91</v>
      </c>
      <c r="I29" s="14" t="s">
        <v>20</v>
      </c>
      <c r="J29" s="14" t="s">
        <v>20</v>
      </c>
      <c r="K29" s="15">
        <v>0.17</v>
      </c>
      <c r="L29" s="16">
        <v>0.74</v>
      </c>
    </row>
    <row r="30" spans="1:12" x14ac:dyDescent="0.25">
      <c r="A30" s="10" t="s">
        <v>20</v>
      </c>
      <c r="B30" s="11" t="s">
        <v>76</v>
      </c>
      <c r="C30" s="11" t="s">
        <v>20</v>
      </c>
      <c r="D30" s="11" t="s">
        <v>77</v>
      </c>
      <c r="E30" s="11" t="s">
        <v>70</v>
      </c>
      <c r="F30" s="12">
        <v>1536000</v>
      </c>
      <c r="G30" s="13">
        <v>4976.6400000000003</v>
      </c>
      <c r="H30" s="13">
        <v>0.89</v>
      </c>
      <c r="I30" s="14" t="s">
        <v>20</v>
      </c>
      <c r="J30" s="14" t="s">
        <v>20</v>
      </c>
      <c r="K30" s="15">
        <v>0.2</v>
      </c>
      <c r="L30" s="16">
        <v>0.7</v>
      </c>
    </row>
    <row r="31" spans="1:12" x14ac:dyDescent="0.25">
      <c r="A31" s="10" t="s">
        <v>20</v>
      </c>
      <c r="B31" s="11" t="s">
        <v>78</v>
      </c>
      <c r="C31" s="11" t="s">
        <v>20</v>
      </c>
      <c r="D31" s="11" t="s">
        <v>79</v>
      </c>
      <c r="E31" s="11" t="s">
        <v>30</v>
      </c>
      <c r="F31" s="12">
        <v>280000</v>
      </c>
      <c r="G31" s="13">
        <v>4831.26</v>
      </c>
      <c r="H31" s="13">
        <v>0.87</v>
      </c>
      <c r="I31" s="14" t="s">
        <v>20</v>
      </c>
      <c r="J31" s="14" t="s">
        <v>20</v>
      </c>
      <c r="K31" s="15">
        <v>0</v>
      </c>
      <c r="L31" s="16">
        <v>0.87</v>
      </c>
    </row>
    <row r="32" spans="1:12" x14ac:dyDescent="0.25">
      <c r="A32" s="10" t="s">
        <v>20</v>
      </c>
      <c r="B32" s="11" t="s">
        <v>80</v>
      </c>
      <c r="C32" s="11" t="s">
        <v>20</v>
      </c>
      <c r="D32" s="11" t="s">
        <v>81</v>
      </c>
      <c r="E32" s="11" t="s">
        <v>22</v>
      </c>
      <c r="F32" s="12">
        <v>236200</v>
      </c>
      <c r="G32" s="13">
        <v>4490.87</v>
      </c>
      <c r="H32" s="13">
        <v>0.8</v>
      </c>
      <c r="I32" s="14" t="s">
        <v>20</v>
      </c>
      <c r="J32" s="14" t="s">
        <v>20</v>
      </c>
      <c r="K32" s="15">
        <v>0.04</v>
      </c>
      <c r="L32" s="16">
        <v>0.77</v>
      </c>
    </row>
    <row r="33" spans="1:12" x14ac:dyDescent="0.25">
      <c r="A33" s="10" t="s">
        <v>20</v>
      </c>
      <c r="B33" s="11" t="s">
        <v>82</v>
      </c>
      <c r="C33" s="11" t="s">
        <v>20</v>
      </c>
      <c r="D33" s="11" t="s">
        <v>83</v>
      </c>
      <c r="E33" s="11" t="s">
        <v>84</v>
      </c>
      <c r="F33" s="12">
        <v>617000</v>
      </c>
      <c r="G33" s="13">
        <v>3666.83</v>
      </c>
      <c r="H33" s="13">
        <v>0.66</v>
      </c>
      <c r="I33" s="14" t="s">
        <v>20</v>
      </c>
      <c r="J33" s="14" t="s">
        <v>20</v>
      </c>
      <c r="K33" s="15">
        <v>0.42</v>
      </c>
      <c r="L33" s="16">
        <v>0.24</v>
      </c>
    </row>
    <row r="34" spans="1:12" x14ac:dyDescent="0.25">
      <c r="A34" s="10" t="s">
        <v>20</v>
      </c>
      <c r="B34" s="11" t="s">
        <v>85</v>
      </c>
      <c r="C34" s="11" t="s">
        <v>20</v>
      </c>
      <c r="D34" s="11" t="s">
        <v>86</v>
      </c>
      <c r="E34" s="11" t="s">
        <v>73</v>
      </c>
      <c r="F34" s="12">
        <v>800000</v>
      </c>
      <c r="G34" s="13">
        <v>3580</v>
      </c>
      <c r="H34" s="13">
        <v>0.64</v>
      </c>
      <c r="I34" s="14" t="s">
        <v>20</v>
      </c>
      <c r="J34" s="14" t="s">
        <v>20</v>
      </c>
      <c r="K34" s="15">
        <v>0</v>
      </c>
      <c r="L34" s="16">
        <v>0.64</v>
      </c>
    </row>
    <row r="35" spans="1:12" x14ac:dyDescent="0.25">
      <c r="A35" s="10" t="s">
        <v>20</v>
      </c>
      <c r="B35" s="11" t="s">
        <v>87</v>
      </c>
      <c r="C35" s="11" t="s">
        <v>20</v>
      </c>
      <c r="D35" s="11" t="s">
        <v>88</v>
      </c>
      <c r="E35" s="11" t="s">
        <v>42</v>
      </c>
      <c r="F35" s="12">
        <v>38550</v>
      </c>
      <c r="G35" s="13">
        <v>3410.83</v>
      </c>
      <c r="H35" s="13">
        <v>0.61</v>
      </c>
      <c r="I35" s="14" t="s">
        <v>20</v>
      </c>
      <c r="J35" s="14" t="s">
        <v>20</v>
      </c>
      <c r="K35" s="15">
        <v>0.14000000000000001</v>
      </c>
      <c r="L35" s="16">
        <v>0.48</v>
      </c>
    </row>
    <row r="36" spans="1:12" x14ac:dyDescent="0.25">
      <c r="A36" s="10" t="s">
        <v>20</v>
      </c>
      <c r="B36" s="11" t="s">
        <v>89</v>
      </c>
      <c r="C36" s="11" t="s">
        <v>20</v>
      </c>
      <c r="D36" s="11" t="s">
        <v>90</v>
      </c>
      <c r="E36" s="11" t="s">
        <v>39</v>
      </c>
      <c r="F36" s="12">
        <v>228925</v>
      </c>
      <c r="G36" s="13">
        <v>3386.72</v>
      </c>
      <c r="H36" s="13">
        <v>0.61</v>
      </c>
      <c r="I36" s="14" t="s">
        <v>20</v>
      </c>
      <c r="J36" s="14" t="s">
        <v>20</v>
      </c>
      <c r="K36" s="15">
        <v>0.06</v>
      </c>
      <c r="L36" s="16">
        <v>0.55000000000000004</v>
      </c>
    </row>
    <row r="37" spans="1:12" x14ac:dyDescent="0.25">
      <c r="A37" s="10" t="s">
        <v>20</v>
      </c>
      <c r="B37" s="11" t="s">
        <v>91</v>
      </c>
      <c r="C37" s="11" t="s">
        <v>20</v>
      </c>
      <c r="D37" s="11" t="s">
        <v>92</v>
      </c>
      <c r="E37" s="11" t="s">
        <v>39</v>
      </c>
      <c r="F37" s="12">
        <v>150000</v>
      </c>
      <c r="G37" s="13">
        <v>3120.68</v>
      </c>
      <c r="H37" s="13">
        <v>0.56000000000000005</v>
      </c>
      <c r="I37" s="14" t="s">
        <v>20</v>
      </c>
      <c r="J37" s="14" t="s">
        <v>20</v>
      </c>
      <c r="K37" s="15">
        <v>0</v>
      </c>
      <c r="L37" s="16">
        <v>0.56000000000000005</v>
      </c>
    </row>
    <row r="38" spans="1:12" x14ac:dyDescent="0.25">
      <c r="A38" s="10" t="s">
        <v>20</v>
      </c>
      <c r="B38" s="11" t="s">
        <v>93</v>
      </c>
      <c r="C38" s="11" t="s">
        <v>20</v>
      </c>
      <c r="D38" s="11" t="s">
        <v>94</v>
      </c>
      <c r="E38" s="11" t="s">
        <v>95</v>
      </c>
      <c r="F38" s="12">
        <v>43204</v>
      </c>
      <c r="G38" s="13">
        <v>2942.41</v>
      </c>
      <c r="H38" s="13">
        <v>0.53</v>
      </c>
      <c r="I38" s="14" t="s">
        <v>20</v>
      </c>
      <c r="J38" s="14" t="s">
        <v>20</v>
      </c>
      <c r="K38" s="15">
        <v>0.25</v>
      </c>
      <c r="L38" s="16">
        <v>0.28000000000000003</v>
      </c>
    </row>
    <row r="39" spans="1:12" x14ac:dyDescent="0.25">
      <c r="A39" s="10" t="s">
        <v>20</v>
      </c>
      <c r="B39" s="11" t="s">
        <v>96</v>
      </c>
      <c r="C39" s="11" t="s">
        <v>20</v>
      </c>
      <c r="D39" s="11" t="s">
        <v>97</v>
      </c>
      <c r="E39" s="11" t="s">
        <v>98</v>
      </c>
      <c r="F39" s="12">
        <v>462000</v>
      </c>
      <c r="G39" s="13">
        <v>2947.79</v>
      </c>
      <c r="H39" s="13">
        <v>0.53</v>
      </c>
      <c r="I39" s="14" t="s">
        <v>20</v>
      </c>
      <c r="J39" s="14" t="s">
        <v>20</v>
      </c>
      <c r="K39" s="15">
        <v>0.53</v>
      </c>
      <c r="L39" s="16">
        <v>0</v>
      </c>
    </row>
    <row r="40" spans="1:12" x14ac:dyDescent="0.25">
      <c r="A40" s="10" t="s">
        <v>20</v>
      </c>
      <c r="B40" s="11" t="s">
        <v>99</v>
      </c>
      <c r="C40" s="11" t="s">
        <v>20</v>
      </c>
      <c r="D40" s="11" t="s">
        <v>100</v>
      </c>
      <c r="E40" s="11" t="s">
        <v>70</v>
      </c>
      <c r="F40" s="12">
        <v>933333</v>
      </c>
      <c r="G40" s="13">
        <v>2815.4</v>
      </c>
      <c r="H40" s="13">
        <v>0.5</v>
      </c>
      <c r="I40" s="14" t="s">
        <v>20</v>
      </c>
      <c r="J40" s="14" t="s">
        <v>20</v>
      </c>
      <c r="K40" s="15">
        <v>0</v>
      </c>
      <c r="L40" s="16">
        <v>0.5</v>
      </c>
    </row>
    <row r="41" spans="1:12" x14ac:dyDescent="0.25">
      <c r="A41" s="10" t="s">
        <v>20</v>
      </c>
      <c r="B41" s="11" t="s">
        <v>101</v>
      </c>
      <c r="C41" s="11" t="s">
        <v>20</v>
      </c>
      <c r="D41" s="11" t="s">
        <v>102</v>
      </c>
      <c r="E41" s="11" t="s">
        <v>30</v>
      </c>
      <c r="F41" s="12">
        <v>800000</v>
      </c>
      <c r="G41" s="13">
        <v>2495.1999999999998</v>
      </c>
      <c r="H41" s="13">
        <v>0.45</v>
      </c>
      <c r="I41" s="14" t="s">
        <v>20</v>
      </c>
      <c r="J41" s="14" t="s">
        <v>20</v>
      </c>
      <c r="K41" s="15">
        <v>0</v>
      </c>
      <c r="L41" s="16">
        <v>0.45</v>
      </c>
    </row>
    <row r="42" spans="1:12" x14ac:dyDescent="0.25">
      <c r="A42" s="10" t="s">
        <v>20</v>
      </c>
      <c r="B42" s="11" t="s">
        <v>103</v>
      </c>
      <c r="C42" s="11" t="s">
        <v>20</v>
      </c>
      <c r="D42" s="11" t="s">
        <v>104</v>
      </c>
      <c r="E42" s="11" t="s">
        <v>105</v>
      </c>
      <c r="F42" s="12">
        <v>600000</v>
      </c>
      <c r="G42" s="13">
        <v>2375.4</v>
      </c>
      <c r="H42" s="13">
        <v>0.43</v>
      </c>
      <c r="I42" s="14" t="s">
        <v>20</v>
      </c>
      <c r="J42" s="14" t="s">
        <v>20</v>
      </c>
      <c r="K42" s="15">
        <v>0</v>
      </c>
      <c r="L42" s="16">
        <v>0.43</v>
      </c>
    </row>
    <row r="43" spans="1:12" x14ac:dyDescent="0.25">
      <c r="A43" s="10" t="s">
        <v>20</v>
      </c>
      <c r="B43" s="11" t="s">
        <v>106</v>
      </c>
      <c r="C43" s="11" t="s">
        <v>20</v>
      </c>
      <c r="D43" s="11" t="s">
        <v>107</v>
      </c>
      <c r="E43" s="11" t="s">
        <v>98</v>
      </c>
      <c r="F43" s="12">
        <v>200000</v>
      </c>
      <c r="G43" s="13">
        <v>2231.5</v>
      </c>
      <c r="H43" s="13">
        <v>0.4</v>
      </c>
      <c r="I43" s="14" t="s">
        <v>20</v>
      </c>
      <c r="J43" s="14" t="s">
        <v>20</v>
      </c>
      <c r="K43" s="15">
        <v>0</v>
      </c>
      <c r="L43" s="16">
        <v>0.4</v>
      </c>
    </row>
    <row r="44" spans="1:12" x14ac:dyDescent="0.25">
      <c r="A44" s="10" t="s">
        <v>20</v>
      </c>
      <c r="B44" s="11" t="s">
        <v>108</v>
      </c>
      <c r="C44" s="11" t="s">
        <v>20</v>
      </c>
      <c r="D44" s="11" t="s">
        <v>109</v>
      </c>
      <c r="E44" s="11" t="s">
        <v>98</v>
      </c>
      <c r="F44" s="12">
        <v>150000</v>
      </c>
      <c r="G44" s="13">
        <v>2225.4</v>
      </c>
      <c r="H44" s="13">
        <v>0.4</v>
      </c>
      <c r="I44" s="14" t="s">
        <v>20</v>
      </c>
      <c r="J44" s="14" t="s">
        <v>20</v>
      </c>
      <c r="K44" s="15">
        <v>0</v>
      </c>
      <c r="L44" s="16">
        <v>0.4</v>
      </c>
    </row>
    <row r="45" spans="1:12" x14ac:dyDescent="0.25">
      <c r="A45" s="10" t="s">
        <v>20</v>
      </c>
      <c r="B45" s="11" t="s">
        <v>110</v>
      </c>
      <c r="C45" s="11" t="s">
        <v>20</v>
      </c>
      <c r="D45" s="11" t="s">
        <v>111</v>
      </c>
      <c r="E45" s="11" t="s">
        <v>55</v>
      </c>
      <c r="F45" s="12">
        <v>200000</v>
      </c>
      <c r="G45" s="13">
        <v>2117.3000000000002</v>
      </c>
      <c r="H45" s="13">
        <v>0.38</v>
      </c>
      <c r="I45" s="14" t="s">
        <v>20</v>
      </c>
      <c r="J45" s="14" t="s">
        <v>20</v>
      </c>
      <c r="K45" s="15">
        <v>0</v>
      </c>
      <c r="L45" s="16">
        <v>0.38</v>
      </c>
    </row>
    <row r="46" spans="1:12" x14ac:dyDescent="0.25">
      <c r="A46" s="10" t="s">
        <v>20</v>
      </c>
      <c r="B46" s="11" t="s">
        <v>112</v>
      </c>
      <c r="C46" s="11" t="s">
        <v>20</v>
      </c>
      <c r="D46" s="11" t="s">
        <v>113</v>
      </c>
      <c r="E46" s="11" t="s">
        <v>42</v>
      </c>
      <c r="F46" s="12">
        <v>40000</v>
      </c>
      <c r="G46" s="13">
        <v>2077.7199999999998</v>
      </c>
      <c r="H46" s="13">
        <v>0.37</v>
      </c>
      <c r="I46" s="14" t="s">
        <v>20</v>
      </c>
      <c r="J46" s="14" t="s">
        <v>20</v>
      </c>
      <c r="K46" s="15">
        <v>0</v>
      </c>
      <c r="L46" s="16">
        <v>0.37</v>
      </c>
    </row>
    <row r="47" spans="1:12" x14ac:dyDescent="0.25">
      <c r="A47" s="10" t="s">
        <v>20</v>
      </c>
      <c r="B47" s="11" t="s">
        <v>114</v>
      </c>
      <c r="C47" s="11" t="s">
        <v>20</v>
      </c>
      <c r="D47" s="11" t="s">
        <v>115</v>
      </c>
      <c r="E47" s="11" t="s">
        <v>39</v>
      </c>
      <c r="F47" s="12">
        <v>170090</v>
      </c>
      <c r="G47" s="13">
        <v>1993.28</v>
      </c>
      <c r="H47" s="13">
        <v>0.36</v>
      </c>
      <c r="I47" s="14" t="s">
        <v>20</v>
      </c>
      <c r="J47" s="14" t="s">
        <v>20</v>
      </c>
      <c r="K47" s="15">
        <v>0</v>
      </c>
      <c r="L47" s="16">
        <v>0.36</v>
      </c>
    </row>
    <row r="48" spans="1:12" x14ac:dyDescent="0.25">
      <c r="A48" s="10" t="s">
        <v>20</v>
      </c>
      <c r="B48" s="11" t="s">
        <v>116</v>
      </c>
      <c r="C48" s="11" t="s">
        <v>20</v>
      </c>
      <c r="D48" s="11" t="s">
        <v>117</v>
      </c>
      <c r="E48" s="11" t="s">
        <v>118</v>
      </c>
      <c r="F48" s="12">
        <v>50000</v>
      </c>
      <c r="G48" s="13">
        <v>1968.4</v>
      </c>
      <c r="H48" s="13">
        <v>0.35</v>
      </c>
      <c r="I48" s="14" t="s">
        <v>20</v>
      </c>
      <c r="J48" s="14" t="s">
        <v>20</v>
      </c>
      <c r="K48" s="15">
        <v>0</v>
      </c>
      <c r="L48" s="16">
        <v>0.35</v>
      </c>
    </row>
    <row r="49" spans="1:12" x14ac:dyDescent="0.25">
      <c r="A49" s="10" t="s">
        <v>20</v>
      </c>
      <c r="B49" s="11" t="s">
        <v>119</v>
      </c>
      <c r="C49" s="11" t="s">
        <v>20</v>
      </c>
      <c r="D49" s="11" t="s">
        <v>120</v>
      </c>
      <c r="E49" s="11" t="s">
        <v>22</v>
      </c>
      <c r="F49" s="12">
        <v>200000</v>
      </c>
      <c r="G49" s="13">
        <v>1982.4</v>
      </c>
      <c r="H49" s="13">
        <v>0.35</v>
      </c>
      <c r="I49" s="14" t="s">
        <v>20</v>
      </c>
      <c r="J49" s="14" t="s">
        <v>20</v>
      </c>
      <c r="K49" s="15">
        <v>0</v>
      </c>
      <c r="L49" s="16">
        <v>0.35</v>
      </c>
    </row>
    <row r="50" spans="1:12" x14ac:dyDescent="0.25">
      <c r="A50" s="10" t="s">
        <v>20</v>
      </c>
      <c r="B50" s="11" t="s">
        <v>121</v>
      </c>
      <c r="C50" s="11" t="s">
        <v>20</v>
      </c>
      <c r="D50" s="11" t="s">
        <v>122</v>
      </c>
      <c r="E50" s="11" t="s">
        <v>123</v>
      </c>
      <c r="F50" s="12">
        <v>1700000</v>
      </c>
      <c r="G50" s="13">
        <v>1917.77</v>
      </c>
      <c r="H50" s="13">
        <v>0.34</v>
      </c>
      <c r="I50" s="14" t="s">
        <v>20</v>
      </c>
      <c r="J50" s="14" t="s">
        <v>20</v>
      </c>
      <c r="K50" s="15">
        <v>0</v>
      </c>
      <c r="L50" s="16">
        <v>0.34</v>
      </c>
    </row>
    <row r="51" spans="1:12" x14ac:dyDescent="0.25">
      <c r="A51" s="10" t="s">
        <v>20</v>
      </c>
      <c r="B51" s="11" t="s">
        <v>124</v>
      </c>
      <c r="C51" s="11" t="s">
        <v>20</v>
      </c>
      <c r="D51" s="11" t="s">
        <v>125</v>
      </c>
      <c r="E51" s="11" t="s">
        <v>49</v>
      </c>
      <c r="F51" s="12">
        <v>1200000</v>
      </c>
      <c r="G51" s="13">
        <v>1821.12</v>
      </c>
      <c r="H51" s="13">
        <v>0.33</v>
      </c>
      <c r="I51" s="14" t="s">
        <v>20</v>
      </c>
      <c r="J51" s="14" t="s">
        <v>20</v>
      </c>
      <c r="K51" s="15">
        <v>0</v>
      </c>
      <c r="L51" s="16">
        <v>0.33</v>
      </c>
    </row>
    <row r="52" spans="1:12" x14ac:dyDescent="0.25">
      <c r="A52" s="10" t="s">
        <v>20</v>
      </c>
      <c r="B52" s="11" t="s">
        <v>126</v>
      </c>
      <c r="C52" s="11" t="s">
        <v>20</v>
      </c>
      <c r="D52" s="11" t="s">
        <v>127</v>
      </c>
      <c r="E52" s="11" t="s">
        <v>128</v>
      </c>
      <c r="F52" s="12">
        <v>650000</v>
      </c>
      <c r="G52" s="13">
        <v>1706.97</v>
      </c>
      <c r="H52" s="13">
        <v>0.31</v>
      </c>
      <c r="I52" s="14" t="s">
        <v>20</v>
      </c>
      <c r="J52" s="14" t="s">
        <v>20</v>
      </c>
      <c r="K52" s="15">
        <v>0</v>
      </c>
      <c r="L52" s="16">
        <v>0.31</v>
      </c>
    </row>
    <row r="53" spans="1:12" x14ac:dyDescent="0.25">
      <c r="A53" s="10" t="s">
        <v>20</v>
      </c>
      <c r="B53" s="11" t="s">
        <v>129</v>
      </c>
      <c r="C53" s="11" t="s">
        <v>20</v>
      </c>
      <c r="D53" s="11" t="s">
        <v>130</v>
      </c>
      <c r="E53" s="11" t="s">
        <v>131</v>
      </c>
      <c r="F53" s="12">
        <v>301500</v>
      </c>
      <c r="G53" s="13">
        <v>1546.09</v>
      </c>
      <c r="H53" s="13">
        <v>0.28000000000000003</v>
      </c>
      <c r="I53" s="14" t="s">
        <v>20</v>
      </c>
      <c r="J53" s="14" t="s">
        <v>20</v>
      </c>
      <c r="K53" s="15">
        <v>0.28000000000000003</v>
      </c>
      <c r="L53" s="16">
        <v>0</v>
      </c>
    </row>
    <row r="54" spans="1:12" x14ac:dyDescent="0.25">
      <c r="A54" s="10" t="s">
        <v>20</v>
      </c>
      <c r="B54" s="11" t="s">
        <v>132</v>
      </c>
      <c r="C54" s="11" t="s">
        <v>20</v>
      </c>
      <c r="D54" s="11" t="s">
        <v>133</v>
      </c>
      <c r="E54" s="11" t="s">
        <v>134</v>
      </c>
      <c r="F54" s="12">
        <v>40000</v>
      </c>
      <c r="G54" s="13">
        <v>1537.88</v>
      </c>
      <c r="H54" s="13">
        <v>0.28000000000000003</v>
      </c>
      <c r="I54" s="14" t="s">
        <v>20</v>
      </c>
      <c r="J54" s="14" t="s">
        <v>20</v>
      </c>
      <c r="K54" s="15">
        <v>0</v>
      </c>
      <c r="L54" s="16">
        <v>0.28000000000000003</v>
      </c>
    </row>
    <row r="55" spans="1:12" x14ac:dyDescent="0.25">
      <c r="A55" s="10" t="s">
        <v>20</v>
      </c>
      <c r="B55" s="11" t="s">
        <v>135</v>
      </c>
      <c r="C55" s="11" t="s">
        <v>20</v>
      </c>
      <c r="D55" s="11" t="s">
        <v>136</v>
      </c>
      <c r="E55" s="11" t="s">
        <v>25</v>
      </c>
      <c r="F55" s="12">
        <v>550000</v>
      </c>
      <c r="G55" s="13">
        <v>1436.05</v>
      </c>
      <c r="H55" s="13">
        <v>0.26</v>
      </c>
      <c r="I55" s="14" t="s">
        <v>20</v>
      </c>
      <c r="J55" s="14" t="s">
        <v>20</v>
      </c>
      <c r="K55" s="15">
        <v>0</v>
      </c>
      <c r="L55" s="16">
        <v>0.26</v>
      </c>
    </row>
    <row r="56" spans="1:12" x14ac:dyDescent="0.25">
      <c r="A56" s="10" t="s">
        <v>20</v>
      </c>
      <c r="B56" s="11" t="s">
        <v>137</v>
      </c>
      <c r="C56" s="11" t="s">
        <v>20</v>
      </c>
      <c r="D56" s="11" t="s">
        <v>138</v>
      </c>
      <c r="E56" s="11" t="s">
        <v>25</v>
      </c>
      <c r="F56" s="12">
        <v>400000</v>
      </c>
      <c r="G56" s="13">
        <v>1433</v>
      </c>
      <c r="H56" s="13">
        <v>0.26</v>
      </c>
      <c r="I56" s="14" t="s">
        <v>20</v>
      </c>
      <c r="J56" s="14" t="s">
        <v>20</v>
      </c>
      <c r="K56" s="15">
        <v>0</v>
      </c>
      <c r="L56" s="16">
        <v>0.26</v>
      </c>
    </row>
    <row r="57" spans="1:12" x14ac:dyDescent="0.25">
      <c r="A57" s="10" t="s">
        <v>20</v>
      </c>
      <c r="B57" s="11" t="s">
        <v>139</v>
      </c>
      <c r="C57" s="11" t="s">
        <v>20</v>
      </c>
      <c r="D57" s="11" t="s">
        <v>140</v>
      </c>
      <c r="E57" s="11" t="s">
        <v>39</v>
      </c>
      <c r="F57" s="12">
        <v>100000</v>
      </c>
      <c r="G57" s="13">
        <v>1443.3</v>
      </c>
      <c r="H57" s="13">
        <v>0.26</v>
      </c>
      <c r="I57" s="14" t="s">
        <v>20</v>
      </c>
      <c r="J57" s="14" t="s">
        <v>20</v>
      </c>
      <c r="K57" s="15">
        <v>0</v>
      </c>
      <c r="L57" s="16">
        <v>0.26</v>
      </c>
    </row>
    <row r="58" spans="1:12" x14ac:dyDescent="0.25">
      <c r="A58" s="10" t="s">
        <v>20</v>
      </c>
      <c r="B58" s="11" t="s">
        <v>141</v>
      </c>
      <c r="C58" s="11" t="s">
        <v>20</v>
      </c>
      <c r="D58" s="11" t="s">
        <v>142</v>
      </c>
      <c r="E58" s="11" t="s">
        <v>60</v>
      </c>
      <c r="F58" s="12">
        <v>500000</v>
      </c>
      <c r="G58" s="13">
        <v>1424.75</v>
      </c>
      <c r="H58" s="13">
        <v>0.26</v>
      </c>
      <c r="I58" s="14" t="s">
        <v>20</v>
      </c>
      <c r="J58" s="14" t="s">
        <v>20</v>
      </c>
      <c r="K58" s="15">
        <v>0</v>
      </c>
      <c r="L58" s="16">
        <v>0.26</v>
      </c>
    </row>
    <row r="59" spans="1:12" x14ac:dyDescent="0.25">
      <c r="A59" s="10" t="s">
        <v>20</v>
      </c>
      <c r="B59" s="11" t="s">
        <v>143</v>
      </c>
      <c r="C59" s="11" t="s">
        <v>20</v>
      </c>
      <c r="D59" s="11" t="s">
        <v>144</v>
      </c>
      <c r="E59" s="11" t="s">
        <v>145</v>
      </c>
      <c r="F59" s="12">
        <v>300000</v>
      </c>
      <c r="G59" s="13">
        <v>1393.35</v>
      </c>
      <c r="H59" s="13">
        <v>0.25</v>
      </c>
      <c r="I59" s="14" t="s">
        <v>20</v>
      </c>
      <c r="J59" s="14" t="s">
        <v>20</v>
      </c>
      <c r="K59" s="15">
        <v>0</v>
      </c>
      <c r="L59" s="16">
        <v>0.25</v>
      </c>
    </row>
    <row r="60" spans="1:12" x14ac:dyDescent="0.25">
      <c r="A60" s="10" t="s">
        <v>20</v>
      </c>
      <c r="B60" s="11" t="s">
        <v>146</v>
      </c>
      <c r="C60" s="11" t="s">
        <v>20</v>
      </c>
      <c r="D60" s="11" t="s">
        <v>147</v>
      </c>
      <c r="E60" s="11" t="s">
        <v>55</v>
      </c>
      <c r="F60" s="12">
        <v>500000</v>
      </c>
      <c r="G60" s="13">
        <v>1289</v>
      </c>
      <c r="H60" s="13">
        <v>0.23</v>
      </c>
      <c r="I60" s="14" t="s">
        <v>20</v>
      </c>
      <c r="J60" s="14" t="s">
        <v>20</v>
      </c>
      <c r="K60" s="15">
        <v>0</v>
      </c>
      <c r="L60" s="16">
        <v>0.23</v>
      </c>
    </row>
    <row r="61" spans="1:12" x14ac:dyDescent="0.25">
      <c r="A61" s="10" t="s">
        <v>20</v>
      </c>
      <c r="B61" s="11" t="s">
        <v>148</v>
      </c>
      <c r="C61" s="11" t="s">
        <v>20</v>
      </c>
      <c r="D61" s="11" t="s">
        <v>149</v>
      </c>
      <c r="E61" s="11" t="s">
        <v>36</v>
      </c>
      <c r="F61" s="12">
        <v>460000</v>
      </c>
      <c r="G61" s="13">
        <v>1288.69</v>
      </c>
      <c r="H61" s="13">
        <v>0.23</v>
      </c>
      <c r="I61" s="14" t="s">
        <v>20</v>
      </c>
      <c r="J61" s="14" t="s">
        <v>20</v>
      </c>
      <c r="K61" s="15">
        <v>0</v>
      </c>
      <c r="L61" s="16">
        <v>0.23</v>
      </c>
    </row>
    <row r="62" spans="1:12" x14ac:dyDescent="0.25">
      <c r="A62" s="10" t="s">
        <v>20</v>
      </c>
      <c r="B62" s="11" t="s">
        <v>150</v>
      </c>
      <c r="C62" s="11" t="s">
        <v>20</v>
      </c>
      <c r="D62" s="11" t="s">
        <v>151</v>
      </c>
      <c r="E62" s="11" t="s">
        <v>152</v>
      </c>
      <c r="F62" s="12">
        <v>350000</v>
      </c>
      <c r="G62" s="13">
        <v>1288.53</v>
      </c>
      <c r="H62" s="13">
        <v>0.23</v>
      </c>
      <c r="I62" s="14" t="s">
        <v>20</v>
      </c>
      <c r="J62" s="14" t="s">
        <v>20</v>
      </c>
      <c r="K62" s="15">
        <v>0</v>
      </c>
      <c r="L62" s="16">
        <v>0.23</v>
      </c>
    </row>
    <row r="63" spans="1:12" x14ac:dyDescent="0.25">
      <c r="A63" s="10" t="s">
        <v>20</v>
      </c>
      <c r="B63" s="11" t="s">
        <v>153</v>
      </c>
      <c r="C63" s="11" t="s">
        <v>20</v>
      </c>
      <c r="D63" s="11" t="s">
        <v>154</v>
      </c>
      <c r="E63" s="11" t="s">
        <v>155</v>
      </c>
      <c r="F63" s="12">
        <v>600000</v>
      </c>
      <c r="G63" s="13">
        <v>1231.2</v>
      </c>
      <c r="H63" s="13">
        <v>0.22</v>
      </c>
      <c r="I63" s="14" t="s">
        <v>20</v>
      </c>
      <c r="J63" s="14" t="s">
        <v>20</v>
      </c>
      <c r="K63" s="15">
        <v>0</v>
      </c>
      <c r="L63" s="16">
        <v>0.22</v>
      </c>
    </row>
    <row r="64" spans="1:12" x14ac:dyDescent="0.25">
      <c r="A64" s="10" t="s">
        <v>20</v>
      </c>
      <c r="B64" s="11" t="s">
        <v>156</v>
      </c>
      <c r="C64" s="11" t="s">
        <v>20</v>
      </c>
      <c r="D64" s="11" t="s">
        <v>157</v>
      </c>
      <c r="E64" s="11" t="s">
        <v>158</v>
      </c>
      <c r="F64" s="12">
        <v>250000</v>
      </c>
      <c r="G64" s="13">
        <v>1215</v>
      </c>
      <c r="H64" s="13">
        <v>0.22</v>
      </c>
      <c r="I64" s="14" t="s">
        <v>20</v>
      </c>
      <c r="J64" s="14" t="s">
        <v>20</v>
      </c>
      <c r="K64" s="15">
        <v>0</v>
      </c>
      <c r="L64" s="16">
        <v>0.22</v>
      </c>
    </row>
    <row r="65" spans="1:12" x14ac:dyDescent="0.25">
      <c r="A65" s="10" t="s">
        <v>20</v>
      </c>
      <c r="B65" s="11" t="s">
        <v>159</v>
      </c>
      <c r="C65" s="11" t="s">
        <v>20</v>
      </c>
      <c r="D65" s="11" t="s">
        <v>160</v>
      </c>
      <c r="E65" s="11" t="s">
        <v>145</v>
      </c>
      <c r="F65" s="12">
        <v>297401</v>
      </c>
      <c r="G65" s="13">
        <v>1209.68</v>
      </c>
      <c r="H65" s="13">
        <v>0.22</v>
      </c>
      <c r="I65" s="14" t="s">
        <v>20</v>
      </c>
      <c r="J65" s="14" t="s">
        <v>20</v>
      </c>
      <c r="K65" s="15">
        <v>0</v>
      </c>
      <c r="L65" s="16">
        <v>0.22</v>
      </c>
    </row>
    <row r="66" spans="1:12" x14ac:dyDescent="0.25">
      <c r="A66" s="10" t="s">
        <v>20</v>
      </c>
      <c r="B66" s="11" t="s">
        <v>161</v>
      </c>
      <c r="C66" s="11" t="s">
        <v>20</v>
      </c>
      <c r="D66" s="11" t="s">
        <v>162</v>
      </c>
      <c r="E66" s="11" t="s">
        <v>36</v>
      </c>
      <c r="F66" s="12">
        <v>98396</v>
      </c>
      <c r="G66" s="13">
        <v>1224.49</v>
      </c>
      <c r="H66" s="13">
        <v>0.22</v>
      </c>
      <c r="I66" s="14" t="s">
        <v>20</v>
      </c>
      <c r="J66" s="14" t="s">
        <v>20</v>
      </c>
      <c r="K66" s="15">
        <v>0</v>
      </c>
      <c r="L66" s="16">
        <v>0.22</v>
      </c>
    </row>
    <row r="67" spans="1:12" x14ac:dyDescent="0.25">
      <c r="A67" s="10" t="s">
        <v>20</v>
      </c>
      <c r="B67" s="11" t="s">
        <v>163</v>
      </c>
      <c r="C67" s="11" t="s">
        <v>20</v>
      </c>
      <c r="D67" s="11" t="s">
        <v>164</v>
      </c>
      <c r="E67" s="11" t="s">
        <v>39</v>
      </c>
      <c r="F67" s="12">
        <v>327500</v>
      </c>
      <c r="G67" s="13">
        <v>1187.3499999999999</v>
      </c>
      <c r="H67" s="13">
        <v>0.21</v>
      </c>
      <c r="I67" s="14" t="s">
        <v>20</v>
      </c>
      <c r="J67" s="14" t="s">
        <v>20</v>
      </c>
      <c r="K67" s="15">
        <v>0.21</v>
      </c>
      <c r="L67" s="16">
        <v>0</v>
      </c>
    </row>
    <row r="68" spans="1:12" x14ac:dyDescent="0.25">
      <c r="A68" s="10" t="s">
        <v>20</v>
      </c>
      <c r="B68" s="11" t="s">
        <v>165</v>
      </c>
      <c r="C68" s="11" t="s">
        <v>20</v>
      </c>
      <c r="D68" s="11" t="s">
        <v>166</v>
      </c>
      <c r="E68" s="11" t="s">
        <v>39</v>
      </c>
      <c r="F68" s="12">
        <v>70000</v>
      </c>
      <c r="G68" s="13">
        <v>1067.33</v>
      </c>
      <c r="H68" s="13">
        <v>0.19</v>
      </c>
      <c r="I68" s="14" t="s">
        <v>20</v>
      </c>
      <c r="J68" s="14" t="s">
        <v>20</v>
      </c>
      <c r="K68" s="15">
        <v>0</v>
      </c>
      <c r="L68" s="16">
        <v>0.19</v>
      </c>
    </row>
    <row r="69" spans="1:12" x14ac:dyDescent="0.25">
      <c r="A69" s="10" t="s">
        <v>20</v>
      </c>
      <c r="B69" s="11" t="s">
        <v>167</v>
      </c>
      <c r="C69" s="11" t="s">
        <v>20</v>
      </c>
      <c r="D69" s="11" t="s">
        <v>168</v>
      </c>
      <c r="E69" s="11" t="s">
        <v>98</v>
      </c>
      <c r="F69" s="12">
        <v>250000</v>
      </c>
      <c r="G69" s="13">
        <v>1083.1300000000001</v>
      </c>
      <c r="H69" s="13">
        <v>0.19</v>
      </c>
      <c r="I69" s="14" t="s">
        <v>20</v>
      </c>
      <c r="J69" s="14" t="s">
        <v>20</v>
      </c>
      <c r="K69" s="15">
        <v>0</v>
      </c>
      <c r="L69" s="16">
        <v>0.19</v>
      </c>
    </row>
    <row r="70" spans="1:12" x14ac:dyDescent="0.25">
      <c r="A70" s="10" t="s">
        <v>20</v>
      </c>
      <c r="B70" s="11" t="s">
        <v>169</v>
      </c>
      <c r="C70" s="11" t="s">
        <v>20</v>
      </c>
      <c r="D70" s="11" t="s">
        <v>170</v>
      </c>
      <c r="E70" s="11" t="s">
        <v>123</v>
      </c>
      <c r="F70" s="12">
        <v>20000</v>
      </c>
      <c r="G70" s="13">
        <v>1023.18</v>
      </c>
      <c r="H70" s="13">
        <v>0.18</v>
      </c>
      <c r="I70" s="14" t="s">
        <v>20</v>
      </c>
      <c r="J70" s="14" t="s">
        <v>20</v>
      </c>
      <c r="K70" s="15">
        <v>0</v>
      </c>
      <c r="L70" s="16">
        <v>0.18</v>
      </c>
    </row>
    <row r="71" spans="1:12" x14ac:dyDescent="0.25">
      <c r="A71" s="10" t="s">
        <v>20</v>
      </c>
      <c r="B71" s="11" t="s">
        <v>171</v>
      </c>
      <c r="C71" s="11" t="s">
        <v>20</v>
      </c>
      <c r="D71" s="11" t="s">
        <v>172</v>
      </c>
      <c r="E71" s="11" t="s">
        <v>173</v>
      </c>
      <c r="F71" s="12">
        <v>206146</v>
      </c>
      <c r="G71" s="13">
        <v>978.37</v>
      </c>
      <c r="H71" s="13">
        <v>0.18</v>
      </c>
      <c r="I71" s="14" t="s">
        <v>20</v>
      </c>
      <c r="J71" s="14" t="s">
        <v>20</v>
      </c>
      <c r="K71" s="15">
        <v>0</v>
      </c>
      <c r="L71" s="16">
        <v>0.18</v>
      </c>
    </row>
    <row r="72" spans="1:12" x14ac:dyDescent="0.25">
      <c r="A72" s="10" t="s">
        <v>20</v>
      </c>
      <c r="B72" s="11" t="s">
        <v>174</v>
      </c>
      <c r="C72" s="11" t="s">
        <v>20</v>
      </c>
      <c r="D72" s="11" t="s">
        <v>175</v>
      </c>
      <c r="E72" s="11" t="s">
        <v>145</v>
      </c>
      <c r="F72" s="12">
        <v>100000</v>
      </c>
      <c r="G72" s="13">
        <v>948.65</v>
      </c>
      <c r="H72" s="13">
        <v>0.17</v>
      </c>
      <c r="I72" s="14" t="s">
        <v>20</v>
      </c>
      <c r="J72" s="14" t="s">
        <v>20</v>
      </c>
      <c r="K72" s="15">
        <v>0</v>
      </c>
      <c r="L72" s="16">
        <v>0.17</v>
      </c>
    </row>
    <row r="73" spans="1:12" x14ac:dyDescent="0.25">
      <c r="A73" s="10" t="s">
        <v>20</v>
      </c>
      <c r="B73" s="11" t="s">
        <v>176</v>
      </c>
      <c r="C73" s="11" t="s">
        <v>20</v>
      </c>
      <c r="D73" s="11" t="s">
        <v>177</v>
      </c>
      <c r="E73" s="11" t="s">
        <v>178</v>
      </c>
      <c r="F73" s="12">
        <v>200000</v>
      </c>
      <c r="G73" s="13">
        <v>913.5</v>
      </c>
      <c r="H73" s="13">
        <v>0.16</v>
      </c>
      <c r="I73" s="14" t="s">
        <v>20</v>
      </c>
      <c r="J73" s="14" t="s">
        <v>20</v>
      </c>
      <c r="K73" s="15">
        <v>0</v>
      </c>
      <c r="L73" s="16">
        <v>0.16</v>
      </c>
    </row>
    <row r="74" spans="1:12" x14ac:dyDescent="0.25">
      <c r="A74" s="10" t="s">
        <v>20</v>
      </c>
      <c r="B74" s="11" t="s">
        <v>179</v>
      </c>
      <c r="C74" s="11" t="s">
        <v>20</v>
      </c>
      <c r="D74" s="11" t="s">
        <v>180</v>
      </c>
      <c r="E74" s="11" t="s">
        <v>181</v>
      </c>
      <c r="F74" s="12">
        <v>70000</v>
      </c>
      <c r="G74" s="13">
        <v>763.35</v>
      </c>
      <c r="H74" s="13">
        <v>0.14000000000000001</v>
      </c>
      <c r="I74" s="14" t="s">
        <v>20</v>
      </c>
      <c r="J74" s="14" t="s">
        <v>20</v>
      </c>
      <c r="K74" s="15">
        <v>0</v>
      </c>
      <c r="L74" s="16">
        <v>0.14000000000000001</v>
      </c>
    </row>
    <row r="75" spans="1:12" x14ac:dyDescent="0.25">
      <c r="A75" s="10" t="s">
        <v>20</v>
      </c>
      <c r="B75" s="11" t="s">
        <v>182</v>
      </c>
      <c r="C75" s="11" t="s">
        <v>20</v>
      </c>
      <c r="D75" s="11" t="s">
        <v>183</v>
      </c>
      <c r="E75" s="11" t="s">
        <v>131</v>
      </c>
      <c r="F75" s="12">
        <v>5700</v>
      </c>
      <c r="G75" s="13">
        <v>654.78</v>
      </c>
      <c r="H75" s="13">
        <v>0.12</v>
      </c>
      <c r="I75" s="14" t="s">
        <v>20</v>
      </c>
      <c r="J75" s="14" t="s">
        <v>20</v>
      </c>
      <c r="K75" s="15">
        <v>0.12</v>
      </c>
      <c r="L75" s="16">
        <v>0</v>
      </c>
    </row>
    <row r="76" spans="1:12" x14ac:dyDescent="0.25">
      <c r="A76" s="10" t="s">
        <v>20</v>
      </c>
      <c r="B76" s="11" t="s">
        <v>184</v>
      </c>
      <c r="C76" s="11" t="s">
        <v>20</v>
      </c>
      <c r="D76" s="11" t="s">
        <v>185</v>
      </c>
      <c r="E76" s="11" t="s">
        <v>42</v>
      </c>
      <c r="F76" s="12">
        <v>800000</v>
      </c>
      <c r="G76" s="13">
        <v>598.4</v>
      </c>
      <c r="H76" s="13">
        <v>0.11</v>
      </c>
      <c r="I76" s="14" t="s">
        <v>20</v>
      </c>
      <c r="J76" s="14" t="s">
        <v>20</v>
      </c>
      <c r="K76" s="15">
        <v>0</v>
      </c>
      <c r="L76" s="16">
        <v>0.11</v>
      </c>
    </row>
    <row r="77" spans="1:12" x14ac:dyDescent="0.25">
      <c r="A77" s="10" t="s">
        <v>20</v>
      </c>
      <c r="B77" s="11" t="s">
        <v>186</v>
      </c>
      <c r="C77" s="11" t="s">
        <v>20</v>
      </c>
      <c r="D77" s="11" t="s">
        <v>187</v>
      </c>
      <c r="E77" s="11" t="s">
        <v>188</v>
      </c>
      <c r="F77" s="12">
        <v>80000</v>
      </c>
      <c r="G77" s="13">
        <v>130.36000000000001</v>
      </c>
      <c r="H77" s="13">
        <v>0.02</v>
      </c>
      <c r="I77" s="14" t="s">
        <v>20</v>
      </c>
      <c r="J77" s="14" t="s">
        <v>20</v>
      </c>
      <c r="K77" s="15">
        <v>0</v>
      </c>
      <c r="L77" s="16">
        <v>0.02</v>
      </c>
    </row>
    <row r="78" spans="1:12" x14ac:dyDescent="0.25">
      <c r="A78" s="10" t="s">
        <v>20</v>
      </c>
      <c r="B78" s="11" t="s">
        <v>189</v>
      </c>
      <c r="C78" s="11" t="s">
        <v>20</v>
      </c>
      <c r="D78" s="11" t="s">
        <v>190</v>
      </c>
      <c r="E78" s="11" t="s">
        <v>191</v>
      </c>
      <c r="F78" s="12">
        <v>311</v>
      </c>
      <c r="G78" s="13">
        <v>3.19</v>
      </c>
      <c r="H78" s="13" t="s">
        <v>192</v>
      </c>
      <c r="I78" s="14" t="s">
        <v>20</v>
      </c>
      <c r="J78" s="14" t="s">
        <v>20</v>
      </c>
      <c r="K78" s="15" t="s">
        <v>192</v>
      </c>
      <c r="L78" s="16">
        <v>0</v>
      </c>
    </row>
    <row r="79" spans="1:12" x14ac:dyDescent="0.25">
      <c r="A79" s="17"/>
      <c r="B79" s="9" t="s">
        <v>193</v>
      </c>
      <c r="C79" s="17"/>
      <c r="D79" s="17"/>
      <c r="E79" s="17"/>
      <c r="F79" s="17"/>
      <c r="G79" s="18">
        <v>369498.03000000014</v>
      </c>
      <c r="H79" s="18">
        <v>66.229999999999976</v>
      </c>
      <c r="I79" s="17"/>
      <c r="J79" s="17"/>
      <c r="K79" s="17"/>
      <c r="L79" s="17"/>
    </row>
    <row r="80" spans="1:12" x14ac:dyDescent="0.25">
      <c r="A80" s="8"/>
      <c r="B80" s="9" t="s">
        <v>194</v>
      </c>
      <c r="C80" s="8"/>
      <c r="D80" s="8"/>
      <c r="E80" s="8"/>
      <c r="F80" s="8"/>
      <c r="G80" s="19">
        <v>369498.03000000014</v>
      </c>
      <c r="H80" s="19">
        <v>66.229999999999976</v>
      </c>
      <c r="I80" s="8"/>
      <c r="J80" s="8"/>
      <c r="K80" s="8"/>
      <c r="L80" s="8"/>
    </row>
    <row r="81" spans="1:12" x14ac:dyDescent="0.25">
      <c r="A81" s="8"/>
      <c r="B81" s="9" t="s">
        <v>195</v>
      </c>
      <c r="C81" s="8"/>
      <c r="D81" s="8"/>
      <c r="E81" s="8"/>
      <c r="F81" s="8"/>
      <c r="G81" s="8"/>
      <c r="H81" s="8"/>
      <c r="I81" s="8"/>
      <c r="J81" s="8"/>
      <c r="K81" s="8"/>
      <c r="L81" s="8"/>
    </row>
    <row r="82" spans="1:12" x14ac:dyDescent="0.25">
      <c r="A82" s="8"/>
      <c r="B82" s="9" t="s">
        <v>16</v>
      </c>
      <c r="C82" s="8"/>
      <c r="D82" s="8"/>
      <c r="E82" s="8"/>
      <c r="F82" s="8"/>
      <c r="G82" s="8"/>
      <c r="H82" s="8"/>
      <c r="I82" s="8"/>
      <c r="J82" s="8"/>
      <c r="K82" s="8"/>
      <c r="L82" s="8"/>
    </row>
    <row r="83" spans="1:12" x14ac:dyDescent="0.25">
      <c r="A83" s="8"/>
      <c r="B83" s="9" t="s">
        <v>196</v>
      </c>
      <c r="C83" s="8"/>
      <c r="D83" s="8"/>
      <c r="E83" s="8"/>
      <c r="F83" s="8"/>
      <c r="G83" s="8"/>
      <c r="H83" s="8"/>
      <c r="I83" s="8"/>
      <c r="J83" s="8"/>
      <c r="K83" s="8"/>
      <c r="L83" s="8"/>
    </row>
    <row r="84" spans="1:12" x14ac:dyDescent="0.25">
      <c r="A84" s="10" t="s">
        <v>18</v>
      </c>
      <c r="B84" s="11" t="s">
        <v>197</v>
      </c>
      <c r="C84" s="11">
        <v>7.18</v>
      </c>
      <c r="D84" s="11" t="s">
        <v>198</v>
      </c>
      <c r="E84" s="11" t="s">
        <v>199</v>
      </c>
      <c r="F84" s="12">
        <v>13100000</v>
      </c>
      <c r="G84" s="13">
        <v>13458.22</v>
      </c>
      <c r="H84" s="13">
        <v>2.41</v>
      </c>
      <c r="I84" s="14">
        <v>6.8666</v>
      </c>
      <c r="J84" s="14" t="s">
        <v>20</v>
      </c>
      <c r="K84" s="15" t="s">
        <v>20</v>
      </c>
      <c r="L84" s="16" t="s">
        <v>20</v>
      </c>
    </row>
    <row r="85" spans="1:12" x14ac:dyDescent="0.25">
      <c r="A85" s="10" t="s">
        <v>18</v>
      </c>
      <c r="B85" s="11" t="s">
        <v>200</v>
      </c>
      <c r="C85" s="11">
        <v>7.1</v>
      </c>
      <c r="D85" s="11" t="s">
        <v>201</v>
      </c>
      <c r="E85" s="11" t="s">
        <v>199</v>
      </c>
      <c r="F85" s="12">
        <v>11000000</v>
      </c>
      <c r="G85" s="13">
        <v>11182.53</v>
      </c>
      <c r="H85" s="13">
        <v>2</v>
      </c>
      <c r="I85" s="14">
        <v>6.7484000000000002</v>
      </c>
      <c r="J85" s="14" t="s">
        <v>20</v>
      </c>
      <c r="K85" s="15" t="s">
        <v>20</v>
      </c>
      <c r="L85" s="16" t="s">
        <v>20</v>
      </c>
    </row>
    <row r="86" spans="1:12" x14ac:dyDescent="0.25">
      <c r="A86" s="10" t="s">
        <v>20</v>
      </c>
      <c r="B86" s="11" t="s">
        <v>202</v>
      </c>
      <c r="C86" s="11">
        <v>7.17</v>
      </c>
      <c r="D86" s="11" t="s">
        <v>203</v>
      </c>
      <c r="E86" s="11" t="s">
        <v>199</v>
      </c>
      <c r="F86" s="12">
        <v>6000000</v>
      </c>
      <c r="G86" s="13">
        <v>6129.71</v>
      </c>
      <c r="H86" s="13">
        <v>1.1000000000000001</v>
      </c>
      <c r="I86" s="14">
        <v>6.78</v>
      </c>
      <c r="J86" s="14" t="s">
        <v>20</v>
      </c>
      <c r="K86" s="15" t="s">
        <v>20</v>
      </c>
      <c r="L86" s="16" t="s">
        <v>20</v>
      </c>
    </row>
    <row r="87" spans="1:12" x14ac:dyDescent="0.25">
      <c r="A87" s="10" t="s">
        <v>20</v>
      </c>
      <c r="B87" s="11" t="s">
        <v>204</v>
      </c>
      <c r="C87" s="11">
        <v>7.38</v>
      </c>
      <c r="D87" s="11" t="s">
        <v>205</v>
      </c>
      <c r="E87" s="11" t="s">
        <v>199</v>
      </c>
      <c r="F87" s="12">
        <v>5250000</v>
      </c>
      <c r="G87" s="13">
        <v>5338.21</v>
      </c>
      <c r="H87" s="13">
        <v>0.96</v>
      </c>
      <c r="I87" s="14">
        <v>6.7115999999999998</v>
      </c>
      <c r="J87" s="14" t="s">
        <v>20</v>
      </c>
      <c r="K87" s="15" t="s">
        <v>20</v>
      </c>
      <c r="L87" s="16" t="s">
        <v>20</v>
      </c>
    </row>
    <row r="88" spans="1:12" x14ac:dyDescent="0.25">
      <c r="A88" s="10" t="s">
        <v>20</v>
      </c>
      <c r="B88" s="11" t="s">
        <v>206</v>
      </c>
      <c r="C88" s="11">
        <v>7.23</v>
      </c>
      <c r="D88" s="11" t="s">
        <v>207</v>
      </c>
      <c r="E88" s="11" t="s">
        <v>199</v>
      </c>
      <c r="F88" s="12">
        <v>4500000</v>
      </c>
      <c r="G88" s="13">
        <v>4659.05</v>
      </c>
      <c r="H88" s="13">
        <v>0.83</v>
      </c>
      <c r="I88" s="14">
        <v>6.9523999999999999</v>
      </c>
      <c r="J88" s="14" t="s">
        <v>20</v>
      </c>
      <c r="K88" s="15" t="s">
        <v>20</v>
      </c>
      <c r="L88" s="16" t="s">
        <v>20</v>
      </c>
    </row>
    <row r="89" spans="1:12" x14ac:dyDescent="0.25">
      <c r="A89" s="10" t="s">
        <v>20</v>
      </c>
      <c r="B89" s="11" t="s">
        <v>208</v>
      </c>
      <c r="C89" s="11" t="s">
        <v>20</v>
      </c>
      <c r="D89" s="11" t="s">
        <v>209</v>
      </c>
      <c r="E89" s="11" t="s">
        <v>199</v>
      </c>
      <c r="F89" s="12">
        <v>5213000</v>
      </c>
      <c r="G89" s="13">
        <v>4527.8999999999996</v>
      </c>
      <c r="H89" s="13">
        <v>0.81</v>
      </c>
      <c r="I89" s="14">
        <v>6.8277000000000001</v>
      </c>
      <c r="J89" s="14" t="s">
        <v>20</v>
      </c>
      <c r="K89" s="15" t="s">
        <v>20</v>
      </c>
      <c r="L89" s="16" t="s">
        <v>20</v>
      </c>
    </row>
    <row r="90" spans="1:12" x14ac:dyDescent="0.25">
      <c r="A90" s="10" t="s">
        <v>20</v>
      </c>
      <c r="B90" s="11" t="s">
        <v>210</v>
      </c>
      <c r="C90" s="11">
        <v>7.1</v>
      </c>
      <c r="D90" s="11" t="s">
        <v>211</v>
      </c>
      <c r="E90" s="11" t="s">
        <v>199</v>
      </c>
      <c r="F90" s="12">
        <v>3000000</v>
      </c>
      <c r="G90" s="13">
        <v>3072.19</v>
      </c>
      <c r="H90" s="13">
        <v>0.55000000000000004</v>
      </c>
      <c r="I90" s="14">
        <v>6.8559000000000001</v>
      </c>
      <c r="J90" s="14" t="s">
        <v>20</v>
      </c>
      <c r="K90" s="15" t="s">
        <v>20</v>
      </c>
      <c r="L90" s="16" t="s">
        <v>20</v>
      </c>
    </row>
    <row r="91" spans="1:12" x14ac:dyDescent="0.25">
      <c r="A91" s="10" t="s">
        <v>20</v>
      </c>
      <c r="B91" s="11" t="s">
        <v>212</v>
      </c>
      <c r="C91" s="11">
        <v>7.65</v>
      </c>
      <c r="D91" s="11" t="s">
        <v>213</v>
      </c>
      <c r="E91" s="11" t="s">
        <v>199</v>
      </c>
      <c r="F91" s="12">
        <v>2000000</v>
      </c>
      <c r="G91" s="13">
        <v>2065.13</v>
      </c>
      <c r="H91" s="13">
        <v>0.37</v>
      </c>
      <c r="I91" s="14">
        <v>7.2355</v>
      </c>
      <c r="J91" s="14" t="s">
        <v>20</v>
      </c>
      <c r="K91" s="15" t="s">
        <v>20</v>
      </c>
      <c r="L91" s="16" t="s">
        <v>20</v>
      </c>
    </row>
    <row r="92" spans="1:12" x14ac:dyDescent="0.25">
      <c r="A92" s="10" t="s">
        <v>20</v>
      </c>
      <c r="B92" s="11" t="s">
        <v>214</v>
      </c>
      <c r="C92" s="11" t="s">
        <v>20</v>
      </c>
      <c r="D92" s="11" t="s">
        <v>215</v>
      </c>
      <c r="E92" s="11" t="s">
        <v>199</v>
      </c>
      <c r="F92" s="12">
        <v>2516000</v>
      </c>
      <c r="G92" s="13">
        <v>1976.04</v>
      </c>
      <c r="H92" s="13">
        <v>0.35</v>
      </c>
      <c r="I92" s="14">
        <v>6.8753000000000002</v>
      </c>
      <c r="J92" s="14" t="s">
        <v>20</v>
      </c>
      <c r="K92" s="15" t="s">
        <v>20</v>
      </c>
      <c r="L92" s="16" t="s">
        <v>20</v>
      </c>
    </row>
    <row r="93" spans="1:12" x14ac:dyDescent="0.25">
      <c r="A93" s="10" t="s">
        <v>20</v>
      </c>
      <c r="B93" s="11" t="s">
        <v>216</v>
      </c>
      <c r="C93" s="11" t="s">
        <v>20</v>
      </c>
      <c r="D93" s="11" t="s">
        <v>217</v>
      </c>
      <c r="E93" s="11" t="s">
        <v>199</v>
      </c>
      <c r="F93" s="12">
        <v>1690000</v>
      </c>
      <c r="G93" s="13">
        <v>1379.32</v>
      </c>
      <c r="H93" s="13">
        <v>0.25</v>
      </c>
      <c r="I93" s="14">
        <v>6.8681000000000001</v>
      </c>
      <c r="J93" s="14" t="s">
        <v>20</v>
      </c>
      <c r="K93" s="15" t="s">
        <v>20</v>
      </c>
      <c r="L93" s="16" t="s">
        <v>20</v>
      </c>
    </row>
    <row r="94" spans="1:12" x14ac:dyDescent="0.25">
      <c r="A94" s="10" t="s">
        <v>20</v>
      </c>
      <c r="B94" s="11" t="s">
        <v>218</v>
      </c>
      <c r="C94" s="11">
        <v>7.34</v>
      </c>
      <c r="D94" s="11" t="s">
        <v>219</v>
      </c>
      <c r="E94" s="11" t="s">
        <v>199</v>
      </c>
      <c r="F94" s="12">
        <v>1000000</v>
      </c>
      <c r="G94" s="13">
        <v>1038.3900000000001</v>
      </c>
      <c r="H94" s="13">
        <v>0.19</v>
      </c>
      <c r="I94" s="14">
        <v>7.1733000000000002</v>
      </c>
      <c r="J94" s="14" t="s">
        <v>20</v>
      </c>
      <c r="K94" s="15" t="s">
        <v>20</v>
      </c>
      <c r="L94" s="16" t="s">
        <v>20</v>
      </c>
    </row>
    <row r="95" spans="1:12" x14ac:dyDescent="0.25">
      <c r="A95" s="10" t="s">
        <v>20</v>
      </c>
      <c r="B95" s="11" t="s">
        <v>220</v>
      </c>
      <c r="C95" s="11">
        <v>7.06</v>
      </c>
      <c r="D95" s="11" t="s">
        <v>221</v>
      </c>
      <c r="E95" s="11" t="s">
        <v>199</v>
      </c>
      <c r="F95" s="12">
        <v>1000000</v>
      </c>
      <c r="G95" s="13">
        <v>1012.42</v>
      </c>
      <c r="H95" s="13">
        <v>0.18</v>
      </c>
      <c r="I95" s="14">
        <v>6.7267000000000001</v>
      </c>
      <c r="J95" s="14" t="s">
        <v>20</v>
      </c>
      <c r="K95" s="15" t="s">
        <v>20</v>
      </c>
      <c r="L95" s="16" t="s">
        <v>20</v>
      </c>
    </row>
    <row r="96" spans="1:12" x14ac:dyDescent="0.25">
      <c r="A96" s="10" t="s">
        <v>20</v>
      </c>
      <c r="B96" s="11" t="s">
        <v>222</v>
      </c>
      <c r="C96" s="11">
        <v>7.18</v>
      </c>
      <c r="D96" s="11" t="s">
        <v>223</v>
      </c>
      <c r="E96" s="11" t="s">
        <v>199</v>
      </c>
      <c r="F96" s="12">
        <v>800000</v>
      </c>
      <c r="G96" s="13">
        <v>822.57</v>
      </c>
      <c r="H96" s="13">
        <v>0.15</v>
      </c>
      <c r="I96" s="14">
        <v>6.9569999999999999</v>
      </c>
      <c r="J96" s="14" t="s">
        <v>20</v>
      </c>
      <c r="K96" s="15" t="s">
        <v>20</v>
      </c>
      <c r="L96" s="16" t="s">
        <v>20</v>
      </c>
    </row>
    <row r="97" spans="1:12" x14ac:dyDescent="0.25">
      <c r="A97" s="10" t="s">
        <v>20</v>
      </c>
      <c r="B97" s="11" t="s">
        <v>224</v>
      </c>
      <c r="C97" s="11">
        <v>6.54</v>
      </c>
      <c r="D97" s="11" t="s">
        <v>225</v>
      </c>
      <c r="E97" s="11" t="s">
        <v>199</v>
      </c>
      <c r="F97" s="12">
        <v>500000</v>
      </c>
      <c r="G97" s="13">
        <v>494.41</v>
      </c>
      <c r="H97" s="13">
        <v>0.09</v>
      </c>
      <c r="I97" s="14">
        <v>6.8570000000000002</v>
      </c>
      <c r="J97" s="14" t="s">
        <v>20</v>
      </c>
      <c r="K97" s="15" t="s">
        <v>20</v>
      </c>
      <c r="L97" s="16" t="s">
        <v>20</v>
      </c>
    </row>
    <row r="98" spans="1:12" x14ac:dyDescent="0.25">
      <c r="A98" s="10" t="s">
        <v>20</v>
      </c>
      <c r="B98" s="11" t="s">
        <v>226</v>
      </c>
      <c r="C98" s="11">
        <v>7.26</v>
      </c>
      <c r="D98" s="11" t="s">
        <v>227</v>
      </c>
      <c r="E98" s="11" t="s">
        <v>199</v>
      </c>
      <c r="F98" s="12">
        <v>500000</v>
      </c>
      <c r="G98" s="13">
        <v>515.61</v>
      </c>
      <c r="H98" s="13">
        <v>0.09</v>
      </c>
      <c r="I98" s="14">
        <v>6.8630000000000004</v>
      </c>
      <c r="J98" s="14" t="s">
        <v>20</v>
      </c>
      <c r="K98" s="15" t="s">
        <v>20</v>
      </c>
      <c r="L98" s="16" t="s">
        <v>20</v>
      </c>
    </row>
    <row r="99" spans="1:12" x14ac:dyDescent="0.25">
      <c r="A99" s="10" t="s">
        <v>20</v>
      </c>
      <c r="B99" s="11" t="s">
        <v>228</v>
      </c>
      <c r="C99" s="11">
        <v>7.3</v>
      </c>
      <c r="D99" s="11" t="s">
        <v>229</v>
      </c>
      <c r="E99" s="11" t="s">
        <v>199</v>
      </c>
      <c r="F99" s="12">
        <v>500000</v>
      </c>
      <c r="G99" s="13">
        <v>502.01</v>
      </c>
      <c r="H99" s="13">
        <v>0.09</v>
      </c>
      <c r="I99" s="14">
        <v>7.1925999999999997</v>
      </c>
      <c r="J99" s="14" t="s">
        <v>20</v>
      </c>
      <c r="K99" s="15" t="s">
        <v>20</v>
      </c>
      <c r="L99" s="16" t="s">
        <v>20</v>
      </c>
    </row>
    <row r="100" spans="1:12" x14ac:dyDescent="0.25">
      <c r="A100" s="8"/>
      <c r="B100" s="9" t="s">
        <v>230</v>
      </c>
      <c r="C100" s="8"/>
      <c r="D100" s="8"/>
      <c r="E100" s="8"/>
      <c r="F100" s="8"/>
      <c r="G100" s="8"/>
      <c r="H100" s="8"/>
      <c r="I100" s="8"/>
      <c r="J100" s="8"/>
      <c r="K100" s="8"/>
      <c r="L100" s="8"/>
    </row>
    <row r="101" spans="1:12" x14ac:dyDescent="0.25">
      <c r="A101" s="10" t="s">
        <v>20</v>
      </c>
      <c r="B101" s="11" t="s">
        <v>231</v>
      </c>
      <c r="C101" s="11">
        <v>7.33</v>
      </c>
      <c r="D101" s="11" t="s">
        <v>232</v>
      </c>
      <c r="E101" s="11" t="s">
        <v>233</v>
      </c>
      <c r="F101" s="12">
        <v>80</v>
      </c>
      <c r="G101" s="13">
        <v>7994.36</v>
      </c>
      <c r="H101" s="13">
        <v>1.43</v>
      </c>
      <c r="I101" s="14">
        <v>7.335</v>
      </c>
      <c r="J101" s="14">
        <v>7.3315999999999999</v>
      </c>
      <c r="K101" s="15" t="s">
        <v>20</v>
      </c>
      <c r="L101" s="16" t="s">
        <v>20</v>
      </c>
    </row>
    <row r="102" spans="1:12" x14ac:dyDescent="0.25">
      <c r="A102" s="10" t="s">
        <v>20</v>
      </c>
      <c r="B102" s="11" t="s">
        <v>234</v>
      </c>
      <c r="C102" s="11">
        <v>7.87</v>
      </c>
      <c r="D102" s="11" t="s">
        <v>235</v>
      </c>
      <c r="E102" s="11" t="s">
        <v>233</v>
      </c>
      <c r="F102" s="12">
        <v>5000</v>
      </c>
      <c r="G102" s="13">
        <v>5034.1899999999996</v>
      </c>
      <c r="H102" s="13">
        <v>0.9</v>
      </c>
      <c r="I102" s="14">
        <v>7.66</v>
      </c>
      <c r="J102" s="14" t="s">
        <v>20</v>
      </c>
      <c r="K102" s="15" t="s">
        <v>20</v>
      </c>
      <c r="L102" s="16" t="s">
        <v>20</v>
      </c>
    </row>
    <row r="103" spans="1:12" x14ac:dyDescent="0.25">
      <c r="A103" s="10" t="s">
        <v>20</v>
      </c>
      <c r="B103" s="11" t="s">
        <v>236</v>
      </c>
      <c r="C103" s="11">
        <v>8.3000000000000007</v>
      </c>
      <c r="D103" s="11" t="s">
        <v>237</v>
      </c>
      <c r="E103" s="11" t="s">
        <v>238</v>
      </c>
      <c r="F103" s="12">
        <v>5000</v>
      </c>
      <c r="G103" s="13">
        <v>5029.78</v>
      </c>
      <c r="H103" s="13">
        <v>0.9</v>
      </c>
      <c r="I103" s="14">
        <v>7.99</v>
      </c>
      <c r="J103" s="14" t="s">
        <v>20</v>
      </c>
      <c r="K103" s="15" t="s">
        <v>20</v>
      </c>
      <c r="L103" s="16" t="s">
        <v>20</v>
      </c>
    </row>
    <row r="104" spans="1:12" x14ac:dyDescent="0.25">
      <c r="A104" s="10" t="s">
        <v>20</v>
      </c>
      <c r="B104" s="11" t="s">
        <v>239</v>
      </c>
      <c r="C104" s="11">
        <v>6</v>
      </c>
      <c r="D104" s="11" t="s">
        <v>240</v>
      </c>
      <c r="E104" s="11" t="s">
        <v>233</v>
      </c>
      <c r="F104" s="12">
        <v>500</v>
      </c>
      <c r="G104" s="13">
        <v>4964.17</v>
      </c>
      <c r="H104" s="13">
        <v>0.89</v>
      </c>
      <c r="I104" s="14">
        <v>7.9</v>
      </c>
      <c r="J104" s="14" t="s">
        <v>20</v>
      </c>
      <c r="K104" s="15" t="s">
        <v>20</v>
      </c>
      <c r="L104" s="16" t="s">
        <v>20</v>
      </c>
    </row>
    <row r="105" spans="1:12" x14ac:dyDescent="0.25">
      <c r="A105" s="10" t="s">
        <v>20</v>
      </c>
      <c r="B105" s="11" t="s">
        <v>241</v>
      </c>
      <c r="C105" s="11">
        <v>7.57</v>
      </c>
      <c r="D105" s="11" t="s">
        <v>242</v>
      </c>
      <c r="E105" s="11" t="s">
        <v>233</v>
      </c>
      <c r="F105" s="12">
        <v>5000</v>
      </c>
      <c r="G105" s="13">
        <v>4987.5600000000004</v>
      </c>
      <c r="H105" s="13">
        <v>0.89</v>
      </c>
      <c r="I105" s="14">
        <v>7.62</v>
      </c>
      <c r="J105" s="14" t="s">
        <v>20</v>
      </c>
      <c r="K105" s="15" t="s">
        <v>20</v>
      </c>
      <c r="L105" s="16" t="s">
        <v>20</v>
      </c>
    </row>
    <row r="106" spans="1:12" x14ac:dyDescent="0.25">
      <c r="A106" s="10" t="s">
        <v>20</v>
      </c>
      <c r="B106" s="11" t="s">
        <v>243</v>
      </c>
      <c r="C106" s="11">
        <v>8.65</v>
      </c>
      <c r="D106" s="11" t="s">
        <v>244</v>
      </c>
      <c r="E106" s="11" t="s">
        <v>245</v>
      </c>
      <c r="F106" s="12">
        <v>3500</v>
      </c>
      <c r="G106" s="13">
        <v>3554.3</v>
      </c>
      <c r="H106" s="13">
        <v>0.64</v>
      </c>
      <c r="I106" s="14">
        <v>8.18</v>
      </c>
      <c r="J106" s="14" t="s">
        <v>20</v>
      </c>
      <c r="K106" s="15" t="s">
        <v>20</v>
      </c>
      <c r="L106" s="16" t="s">
        <v>20</v>
      </c>
    </row>
    <row r="107" spans="1:12" x14ac:dyDescent="0.25">
      <c r="A107" s="10" t="s">
        <v>20</v>
      </c>
      <c r="B107" s="11" t="s">
        <v>246</v>
      </c>
      <c r="C107" s="11">
        <v>7.65</v>
      </c>
      <c r="D107" s="11" t="s">
        <v>247</v>
      </c>
      <c r="E107" s="11" t="s">
        <v>233</v>
      </c>
      <c r="F107" s="12">
        <v>350</v>
      </c>
      <c r="G107" s="13">
        <v>3492.95</v>
      </c>
      <c r="H107" s="13">
        <v>0.63</v>
      </c>
      <c r="I107" s="14">
        <v>7.78</v>
      </c>
      <c r="J107" s="14" t="s">
        <v>20</v>
      </c>
      <c r="K107" s="15" t="s">
        <v>20</v>
      </c>
      <c r="L107" s="16" t="s">
        <v>20</v>
      </c>
    </row>
    <row r="108" spans="1:12" x14ac:dyDescent="0.25">
      <c r="A108" s="10" t="s">
        <v>20</v>
      </c>
      <c r="B108" s="11" t="s">
        <v>248</v>
      </c>
      <c r="C108" s="11">
        <v>8.9499999999999993</v>
      </c>
      <c r="D108" s="11" t="s">
        <v>249</v>
      </c>
      <c r="E108" s="11" t="s">
        <v>250</v>
      </c>
      <c r="F108" s="12">
        <v>3000</v>
      </c>
      <c r="G108" s="13">
        <v>3028.35</v>
      </c>
      <c r="H108" s="13">
        <v>0.54</v>
      </c>
      <c r="I108" s="14">
        <v>8.3450000000000006</v>
      </c>
      <c r="J108" s="14" t="s">
        <v>20</v>
      </c>
      <c r="K108" s="15" t="s">
        <v>20</v>
      </c>
      <c r="L108" s="16" t="s">
        <v>20</v>
      </c>
    </row>
    <row r="109" spans="1:12" x14ac:dyDescent="0.25">
      <c r="A109" s="10" t="s">
        <v>20</v>
      </c>
      <c r="B109" s="11" t="s">
        <v>251</v>
      </c>
      <c r="C109" s="11">
        <v>7.7</v>
      </c>
      <c r="D109" s="11" t="s">
        <v>252</v>
      </c>
      <c r="E109" s="11" t="s">
        <v>253</v>
      </c>
      <c r="F109" s="12">
        <v>3000</v>
      </c>
      <c r="G109" s="13">
        <v>3010.73</v>
      </c>
      <c r="H109" s="13">
        <v>0.54</v>
      </c>
      <c r="I109" s="14">
        <v>7.52</v>
      </c>
      <c r="J109" s="14" t="s">
        <v>20</v>
      </c>
      <c r="K109" s="15" t="s">
        <v>20</v>
      </c>
      <c r="L109" s="16" t="s">
        <v>20</v>
      </c>
    </row>
    <row r="110" spans="1:12" x14ac:dyDescent="0.25">
      <c r="A110" s="10" t="s">
        <v>20</v>
      </c>
      <c r="B110" s="11" t="s">
        <v>254</v>
      </c>
      <c r="C110" s="11">
        <v>7.68</v>
      </c>
      <c r="D110" s="11" t="s">
        <v>252</v>
      </c>
      <c r="E110" s="11" t="s">
        <v>233</v>
      </c>
      <c r="F110" s="12">
        <v>3000</v>
      </c>
      <c r="G110" s="13">
        <v>3026</v>
      </c>
      <c r="H110" s="13">
        <v>0.54</v>
      </c>
      <c r="I110" s="14">
        <v>7.42</v>
      </c>
      <c r="J110" s="14" t="s">
        <v>20</v>
      </c>
      <c r="K110" s="15" t="s">
        <v>20</v>
      </c>
      <c r="L110" s="16" t="s">
        <v>20</v>
      </c>
    </row>
    <row r="111" spans="1:12" x14ac:dyDescent="0.25">
      <c r="A111" s="10" t="s">
        <v>20</v>
      </c>
      <c r="B111" s="11" t="s">
        <v>255</v>
      </c>
      <c r="C111" s="11">
        <v>7.96</v>
      </c>
      <c r="D111" s="11" t="s">
        <v>256</v>
      </c>
      <c r="E111" s="11" t="s">
        <v>233</v>
      </c>
      <c r="F111" s="12">
        <v>3000</v>
      </c>
      <c r="G111" s="13">
        <v>3027.62</v>
      </c>
      <c r="H111" s="13">
        <v>0.54</v>
      </c>
      <c r="I111" s="14">
        <v>7.82</v>
      </c>
      <c r="J111" s="14" t="s">
        <v>20</v>
      </c>
      <c r="K111" s="15" t="s">
        <v>20</v>
      </c>
      <c r="L111" s="16" t="s">
        <v>20</v>
      </c>
    </row>
    <row r="112" spans="1:12" x14ac:dyDescent="0.25">
      <c r="A112" s="10" t="s">
        <v>20</v>
      </c>
      <c r="B112" s="11" t="s">
        <v>257</v>
      </c>
      <c r="C112" s="11">
        <v>7.75</v>
      </c>
      <c r="D112" s="11" t="s">
        <v>258</v>
      </c>
      <c r="E112" s="11" t="s">
        <v>233</v>
      </c>
      <c r="F112" s="12">
        <v>250</v>
      </c>
      <c r="G112" s="13">
        <v>2542.5100000000002</v>
      </c>
      <c r="H112" s="13">
        <v>0.46</v>
      </c>
      <c r="I112" s="14">
        <v>7.34</v>
      </c>
      <c r="J112" s="14" t="s">
        <v>20</v>
      </c>
      <c r="K112" s="15" t="s">
        <v>20</v>
      </c>
      <c r="L112" s="16" t="s">
        <v>20</v>
      </c>
    </row>
    <row r="113" spans="1:12" x14ac:dyDescent="0.25">
      <c r="A113" s="10" t="s">
        <v>20</v>
      </c>
      <c r="B113" s="11" t="s">
        <v>259</v>
      </c>
      <c r="C113" s="11">
        <v>7.9</v>
      </c>
      <c r="D113" s="11" t="s">
        <v>260</v>
      </c>
      <c r="E113" s="11" t="s">
        <v>233</v>
      </c>
      <c r="F113" s="12">
        <v>250</v>
      </c>
      <c r="G113" s="13">
        <v>2497.39</v>
      </c>
      <c r="H113" s="13">
        <v>0.45</v>
      </c>
      <c r="I113" s="14">
        <v>7.91</v>
      </c>
      <c r="J113" s="14" t="s">
        <v>20</v>
      </c>
      <c r="K113" s="15" t="s">
        <v>20</v>
      </c>
      <c r="L113" s="16" t="s">
        <v>20</v>
      </c>
    </row>
    <row r="114" spans="1:12" x14ac:dyDescent="0.25">
      <c r="A114" s="10" t="s">
        <v>20</v>
      </c>
      <c r="B114" s="11" t="s">
        <v>261</v>
      </c>
      <c r="C114" s="11">
        <v>7.4</v>
      </c>
      <c r="D114" s="11" t="s">
        <v>262</v>
      </c>
      <c r="E114" s="11" t="s">
        <v>233</v>
      </c>
      <c r="F114" s="12">
        <v>250</v>
      </c>
      <c r="G114" s="13">
        <v>2492.38</v>
      </c>
      <c r="H114" s="13">
        <v>0.45</v>
      </c>
      <c r="I114" s="14">
        <v>7.95</v>
      </c>
      <c r="J114" s="14" t="s">
        <v>20</v>
      </c>
      <c r="K114" s="15" t="s">
        <v>20</v>
      </c>
      <c r="L114" s="16" t="s">
        <v>20</v>
      </c>
    </row>
    <row r="115" spans="1:12" x14ac:dyDescent="0.25">
      <c r="A115" s="10" t="s">
        <v>20</v>
      </c>
      <c r="B115" s="11" t="s">
        <v>263</v>
      </c>
      <c r="C115" s="11">
        <v>9.02</v>
      </c>
      <c r="D115" s="11" t="s">
        <v>264</v>
      </c>
      <c r="E115" s="11" t="s">
        <v>250</v>
      </c>
      <c r="F115" s="12">
        <v>2500</v>
      </c>
      <c r="G115" s="13">
        <v>2516.79</v>
      </c>
      <c r="H115" s="13">
        <v>0.45</v>
      </c>
      <c r="I115" s="14">
        <v>8.66</v>
      </c>
      <c r="J115" s="14" t="s">
        <v>20</v>
      </c>
      <c r="K115" s="15" t="s">
        <v>20</v>
      </c>
      <c r="L115" s="16" t="s">
        <v>20</v>
      </c>
    </row>
    <row r="116" spans="1:12" x14ac:dyDescent="0.25">
      <c r="A116" s="10" t="s">
        <v>20</v>
      </c>
      <c r="B116" s="11" t="s">
        <v>265</v>
      </c>
      <c r="C116" s="11">
        <v>7.64</v>
      </c>
      <c r="D116" s="11" t="s">
        <v>252</v>
      </c>
      <c r="E116" s="11" t="s">
        <v>253</v>
      </c>
      <c r="F116" s="12">
        <v>2500</v>
      </c>
      <c r="G116" s="13">
        <v>2523.31</v>
      </c>
      <c r="H116" s="13">
        <v>0.45</v>
      </c>
      <c r="I116" s="14">
        <v>7.4</v>
      </c>
      <c r="J116" s="14" t="s">
        <v>20</v>
      </c>
      <c r="K116" s="15" t="s">
        <v>20</v>
      </c>
      <c r="L116" s="16" t="s">
        <v>20</v>
      </c>
    </row>
    <row r="117" spans="1:12" x14ac:dyDescent="0.25">
      <c r="A117" s="10" t="s">
        <v>20</v>
      </c>
      <c r="B117" s="11" t="s">
        <v>266</v>
      </c>
      <c r="C117" s="11">
        <v>7.4</v>
      </c>
      <c r="D117" s="11" t="s">
        <v>258</v>
      </c>
      <c r="E117" s="11" t="s">
        <v>233</v>
      </c>
      <c r="F117" s="12">
        <v>250</v>
      </c>
      <c r="G117" s="13">
        <v>2505.08</v>
      </c>
      <c r="H117" s="13">
        <v>0.45</v>
      </c>
      <c r="I117" s="14">
        <v>7.34</v>
      </c>
      <c r="J117" s="14" t="s">
        <v>20</v>
      </c>
      <c r="K117" s="15" t="s">
        <v>20</v>
      </c>
      <c r="L117" s="16" t="s">
        <v>20</v>
      </c>
    </row>
    <row r="118" spans="1:12" x14ac:dyDescent="0.25">
      <c r="A118" s="10" t="s">
        <v>20</v>
      </c>
      <c r="B118" s="11" t="s">
        <v>267</v>
      </c>
      <c r="C118" s="11">
        <v>7.48</v>
      </c>
      <c r="D118" s="11" t="s">
        <v>268</v>
      </c>
      <c r="E118" s="11" t="s">
        <v>233</v>
      </c>
      <c r="F118" s="12">
        <v>2500</v>
      </c>
      <c r="G118" s="13">
        <v>2508.1</v>
      </c>
      <c r="H118" s="13">
        <v>0.45</v>
      </c>
      <c r="I118" s="14">
        <v>7.4</v>
      </c>
      <c r="J118" s="14" t="s">
        <v>20</v>
      </c>
      <c r="K118" s="15" t="s">
        <v>20</v>
      </c>
      <c r="L118" s="16" t="s">
        <v>20</v>
      </c>
    </row>
    <row r="119" spans="1:12" x14ac:dyDescent="0.25">
      <c r="A119" s="10" t="s">
        <v>20</v>
      </c>
      <c r="B119" s="11" t="s">
        <v>269</v>
      </c>
      <c r="C119" s="11">
        <v>7.79</v>
      </c>
      <c r="D119" s="11" t="s">
        <v>268</v>
      </c>
      <c r="E119" s="11" t="s">
        <v>233</v>
      </c>
      <c r="F119" s="12">
        <v>2500</v>
      </c>
      <c r="G119" s="13">
        <v>2513.36</v>
      </c>
      <c r="H119" s="13">
        <v>0.45</v>
      </c>
      <c r="I119" s="14">
        <v>7.52</v>
      </c>
      <c r="J119" s="14" t="s">
        <v>20</v>
      </c>
      <c r="K119" s="15" t="s">
        <v>20</v>
      </c>
      <c r="L119" s="16" t="s">
        <v>20</v>
      </c>
    </row>
    <row r="120" spans="1:12" x14ac:dyDescent="0.25">
      <c r="A120" s="10" t="s">
        <v>20</v>
      </c>
      <c r="B120" s="11" t="s">
        <v>270</v>
      </c>
      <c r="C120" s="11">
        <v>7.1</v>
      </c>
      <c r="D120" s="11" t="s">
        <v>271</v>
      </c>
      <c r="E120" s="11" t="s">
        <v>233</v>
      </c>
      <c r="F120" s="12">
        <v>250</v>
      </c>
      <c r="G120" s="13">
        <v>2453.83</v>
      </c>
      <c r="H120" s="13">
        <v>0.44</v>
      </c>
      <c r="I120" s="14">
        <v>7.6150000000000002</v>
      </c>
      <c r="J120" s="14" t="s">
        <v>20</v>
      </c>
      <c r="K120" s="15" t="s">
        <v>20</v>
      </c>
      <c r="L120" s="16" t="s">
        <v>20</v>
      </c>
    </row>
    <row r="121" spans="1:12" x14ac:dyDescent="0.25">
      <c r="A121" s="10" t="s">
        <v>20</v>
      </c>
      <c r="B121" s="11" t="s">
        <v>272</v>
      </c>
      <c r="C121" s="11">
        <v>7.75</v>
      </c>
      <c r="D121" s="11" t="s">
        <v>273</v>
      </c>
      <c r="E121" s="11" t="s">
        <v>238</v>
      </c>
      <c r="F121" s="12">
        <v>150</v>
      </c>
      <c r="G121" s="13">
        <v>1498.29</v>
      </c>
      <c r="H121" s="13">
        <v>0.27</v>
      </c>
      <c r="I121" s="14">
        <v>7.84</v>
      </c>
      <c r="J121" s="14" t="s">
        <v>20</v>
      </c>
      <c r="K121" s="15" t="s">
        <v>20</v>
      </c>
      <c r="L121" s="16" t="s">
        <v>20</v>
      </c>
    </row>
    <row r="122" spans="1:12" x14ac:dyDescent="0.25">
      <c r="A122" s="10" t="s">
        <v>20</v>
      </c>
      <c r="B122" s="11" t="s">
        <v>274</v>
      </c>
      <c r="C122" s="11">
        <v>7.35</v>
      </c>
      <c r="D122" s="11" t="s">
        <v>275</v>
      </c>
      <c r="E122" s="11" t="s">
        <v>233</v>
      </c>
      <c r="F122" s="12">
        <v>1370</v>
      </c>
      <c r="G122" s="13">
        <v>1395.74</v>
      </c>
      <c r="H122" s="13">
        <v>0.25</v>
      </c>
      <c r="I122" s="14">
        <v>7.2</v>
      </c>
      <c r="J122" s="14" t="s">
        <v>20</v>
      </c>
      <c r="K122" s="15" t="s">
        <v>20</v>
      </c>
      <c r="L122" s="16" t="s">
        <v>20</v>
      </c>
    </row>
    <row r="123" spans="1:12" x14ac:dyDescent="0.25">
      <c r="A123" s="10" t="s">
        <v>20</v>
      </c>
      <c r="B123" s="11" t="s">
        <v>276</v>
      </c>
      <c r="C123" s="11">
        <v>7.8</v>
      </c>
      <c r="D123" s="11" t="s">
        <v>252</v>
      </c>
      <c r="E123" s="11" t="s">
        <v>253</v>
      </c>
      <c r="F123" s="12">
        <v>1000</v>
      </c>
      <c r="G123" s="13">
        <v>1004.54</v>
      </c>
      <c r="H123" s="13">
        <v>0.18</v>
      </c>
      <c r="I123" s="14">
        <v>7.54</v>
      </c>
      <c r="J123" s="14" t="s">
        <v>20</v>
      </c>
      <c r="K123" s="15" t="s">
        <v>20</v>
      </c>
      <c r="L123" s="16" t="s">
        <v>20</v>
      </c>
    </row>
    <row r="124" spans="1:12" x14ac:dyDescent="0.25">
      <c r="A124" s="10" t="s">
        <v>20</v>
      </c>
      <c r="B124" s="11" t="s">
        <v>277</v>
      </c>
      <c r="C124" s="11">
        <v>7.75</v>
      </c>
      <c r="D124" s="11" t="s">
        <v>278</v>
      </c>
      <c r="E124" s="11" t="s">
        <v>233</v>
      </c>
      <c r="F124" s="12">
        <v>5</v>
      </c>
      <c r="G124" s="13">
        <v>500.95</v>
      </c>
      <c r="H124" s="13">
        <v>0.09</v>
      </c>
      <c r="I124" s="14">
        <v>7.7149999999999999</v>
      </c>
      <c r="J124" s="14">
        <v>7.6835000000000004</v>
      </c>
      <c r="K124" s="15" t="s">
        <v>20</v>
      </c>
      <c r="L124" s="16" t="s">
        <v>20</v>
      </c>
    </row>
    <row r="125" spans="1:12" x14ac:dyDescent="0.25">
      <c r="A125" s="10" t="s">
        <v>20</v>
      </c>
      <c r="B125" s="11" t="s">
        <v>279</v>
      </c>
      <c r="C125" s="11">
        <v>8.7799999999999994</v>
      </c>
      <c r="D125" s="11" t="s">
        <v>264</v>
      </c>
      <c r="E125" s="11" t="s">
        <v>250</v>
      </c>
      <c r="F125" s="12">
        <v>500</v>
      </c>
      <c r="G125" s="13">
        <v>500.82</v>
      </c>
      <c r="H125" s="13">
        <v>0.09</v>
      </c>
      <c r="I125" s="14">
        <v>8.66</v>
      </c>
      <c r="J125" s="14" t="s">
        <v>20</v>
      </c>
      <c r="K125" s="15" t="s">
        <v>20</v>
      </c>
      <c r="L125" s="16" t="s">
        <v>20</v>
      </c>
    </row>
    <row r="126" spans="1:12" x14ac:dyDescent="0.25">
      <c r="A126" s="10" t="s">
        <v>20</v>
      </c>
      <c r="B126" s="11" t="s">
        <v>280</v>
      </c>
      <c r="C126" s="11">
        <v>7.11</v>
      </c>
      <c r="D126" s="11" t="s">
        <v>268</v>
      </c>
      <c r="E126" s="11" t="s">
        <v>238</v>
      </c>
      <c r="F126" s="12">
        <v>50</v>
      </c>
      <c r="G126" s="13">
        <v>496.8</v>
      </c>
      <c r="H126" s="13">
        <v>0.09</v>
      </c>
      <c r="I126" s="14">
        <v>7.75</v>
      </c>
      <c r="J126" s="14" t="s">
        <v>20</v>
      </c>
      <c r="K126" s="15" t="s">
        <v>20</v>
      </c>
      <c r="L126" s="16" t="s">
        <v>20</v>
      </c>
    </row>
    <row r="127" spans="1:12" x14ac:dyDescent="0.25">
      <c r="A127" s="10" t="s">
        <v>20</v>
      </c>
      <c r="B127" s="11" t="s">
        <v>281</v>
      </c>
      <c r="C127" s="11">
        <v>7.89</v>
      </c>
      <c r="D127" s="11" t="s">
        <v>282</v>
      </c>
      <c r="E127" s="11" t="s">
        <v>233</v>
      </c>
      <c r="F127" s="12">
        <v>50</v>
      </c>
      <c r="G127" s="13">
        <v>499.48</v>
      </c>
      <c r="H127" s="13">
        <v>0.09</v>
      </c>
      <c r="I127" s="14">
        <v>7.9</v>
      </c>
      <c r="J127" s="14" t="s">
        <v>20</v>
      </c>
      <c r="K127" s="15" t="s">
        <v>20</v>
      </c>
      <c r="L127" s="16" t="s">
        <v>20</v>
      </c>
    </row>
    <row r="128" spans="1:12" x14ac:dyDescent="0.25">
      <c r="A128" s="17"/>
      <c r="B128" s="9" t="s">
        <v>193</v>
      </c>
      <c r="C128" s="17"/>
      <c r="D128" s="17"/>
      <c r="E128" s="17"/>
      <c r="F128" s="17"/>
      <c r="G128" s="18">
        <v>133773.09000000003</v>
      </c>
      <c r="H128" s="18">
        <v>23.969999999999992</v>
      </c>
      <c r="I128" s="17"/>
      <c r="J128" s="17"/>
      <c r="K128" s="17"/>
      <c r="L128" s="17"/>
    </row>
    <row r="129" spans="1:12" x14ac:dyDescent="0.25">
      <c r="A129" s="8"/>
      <c r="B129" s="9" t="s">
        <v>194</v>
      </c>
      <c r="C129" s="8"/>
      <c r="D129" s="8"/>
      <c r="E129" s="8"/>
      <c r="F129" s="8"/>
      <c r="G129" s="19">
        <v>133773.09000000003</v>
      </c>
      <c r="H129" s="19">
        <v>23.969999999999992</v>
      </c>
      <c r="I129" s="8"/>
      <c r="J129" s="8"/>
      <c r="K129" s="8"/>
      <c r="L129" s="8"/>
    </row>
    <row r="130" spans="1:12" x14ac:dyDescent="0.25">
      <c r="A130" s="8"/>
      <c r="B130" s="9" t="s">
        <v>283</v>
      </c>
      <c r="C130" s="8"/>
      <c r="D130" s="8"/>
      <c r="E130" s="8"/>
      <c r="F130" s="8"/>
      <c r="G130" s="8"/>
      <c r="H130" s="8"/>
      <c r="I130" s="8"/>
      <c r="J130" s="8"/>
      <c r="K130" s="8"/>
      <c r="L130" s="8"/>
    </row>
    <row r="131" spans="1:12" x14ac:dyDescent="0.25">
      <c r="A131" s="8"/>
      <c r="B131" s="9" t="s">
        <v>284</v>
      </c>
      <c r="C131" s="8"/>
      <c r="D131" s="8"/>
      <c r="E131" s="8"/>
      <c r="F131" s="8"/>
      <c r="G131" s="8"/>
      <c r="H131" s="8"/>
      <c r="I131" s="8"/>
      <c r="J131" s="8"/>
      <c r="K131" s="8"/>
      <c r="L131" s="8"/>
    </row>
    <row r="132" spans="1:12" x14ac:dyDescent="0.25">
      <c r="A132" s="10" t="s">
        <v>20</v>
      </c>
      <c r="B132" s="11" t="s">
        <v>285</v>
      </c>
      <c r="C132" s="11" t="s">
        <v>20</v>
      </c>
      <c r="D132" s="11" t="s">
        <v>286</v>
      </c>
      <c r="E132" s="11" t="s">
        <v>70</v>
      </c>
      <c r="F132" s="12">
        <v>3737093</v>
      </c>
      <c r="G132" s="13">
        <v>3051.71</v>
      </c>
      <c r="H132" s="13">
        <v>0.55000000000000004</v>
      </c>
      <c r="I132" s="14" t="s">
        <v>20</v>
      </c>
      <c r="J132" s="14" t="s">
        <v>20</v>
      </c>
      <c r="K132" s="15" t="s">
        <v>20</v>
      </c>
      <c r="L132" s="16" t="s">
        <v>20</v>
      </c>
    </row>
    <row r="133" spans="1:12" x14ac:dyDescent="0.25">
      <c r="A133" s="8"/>
      <c r="B133" s="9" t="s">
        <v>287</v>
      </c>
      <c r="C133" s="8"/>
      <c r="D133" s="8"/>
      <c r="E133" s="8"/>
      <c r="F133" s="8"/>
      <c r="G133" s="8"/>
      <c r="H133" s="8"/>
      <c r="I133" s="8"/>
      <c r="J133" s="8"/>
      <c r="K133" s="8"/>
      <c r="L133" s="8"/>
    </row>
    <row r="134" spans="1:12" x14ac:dyDescent="0.25">
      <c r="A134" s="10" t="s">
        <v>20</v>
      </c>
      <c r="B134" s="11" t="s">
        <v>288</v>
      </c>
      <c r="C134" s="11" t="s">
        <v>20</v>
      </c>
      <c r="D134" s="11" t="s">
        <v>289</v>
      </c>
      <c r="E134" s="11" t="s">
        <v>290</v>
      </c>
      <c r="F134" s="12">
        <v>1200000</v>
      </c>
      <c r="G134" s="13">
        <v>4441.68</v>
      </c>
      <c r="H134" s="13">
        <v>0.8</v>
      </c>
      <c r="I134" s="14" t="s">
        <v>20</v>
      </c>
      <c r="J134" s="14" t="s">
        <v>20</v>
      </c>
      <c r="K134" s="15" t="s">
        <v>20</v>
      </c>
      <c r="L134" s="16" t="s">
        <v>20</v>
      </c>
    </row>
    <row r="135" spans="1:12" x14ac:dyDescent="0.25">
      <c r="A135" s="10" t="s">
        <v>20</v>
      </c>
      <c r="B135" s="11" t="s">
        <v>291</v>
      </c>
      <c r="C135" s="11" t="s">
        <v>20</v>
      </c>
      <c r="D135" s="11" t="s">
        <v>292</v>
      </c>
      <c r="E135" s="11" t="s">
        <v>290</v>
      </c>
      <c r="F135" s="12">
        <v>1300000</v>
      </c>
      <c r="G135" s="13">
        <v>3875.69</v>
      </c>
      <c r="H135" s="13">
        <v>0.69</v>
      </c>
      <c r="I135" s="14" t="s">
        <v>20</v>
      </c>
      <c r="J135" s="14" t="s">
        <v>20</v>
      </c>
      <c r="K135" s="15" t="s">
        <v>20</v>
      </c>
      <c r="L135" s="16" t="s">
        <v>20</v>
      </c>
    </row>
    <row r="136" spans="1:12" x14ac:dyDescent="0.25">
      <c r="A136" s="17"/>
      <c r="B136" s="9" t="s">
        <v>193</v>
      </c>
      <c r="C136" s="17"/>
      <c r="D136" s="17"/>
      <c r="E136" s="17"/>
      <c r="F136" s="17"/>
      <c r="G136" s="18">
        <v>11369.08</v>
      </c>
      <c r="H136" s="18">
        <v>2.04</v>
      </c>
      <c r="I136" s="17"/>
      <c r="J136" s="17"/>
      <c r="K136" s="17"/>
      <c r="L136" s="17"/>
    </row>
    <row r="137" spans="1:12" x14ac:dyDescent="0.25">
      <c r="A137" s="8"/>
      <c r="B137" s="9" t="s">
        <v>194</v>
      </c>
      <c r="C137" s="8"/>
      <c r="D137" s="8"/>
      <c r="E137" s="8"/>
      <c r="F137" s="8"/>
      <c r="G137" s="19">
        <v>11369.08</v>
      </c>
      <c r="H137" s="19">
        <v>2.04</v>
      </c>
      <c r="I137" s="8"/>
      <c r="J137" s="8"/>
      <c r="K137" s="8"/>
      <c r="L137" s="8"/>
    </row>
    <row r="138" spans="1:12" x14ac:dyDescent="0.25">
      <c r="A138" s="8"/>
      <c r="B138" s="9" t="s">
        <v>293</v>
      </c>
      <c r="C138" s="8"/>
      <c r="D138" s="8"/>
      <c r="E138" s="8"/>
      <c r="F138" s="8"/>
      <c r="G138" s="8"/>
      <c r="H138" s="8"/>
      <c r="I138" s="8"/>
      <c r="J138" s="8"/>
      <c r="K138" s="8"/>
      <c r="L138" s="8"/>
    </row>
    <row r="139" spans="1:12" x14ac:dyDescent="0.25">
      <c r="A139" s="8"/>
      <c r="B139" s="9" t="s">
        <v>294</v>
      </c>
      <c r="C139" s="8"/>
      <c r="D139" s="8"/>
      <c r="E139" s="8"/>
      <c r="F139" s="8"/>
      <c r="G139" s="8"/>
      <c r="H139" s="8"/>
      <c r="I139" s="8"/>
      <c r="J139" s="8"/>
      <c r="K139" s="8"/>
      <c r="L139" s="8"/>
    </row>
    <row r="140" spans="1:12" x14ac:dyDescent="0.25">
      <c r="A140" s="10" t="s">
        <v>20</v>
      </c>
      <c r="B140" s="11" t="s">
        <v>295</v>
      </c>
      <c r="C140" s="11" t="s">
        <v>20</v>
      </c>
      <c r="D140" s="11" t="s">
        <v>296</v>
      </c>
      <c r="E140" s="11" t="s">
        <v>297</v>
      </c>
      <c r="F140" s="12">
        <v>2000</v>
      </c>
      <c r="G140" s="13">
        <v>9371.56</v>
      </c>
      <c r="H140" s="13">
        <v>1.68</v>
      </c>
      <c r="I140" s="14">
        <v>7.625</v>
      </c>
      <c r="J140" s="14" t="s">
        <v>20</v>
      </c>
      <c r="K140" s="15" t="s">
        <v>20</v>
      </c>
      <c r="L140" s="16" t="s">
        <v>20</v>
      </c>
    </row>
    <row r="141" spans="1:12" x14ac:dyDescent="0.25">
      <c r="A141" s="8"/>
      <c r="B141" s="9" t="s">
        <v>298</v>
      </c>
      <c r="C141" s="8"/>
      <c r="D141" s="8"/>
      <c r="E141" s="8"/>
      <c r="F141" s="8"/>
      <c r="G141" s="8"/>
      <c r="H141" s="8"/>
      <c r="I141" s="8"/>
      <c r="J141" s="8"/>
      <c r="K141" s="8"/>
      <c r="L141" s="8"/>
    </row>
    <row r="142" spans="1:12" x14ac:dyDescent="0.25">
      <c r="A142" s="10" t="s">
        <v>20</v>
      </c>
      <c r="B142" s="11" t="s">
        <v>20</v>
      </c>
      <c r="C142" s="11" t="s">
        <v>20</v>
      </c>
      <c r="D142" s="11" t="s">
        <v>298</v>
      </c>
      <c r="E142" s="11" t="s">
        <v>20</v>
      </c>
      <c r="F142" s="12" t="s">
        <v>20</v>
      </c>
      <c r="G142" s="13">
        <v>43459.56</v>
      </c>
      <c r="H142" s="13">
        <v>7.78</v>
      </c>
      <c r="I142" s="14">
        <v>6.5636999999999999</v>
      </c>
      <c r="J142" s="14" t="s">
        <v>20</v>
      </c>
      <c r="K142" s="15" t="s">
        <v>20</v>
      </c>
      <c r="L142" s="16" t="s">
        <v>20</v>
      </c>
    </row>
    <row r="143" spans="1:12" x14ac:dyDescent="0.25">
      <c r="A143" s="17"/>
      <c r="B143" s="9" t="s">
        <v>193</v>
      </c>
      <c r="C143" s="17"/>
      <c r="D143" s="17"/>
      <c r="E143" s="17"/>
      <c r="F143" s="17"/>
      <c r="G143" s="18">
        <v>52831.119999999995</v>
      </c>
      <c r="H143" s="18">
        <v>9.4600000000000009</v>
      </c>
      <c r="I143" s="17"/>
      <c r="J143" s="17"/>
      <c r="K143" s="17"/>
      <c r="L143" s="17"/>
    </row>
    <row r="144" spans="1:12" x14ac:dyDescent="0.25">
      <c r="A144" s="8"/>
      <c r="B144" s="9" t="s">
        <v>194</v>
      </c>
      <c r="C144" s="8"/>
      <c r="D144" s="8"/>
      <c r="E144" s="8"/>
      <c r="F144" s="8"/>
      <c r="G144" s="19">
        <v>52831.119999999995</v>
      </c>
      <c r="H144" s="19">
        <v>9.4600000000000009</v>
      </c>
      <c r="I144" s="8"/>
      <c r="J144" s="8"/>
      <c r="K144" s="8"/>
      <c r="L144" s="8"/>
    </row>
    <row r="145" spans="1:12" x14ac:dyDescent="0.25">
      <c r="A145" s="8"/>
      <c r="B145" s="9" t="s">
        <v>299</v>
      </c>
      <c r="C145" s="8"/>
      <c r="D145" s="8"/>
      <c r="E145" s="8"/>
      <c r="F145" s="8"/>
      <c r="G145" s="8"/>
      <c r="H145" s="8"/>
      <c r="I145" s="8"/>
      <c r="J145" s="8"/>
      <c r="K145" s="8"/>
      <c r="L145" s="8"/>
    </row>
    <row r="146" spans="1:12" x14ac:dyDescent="0.25">
      <c r="A146" s="8"/>
      <c r="B146" s="9" t="s">
        <v>300</v>
      </c>
      <c r="C146" s="8"/>
      <c r="D146" s="8"/>
      <c r="E146" s="8"/>
      <c r="F146" s="8"/>
      <c r="G146" s="8"/>
      <c r="H146" s="8"/>
      <c r="I146" s="8"/>
      <c r="J146" s="8"/>
      <c r="K146" s="8"/>
      <c r="L146" s="8"/>
    </row>
    <row r="147" spans="1:12" x14ac:dyDescent="0.25">
      <c r="A147" s="10" t="s">
        <v>20</v>
      </c>
      <c r="B147" s="11" t="s">
        <v>20</v>
      </c>
      <c r="C147" s="11" t="s">
        <v>20</v>
      </c>
      <c r="D147" s="11" t="s">
        <v>300</v>
      </c>
      <c r="E147" s="11" t="s">
        <v>20</v>
      </c>
      <c r="F147" s="12" t="s">
        <v>20</v>
      </c>
      <c r="G147" s="13">
        <v>-9028.7000000000007</v>
      </c>
      <c r="H147" s="13">
        <v>-1.7</v>
      </c>
      <c r="I147" s="14" t="s">
        <v>20</v>
      </c>
      <c r="J147" s="14" t="s">
        <v>20</v>
      </c>
      <c r="K147" s="15" t="s">
        <v>20</v>
      </c>
      <c r="L147" s="16" t="s">
        <v>20</v>
      </c>
    </row>
    <row r="148" spans="1:12" x14ac:dyDescent="0.25">
      <c r="A148" s="17"/>
      <c r="B148" s="9" t="s">
        <v>193</v>
      </c>
      <c r="C148" s="17"/>
      <c r="D148" s="17"/>
      <c r="E148" s="17"/>
      <c r="F148" s="17"/>
      <c r="G148" s="18">
        <v>-9028.7000000000007</v>
      </c>
      <c r="H148" s="18">
        <v>-1.7</v>
      </c>
      <c r="I148" s="17"/>
      <c r="J148" s="17"/>
      <c r="K148" s="17"/>
      <c r="L148" s="17"/>
    </row>
    <row r="149" spans="1:12" x14ac:dyDescent="0.25">
      <c r="A149" s="8"/>
      <c r="B149" s="9" t="s">
        <v>194</v>
      </c>
      <c r="C149" s="8"/>
      <c r="D149" s="8"/>
      <c r="E149" s="8"/>
      <c r="F149" s="8"/>
      <c r="G149" s="19">
        <v>-9028.7000000000007</v>
      </c>
      <c r="H149" s="19">
        <v>-1.7</v>
      </c>
      <c r="I149" s="8"/>
      <c r="J149" s="8"/>
      <c r="K149" s="8"/>
      <c r="L149" s="8"/>
    </row>
    <row r="150" spans="1:12" x14ac:dyDescent="0.25">
      <c r="A150" s="4"/>
      <c r="B150" s="4"/>
      <c r="C150" s="4"/>
      <c r="D150" s="4"/>
      <c r="E150" s="4"/>
      <c r="F150" s="4"/>
      <c r="G150" s="4"/>
      <c r="H150" s="4"/>
      <c r="I150" s="4"/>
      <c r="J150" s="4"/>
      <c r="K150" s="4"/>
      <c r="L150" s="4"/>
    </row>
    <row r="151" spans="1:12" x14ac:dyDescent="0.25">
      <c r="A151" s="4"/>
      <c r="B151" s="20" t="s">
        <v>301</v>
      </c>
      <c r="C151" s="4"/>
      <c r="D151" s="4"/>
      <c r="E151" s="4"/>
      <c r="F151" s="4"/>
      <c r="G151" s="21">
        <v>558442.62000000011</v>
      </c>
      <c r="H151" s="21">
        <v>100.00000000000004</v>
      </c>
      <c r="I151" s="4"/>
      <c r="J151" s="4"/>
      <c r="K151" s="4"/>
      <c r="L151" s="4"/>
    </row>
    <row r="152" spans="1:12" x14ac:dyDescent="0.25">
      <c r="A152" s="10" t="s">
        <v>18</v>
      </c>
      <c r="B152" s="36" t="s">
        <v>302</v>
      </c>
      <c r="C152" s="36" t="s">
        <v>302</v>
      </c>
      <c r="D152" s="36" t="s">
        <v>302</v>
      </c>
      <c r="E152" s="36" t="s">
        <v>302</v>
      </c>
      <c r="F152" s="36" t="s">
        <v>302</v>
      </c>
      <c r="G152" s="11"/>
      <c r="H152" s="11"/>
      <c r="I152" s="11"/>
      <c r="J152" s="11"/>
      <c r="K152" s="11"/>
      <c r="L152" s="11"/>
    </row>
    <row r="153" spans="1:12" x14ac:dyDescent="0.25">
      <c r="A153" s="11"/>
      <c r="B153" s="32" t="s">
        <v>303</v>
      </c>
      <c r="C153" s="32" t="s">
        <v>303</v>
      </c>
      <c r="D153" s="32" t="s">
        <v>303</v>
      </c>
      <c r="E153" s="32" t="s">
        <v>303</v>
      </c>
      <c r="F153" s="32" t="s">
        <v>303</v>
      </c>
      <c r="G153" s="11"/>
      <c r="H153" s="11"/>
      <c r="I153" s="11"/>
      <c r="J153" s="11"/>
      <c r="K153" s="11"/>
      <c r="L153" s="11"/>
    </row>
    <row r="154" spans="1:12" x14ac:dyDescent="0.25">
      <c r="A154" s="11"/>
      <c r="B154" s="32" t="s">
        <v>304</v>
      </c>
      <c r="C154" s="32" t="s">
        <v>304</v>
      </c>
      <c r="D154" s="32" t="s">
        <v>304</v>
      </c>
      <c r="E154" s="32" t="s">
        <v>304</v>
      </c>
      <c r="F154" s="32" t="s">
        <v>304</v>
      </c>
      <c r="G154" s="11"/>
      <c r="H154" s="11"/>
      <c r="I154" s="11"/>
      <c r="J154" s="11"/>
      <c r="K154" s="11"/>
      <c r="L154" s="11"/>
    </row>
    <row r="155" spans="1:12" x14ac:dyDescent="0.25">
      <c r="A155" s="11"/>
      <c r="B155" s="32" t="s">
        <v>305</v>
      </c>
      <c r="C155" s="32" t="s">
        <v>305</v>
      </c>
      <c r="D155" s="32" t="s">
        <v>305</v>
      </c>
      <c r="E155" s="32" t="s">
        <v>305</v>
      </c>
      <c r="F155" s="32" t="s">
        <v>305</v>
      </c>
      <c r="G155" s="11"/>
      <c r="H155" s="11"/>
      <c r="I155" s="11"/>
      <c r="J155" s="11"/>
      <c r="K155" s="11"/>
      <c r="L155" s="11"/>
    </row>
    <row r="156" spans="1:12" x14ac:dyDescent="0.25">
      <c r="A156" s="11"/>
      <c r="B156" s="32" t="s">
        <v>306</v>
      </c>
      <c r="C156" s="32" t="s">
        <v>306</v>
      </c>
      <c r="D156" s="32" t="s">
        <v>306</v>
      </c>
      <c r="E156" s="32" t="s">
        <v>306</v>
      </c>
      <c r="F156" s="32" t="s">
        <v>306</v>
      </c>
      <c r="G156" s="11"/>
      <c r="H156" s="11"/>
      <c r="I156" s="11"/>
      <c r="J156" s="11"/>
      <c r="K156" s="11"/>
      <c r="L156" s="11"/>
    </row>
    <row r="157" spans="1:12" x14ac:dyDescent="0.25">
      <c r="A157" s="11"/>
      <c r="B157" s="32" t="s">
        <v>307</v>
      </c>
      <c r="C157" s="32" t="s">
        <v>307</v>
      </c>
      <c r="D157" s="32" t="s">
        <v>307</v>
      </c>
      <c r="E157" s="32" t="s">
        <v>307</v>
      </c>
      <c r="F157" s="32" t="s">
        <v>307</v>
      </c>
      <c r="G157" s="11"/>
      <c r="H157" s="11"/>
      <c r="I157" s="11"/>
      <c r="J157" s="11"/>
      <c r="K157" s="11"/>
      <c r="L157" s="11"/>
    </row>
    <row r="158" spans="1:12" x14ac:dyDescent="0.25">
      <c r="A158" s="11"/>
      <c r="B158" s="32" t="s">
        <v>308</v>
      </c>
      <c r="C158" s="32" t="s">
        <v>308</v>
      </c>
      <c r="D158" s="32" t="s">
        <v>308</v>
      </c>
      <c r="E158" s="32" t="s">
        <v>308</v>
      </c>
      <c r="F158" s="32" t="s">
        <v>308</v>
      </c>
      <c r="G158" s="11"/>
      <c r="H158" s="11"/>
      <c r="I158" s="11"/>
      <c r="J158" s="11"/>
      <c r="K158" s="11"/>
      <c r="L158" s="11"/>
    </row>
    <row r="159" spans="1:12" x14ac:dyDescent="0.25">
      <c r="A159" s="11"/>
      <c r="B159" s="32" t="s">
        <v>309</v>
      </c>
      <c r="C159" s="32" t="s">
        <v>309</v>
      </c>
      <c r="D159" s="32" t="s">
        <v>309</v>
      </c>
      <c r="E159" s="32" t="s">
        <v>309</v>
      </c>
      <c r="F159" s="32" t="s">
        <v>309</v>
      </c>
      <c r="G159" s="11"/>
      <c r="H159" s="11"/>
      <c r="I159" s="11"/>
      <c r="J159" s="11"/>
      <c r="K159" s="11"/>
      <c r="L159" s="11"/>
    </row>
    <row r="160" spans="1:12" ht="30" customHeight="1" x14ac:dyDescent="0.25">
      <c r="A160" s="11"/>
      <c r="B160" s="33" t="s">
        <v>310</v>
      </c>
      <c r="C160" s="33" t="s">
        <v>310</v>
      </c>
      <c r="D160" s="33" t="s">
        <v>310</v>
      </c>
      <c r="E160" s="33" t="s">
        <v>310</v>
      </c>
      <c r="F160" s="33" t="s">
        <v>310</v>
      </c>
      <c r="G160" s="11"/>
      <c r="H160" s="11"/>
      <c r="I160" s="11"/>
      <c r="J160" s="11"/>
      <c r="K160" s="11"/>
      <c r="L160" s="11"/>
    </row>
    <row r="161" spans="1:8" x14ac:dyDescent="0.25">
      <c r="A161" s="11"/>
      <c r="B161" s="11"/>
      <c r="C161" s="11"/>
      <c r="D161" s="11"/>
      <c r="E161" s="11"/>
      <c r="F161" s="11"/>
      <c r="G161" s="11"/>
      <c r="H161" s="11"/>
    </row>
    <row r="162" spans="1:8" x14ac:dyDescent="0.25">
      <c r="A162" s="22"/>
      <c r="B162" s="23" t="s">
        <v>311</v>
      </c>
      <c r="C162" s="22"/>
      <c r="D162" s="22"/>
      <c r="E162" s="11"/>
      <c r="F162" s="11"/>
      <c r="G162" s="11"/>
      <c r="H162" s="11"/>
    </row>
    <row r="163" spans="1:8" x14ac:dyDescent="0.25">
      <c r="A163" s="22"/>
      <c r="B163" s="24" t="s">
        <v>22</v>
      </c>
      <c r="C163" s="25"/>
      <c r="D163" s="26">
        <v>9.2199999999999989</v>
      </c>
      <c r="E163" s="11"/>
      <c r="F163" s="11"/>
      <c r="G163" s="11"/>
      <c r="H163" s="11"/>
    </row>
    <row r="164" spans="1:8" x14ac:dyDescent="0.25">
      <c r="A164" s="22"/>
      <c r="B164" s="24" t="s">
        <v>42</v>
      </c>
      <c r="C164" s="25"/>
      <c r="D164" s="26">
        <v>3.5699999999999994</v>
      </c>
      <c r="E164" s="11"/>
      <c r="F164" s="11"/>
      <c r="G164" s="11"/>
      <c r="H164" s="11"/>
    </row>
    <row r="165" spans="1:8" x14ac:dyDescent="0.25">
      <c r="A165" s="22"/>
      <c r="B165" s="24" t="s">
        <v>30</v>
      </c>
      <c r="C165" s="25"/>
      <c r="D165" s="26">
        <v>3.4000000000000004</v>
      </c>
      <c r="E165" s="11"/>
      <c r="F165" s="11"/>
      <c r="G165" s="11"/>
      <c r="H165" s="11"/>
    </row>
    <row r="166" spans="1:8" x14ac:dyDescent="0.25">
      <c r="A166" s="22"/>
      <c r="B166" s="24" t="s">
        <v>39</v>
      </c>
      <c r="C166" s="25"/>
      <c r="D166" s="26">
        <v>2.54</v>
      </c>
      <c r="E166" s="11"/>
      <c r="F166" s="11"/>
      <c r="G166" s="11"/>
      <c r="H166" s="11"/>
    </row>
    <row r="167" spans="1:8" x14ac:dyDescent="0.25">
      <c r="A167" s="22"/>
      <c r="B167" s="24" t="s">
        <v>25</v>
      </c>
      <c r="C167" s="25"/>
      <c r="D167" s="26">
        <v>1.8700000000000006</v>
      </c>
      <c r="E167" s="11"/>
      <c r="F167" s="11"/>
      <c r="G167" s="11"/>
      <c r="H167" s="11"/>
    </row>
    <row r="168" spans="1:8" x14ac:dyDescent="0.25">
      <c r="A168" s="22"/>
      <c r="B168" s="24" t="s">
        <v>55</v>
      </c>
      <c r="C168" s="25"/>
      <c r="D168" s="26">
        <v>1.56</v>
      </c>
      <c r="E168" s="11"/>
      <c r="F168" s="11"/>
      <c r="G168" s="11"/>
      <c r="H168" s="11"/>
    </row>
    <row r="169" spans="1:8" x14ac:dyDescent="0.25">
      <c r="A169" s="22"/>
      <c r="B169" s="24" t="s">
        <v>70</v>
      </c>
      <c r="C169" s="25"/>
      <c r="D169" s="26">
        <v>1.73</v>
      </c>
      <c r="E169" s="11"/>
      <c r="F169" s="11"/>
      <c r="G169" s="11"/>
      <c r="H169" s="11"/>
    </row>
    <row r="170" spans="1:8" x14ac:dyDescent="0.25">
      <c r="A170" s="22"/>
      <c r="B170" s="24" t="s">
        <v>52</v>
      </c>
      <c r="C170" s="25"/>
      <c r="D170" s="26">
        <v>1.1599999999999999</v>
      </c>
      <c r="E170" s="11"/>
      <c r="F170" s="11"/>
      <c r="G170" s="11"/>
      <c r="H170" s="11"/>
    </row>
    <row r="171" spans="1:8" x14ac:dyDescent="0.25">
      <c r="A171" s="22"/>
      <c r="B171" s="24" t="s">
        <v>98</v>
      </c>
      <c r="C171" s="25"/>
      <c r="D171" s="26">
        <v>0.99</v>
      </c>
      <c r="E171" s="11"/>
      <c r="F171" s="11"/>
      <c r="G171" s="11"/>
      <c r="H171" s="11"/>
    </row>
    <row r="172" spans="1:8" x14ac:dyDescent="0.25">
      <c r="A172" s="22"/>
      <c r="B172" s="24" t="s">
        <v>145</v>
      </c>
      <c r="C172" s="25"/>
      <c r="D172" s="26">
        <v>0.64</v>
      </c>
      <c r="E172" s="11"/>
      <c r="F172" s="11"/>
      <c r="G172" s="11"/>
      <c r="H172" s="11"/>
    </row>
    <row r="173" spans="1:8" x14ac:dyDescent="0.25">
      <c r="A173" s="22"/>
      <c r="B173" s="24" t="s">
        <v>73</v>
      </c>
      <c r="C173" s="25"/>
      <c r="D173" s="26">
        <v>0.64</v>
      </c>
      <c r="E173" s="11"/>
      <c r="F173" s="11"/>
      <c r="G173" s="11"/>
      <c r="H173" s="11"/>
    </row>
    <row r="174" spans="1:8" x14ac:dyDescent="0.25">
      <c r="A174" s="22"/>
      <c r="B174" s="24" t="s">
        <v>123</v>
      </c>
      <c r="C174" s="25"/>
      <c r="D174" s="26">
        <v>0.52</v>
      </c>
      <c r="E174" s="11"/>
      <c r="F174" s="11"/>
      <c r="G174" s="11"/>
      <c r="H174" s="11"/>
    </row>
    <row r="175" spans="1:8" x14ac:dyDescent="0.25">
      <c r="A175" s="22"/>
      <c r="B175" s="24" t="s">
        <v>36</v>
      </c>
      <c r="C175" s="25"/>
      <c r="D175" s="26">
        <v>0.43000000000000044</v>
      </c>
      <c r="E175" s="11"/>
      <c r="F175" s="11"/>
      <c r="G175" s="11"/>
      <c r="H175" s="11"/>
    </row>
    <row r="176" spans="1:8" x14ac:dyDescent="0.25">
      <c r="A176" s="22"/>
      <c r="B176" s="24" t="s">
        <v>105</v>
      </c>
      <c r="C176" s="25"/>
      <c r="D176" s="26">
        <v>0.43</v>
      </c>
      <c r="E176" s="11"/>
      <c r="F176" s="11"/>
      <c r="G176" s="11"/>
      <c r="H176" s="11"/>
    </row>
    <row r="177" spans="1:8" x14ac:dyDescent="0.25">
      <c r="A177" s="22"/>
      <c r="B177" s="24" t="s">
        <v>33</v>
      </c>
      <c r="C177" s="25"/>
      <c r="D177" s="26">
        <v>0.35999999999999988</v>
      </c>
      <c r="E177" s="11"/>
      <c r="F177" s="11"/>
      <c r="G177" s="11"/>
      <c r="H177" s="11"/>
    </row>
    <row r="178" spans="1:8" x14ac:dyDescent="0.25">
      <c r="A178" s="22"/>
      <c r="B178" s="24" t="s">
        <v>118</v>
      </c>
      <c r="C178" s="25"/>
      <c r="D178" s="26">
        <v>0.35</v>
      </c>
      <c r="E178" s="11"/>
      <c r="F178" s="11"/>
      <c r="G178" s="11"/>
      <c r="H178" s="11"/>
    </row>
    <row r="179" spans="1:8" x14ac:dyDescent="0.25">
      <c r="A179" s="22"/>
      <c r="B179" s="24" t="s">
        <v>49</v>
      </c>
      <c r="C179" s="25"/>
      <c r="D179" s="26">
        <v>0.32</v>
      </c>
      <c r="E179" s="11"/>
      <c r="F179" s="11"/>
      <c r="G179" s="11"/>
      <c r="H179" s="11"/>
    </row>
    <row r="180" spans="1:8" x14ac:dyDescent="0.25">
      <c r="A180" s="22"/>
      <c r="B180" s="24" t="s">
        <v>128</v>
      </c>
      <c r="C180" s="25"/>
      <c r="D180" s="26">
        <v>0.31</v>
      </c>
      <c r="E180" s="11"/>
      <c r="F180" s="11"/>
      <c r="G180" s="11"/>
      <c r="H180" s="11"/>
    </row>
    <row r="181" spans="1:8" x14ac:dyDescent="0.25">
      <c r="A181" s="22"/>
      <c r="B181" s="24" t="s">
        <v>65</v>
      </c>
      <c r="C181" s="25"/>
      <c r="D181" s="26">
        <v>0.28999999999999992</v>
      </c>
      <c r="E181" s="11"/>
      <c r="F181" s="11"/>
      <c r="G181" s="11"/>
      <c r="H181" s="11"/>
    </row>
    <row r="182" spans="1:8" x14ac:dyDescent="0.25">
      <c r="A182" s="22"/>
      <c r="B182" s="24" t="s">
        <v>134</v>
      </c>
      <c r="C182" s="25"/>
      <c r="D182" s="26">
        <v>0.28000000000000003</v>
      </c>
      <c r="E182" s="11"/>
      <c r="F182" s="11"/>
      <c r="G182" s="11"/>
      <c r="H182" s="11"/>
    </row>
    <row r="183" spans="1:8" x14ac:dyDescent="0.25">
      <c r="A183" s="22"/>
      <c r="B183" s="24" t="s">
        <v>95</v>
      </c>
      <c r="C183" s="25"/>
      <c r="D183" s="26">
        <v>0.28000000000000003</v>
      </c>
      <c r="E183" s="11"/>
      <c r="F183" s="11"/>
      <c r="G183" s="11"/>
      <c r="H183" s="11"/>
    </row>
    <row r="184" spans="1:8" x14ac:dyDescent="0.25">
      <c r="A184" s="22"/>
      <c r="B184" s="24" t="s">
        <v>60</v>
      </c>
      <c r="C184" s="25"/>
      <c r="D184" s="26">
        <v>0.25</v>
      </c>
      <c r="E184" s="11"/>
      <c r="F184" s="11"/>
      <c r="G184" s="11"/>
      <c r="H184" s="11"/>
    </row>
    <row r="185" spans="1:8" x14ac:dyDescent="0.25">
      <c r="A185" s="22"/>
      <c r="B185" s="24" t="s">
        <v>84</v>
      </c>
      <c r="C185" s="25"/>
      <c r="D185" s="26">
        <v>0.24000000000000005</v>
      </c>
      <c r="E185" s="11"/>
      <c r="F185" s="11"/>
      <c r="G185" s="11"/>
      <c r="H185" s="11"/>
    </row>
    <row r="186" spans="1:8" x14ac:dyDescent="0.25">
      <c r="A186" s="22"/>
      <c r="B186" s="24" t="s">
        <v>152</v>
      </c>
      <c r="C186" s="25"/>
      <c r="D186" s="26">
        <v>0.23</v>
      </c>
      <c r="E186" s="11"/>
      <c r="F186" s="11"/>
      <c r="G186" s="11"/>
      <c r="H186" s="11"/>
    </row>
    <row r="187" spans="1:8" x14ac:dyDescent="0.25">
      <c r="A187" s="22"/>
      <c r="B187" s="24" t="s">
        <v>158</v>
      </c>
      <c r="C187" s="25"/>
      <c r="D187" s="26">
        <v>0.22</v>
      </c>
      <c r="E187" s="11"/>
      <c r="F187" s="11"/>
      <c r="G187" s="11"/>
      <c r="H187" s="11"/>
    </row>
    <row r="188" spans="1:8" x14ac:dyDescent="0.25">
      <c r="A188" s="22"/>
      <c r="B188" s="24" t="s">
        <v>155</v>
      </c>
      <c r="C188" s="25"/>
      <c r="D188" s="26">
        <v>0.22</v>
      </c>
      <c r="E188" s="11"/>
      <c r="F188" s="11"/>
      <c r="G188" s="11"/>
      <c r="H188" s="11"/>
    </row>
    <row r="189" spans="1:8" x14ac:dyDescent="0.25">
      <c r="A189" s="22"/>
      <c r="B189" s="24" t="s">
        <v>173</v>
      </c>
      <c r="C189" s="25"/>
      <c r="D189" s="26">
        <v>0.18</v>
      </c>
      <c r="E189" s="11"/>
      <c r="F189" s="11"/>
      <c r="G189" s="11"/>
      <c r="H189" s="11"/>
    </row>
    <row r="190" spans="1:8" x14ac:dyDescent="0.25">
      <c r="A190" s="22"/>
      <c r="B190" s="24" t="s">
        <v>178</v>
      </c>
      <c r="C190" s="25"/>
      <c r="D190" s="26">
        <v>0.16</v>
      </c>
      <c r="E190" s="11"/>
      <c r="F190" s="11"/>
      <c r="G190" s="11"/>
      <c r="H190" s="11"/>
    </row>
    <row r="191" spans="1:8" x14ac:dyDescent="0.25">
      <c r="A191" s="22"/>
      <c r="B191" s="24" t="s">
        <v>181</v>
      </c>
      <c r="C191" s="25"/>
      <c r="D191" s="26">
        <v>0.14000000000000001</v>
      </c>
      <c r="E191" s="11"/>
      <c r="F191" s="11"/>
      <c r="G191" s="11"/>
      <c r="H191" s="11"/>
    </row>
    <row r="192" spans="1:8" x14ac:dyDescent="0.25">
      <c r="A192" s="22"/>
      <c r="B192" s="24" t="s">
        <v>188</v>
      </c>
      <c r="C192" s="25"/>
      <c r="D192" s="26">
        <v>0.02</v>
      </c>
      <c r="E192" s="11"/>
      <c r="F192" s="11"/>
      <c r="G192" s="11"/>
      <c r="H192" s="11"/>
    </row>
    <row r="193" spans="1:8" x14ac:dyDescent="0.25">
      <c r="A193" s="22"/>
      <c r="B193" s="24" t="s">
        <v>191</v>
      </c>
      <c r="C193" s="25"/>
      <c r="D193" s="26">
        <v>0</v>
      </c>
      <c r="E193" s="11"/>
      <c r="F193" s="11"/>
      <c r="G193" s="11"/>
      <c r="H193" s="11"/>
    </row>
    <row r="194" spans="1:8" x14ac:dyDescent="0.25">
      <c r="A194" s="22"/>
      <c r="B194" s="24" t="s">
        <v>131</v>
      </c>
      <c r="C194" s="25"/>
      <c r="D194" s="26">
        <v>0</v>
      </c>
      <c r="E194" s="11"/>
      <c r="F194" s="11"/>
      <c r="G194" s="11"/>
      <c r="H194" s="11"/>
    </row>
    <row r="195" spans="1:8" x14ac:dyDescent="0.25">
      <c r="A195" s="22"/>
      <c r="B195" s="24" t="s">
        <v>312</v>
      </c>
      <c r="C195" s="25"/>
      <c r="D195" s="26">
        <v>34.230000000000011</v>
      </c>
      <c r="E195" s="11"/>
      <c r="F195" s="11"/>
      <c r="G195" s="11"/>
      <c r="H195" s="11"/>
    </row>
    <row r="196" spans="1:8" x14ac:dyDescent="0.25">
      <c r="A196" s="22"/>
      <c r="B196" s="24" t="s">
        <v>290</v>
      </c>
      <c r="C196" s="25"/>
      <c r="D196" s="26">
        <v>1.49</v>
      </c>
      <c r="E196" s="11"/>
      <c r="F196" s="11"/>
      <c r="G196" s="11"/>
      <c r="H196" s="11"/>
    </row>
    <row r="197" spans="1:8" x14ac:dyDescent="0.25">
      <c r="A197" s="22"/>
      <c r="B197" s="24" t="s">
        <v>313</v>
      </c>
      <c r="C197" s="25"/>
      <c r="D197" s="26">
        <v>10.42</v>
      </c>
      <c r="E197" s="11"/>
      <c r="F197" s="11"/>
      <c r="G197" s="11"/>
      <c r="H197" s="11"/>
    </row>
    <row r="198" spans="1:8" x14ac:dyDescent="0.25">
      <c r="A198" s="22"/>
      <c r="B198" s="24" t="s">
        <v>314</v>
      </c>
      <c r="C198" s="25"/>
      <c r="D198" s="26">
        <v>1.68</v>
      </c>
      <c r="E198" s="11"/>
      <c r="F198" s="11"/>
      <c r="G198" s="11"/>
      <c r="H198" s="11"/>
    </row>
    <row r="199" spans="1:8" x14ac:dyDescent="0.25">
      <c r="A199" s="22"/>
      <c r="B199" s="24" t="s">
        <v>315</v>
      </c>
      <c r="C199" s="25"/>
      <c r="D199" s="26">
        <v>13.549999999999999</v>
      </c>
      <c r="E199" s="11"/>
      <c r="F199" s="11"/>
      <c r="G199" s="11"/>
      <c r="H199" s="11"/>
    </row>
    <row r="200" spans="1:8" x14ac:dyDescent="0.25">
      <c r="A200" s="22"/>
      <c r="B200" s="24" t="s">
        <v>316</v>
      </c>
      <c r="C200" s="25"/>
      <c r="D200" s="26">
        <v>6.08</v>
      </c>
      <c r="E200" s="11"/>
      <c r="F200" s="11"/>
      <c r="G200" s="11"/>
      <c r="H200" s="11"/>
    </row>
    <row r="201" spans="1:8" x14ac:dyDescent="0.25">
      <c r="A201" s="27"/>
      <c r="B201" s="27"/>
      <c r="C201" s="27"/>
      <c r="D201" s="27"/>
      <c r="E201" s="27"/>
      <c r="F201" s="27"/>
      <c r="G201" s="27"/>
      <c r="H201" s="27"/>
    </row>
    <row r="202" spans="1:8" x14ac:dyDescent="0.25">
      <c r="A202" s="27"/>
      <c r="B202" s="8" t="s">
        <v>317</v>
      </c>
      <c r="C202" s="27"/>
      <c r="D202" s="27"/>
      <c r="E202" s="27"/>
      <c r="F202" s="27"/>
      <c r="G202" s="27"/>
      <c r="H202" s="27"/>
    </row>
    <row r="203" spans="1:8" x14ac:dyDescent="0.25">
      <c r="A203" s="11"/>
      <c r="B203" s="11" t="s">
        <v>318</v>
      </c>
      <c r="C203" s="11"/>
      <c r="D203" s="11"/>
      <c r="E203" s="11"/>
      <c r="F203" s="11"/>
      <c r="G203" s="11"/>
      <c r="H203" s="27"/>
    </row>
    <row r="204" spans="1:8" x14ac:dyDescent="0.25">
      <c r="A204" s="11"/>
      <c r="B204" s="28" t="s">
        <v>319</v>
      </c>
      <c r="C204" s="29" t="s">
        <v>320</v>
      </c>
      <c r="D204" s="28" t="s">
        <v>321</v>
      </c>
      <c r="E204" s="11"/>
      <c r="F204" s="11"/>
      <c r="G204" s="11"/>
      <c r="H204" s="27"/>
    </row>
    <row r="205" spans="1:8" x14ac:dyDescent="0.25">
      <c r="A205" s="11"/>
      <c r="B205" s="8" t="s">
        <v>322</v>
      </c>
      <c r="C205" s="30">
        <v>12.78</v>
      </c>
      <c r="D205" s="30">
        <v>12.869</v>
      </c>
      <c r="E205" s="11"/>
      <c r="F205" s="11"/>
      <c r="G205" s="11"/>
      <c r="H205" s="27"/>
    </row>
    <row r="206" spans="1:8" x14ac:dyDescent="0.25">
      <c r="A206" s="11"/>
      <c r="B206" s="8" t="s">
        <v>323</v>
      </c>
      <c r="C206" s="30">
        <v>15.096</v>
      </c>
      <c r="D206" s="30">
        <v>15.188000000000001</v>
      </c>
      <c r="E206" s="11"/>
      <c r="F206" s="11"/>
      <c r="G206" s="11"/>
      <c r="H206" s="27"/>
    </row>
    <row r="207" spans="1:8" x14ac:dyDescent="0.25">
      <c r="A207" s="11"/>
      <c r="B207" s="8" t="s">
        <v>324</v>
      </c>
      <c r="C207" s="30">
        <v>63.091000000000001</v>
      </c>
      <c r="D207" s="30">
        <v>63.530999999999999</v>
      </c>
      <c r="E207" s="11"/>
      <c r="F207" s="11"/>
      <c r="G207" s="11"/>
      <c r="H207" s="27"/>
    </row>
    <row r="208" spans="1:8" x14ac:dyDescent="0.25">
      <c r="A208" s="11"/>
      <c r="B208" s="8" t="s">
        <v>325</v>
      </c>
      <c r="C208" s="30">
        <v>70.313000000000002</v>
      </c>
      <c r="D208" s="30">
        <v>70.744</v>
      </c>
      <c r="E208" s="11"/>
      <c r="F208" s="11"/>
      <c r="G208" s="11"/>
      <c r="H208" s="27"/>
    </row>
    <row r="209" spans="1:8" x14ac:dyDescent="0.25">
      <c r="A209" s="11"/>
      <c r="B209" s="8" t="s">
        <v>20</v>
      </c>
      <c r="C209" s="11"/>
      <c r="D209" s="11"/>
      <c r="E209" s="11"/>
      <c r="F209" s="11"/>
      <c r="G209" s="11"/>
      <c r="H209" s="27"/>
    </row>
    <row r="210" spans="1:8" x14ac:dyDescent="0.25">
      <c r="A210" s="11"/>
      <c r="B210" s="11"/>
      <c r="C210" s="11"/>
      <c r="D210" s="11"/>
      <c r="E210" s="11"/>
      <c r="F210" s="11"/>
      <c r="G210" s="11"/>
      <c r="H210" s="27"/>
    </row>
    <row r="211" spans="1:8" x14ac:dyDescent="0.25">
      <c r="A211" s="11"/>
      <c r="B211" s="11" t="s">
        <v>326</v>
      </c>
      <c r="C211" s="11"/>
      <c r="D211" s="11"/>
      <c r="E211" s="11"/>
      <c r="F211" s="11"/>
      <c r="G211" s="11"/>
      <c r="H211" s="27"/>
    </row>
    <row r="212" spans="1:8" x14ac:dyDescent="0.25">
      <c r="A212" s="11"/>
      <c r="B212" s="11"/>
      <c r="C212" s="11"/>
      <c r="D212" s="11"/>
      <c r="E212" s="11"/>
      <c r="F212" s="11"/>
      <c r="G212" s="11"/>
      <c r="H212" s="27"/>
    </row>
    <row r="213" spans="1:8" x14ac:dyDescent="0.25">
      <c r="A213" s="11"/>
      <c r="B213" s="11" t="s">
        <v>327</v>
      </c>
      <c r="C213" s="11"/>
      <c r="D213" s="11"/>
      <c r="E213" s="11"/>
      <c r="F213" s="11"/>
      <c r="G213" s="11"/>
      <c r="H213" s="27"/>
    </row>
    <row r="214" spans="1:8" x14ac:dyDescent="0.25">
      <c r="A214" s="27"/>
      <c r="B214" s="27"/>
      <c r="C214" s="27"/>
      <c r="D214" s="27"/>
      <c r="E214" s="27"/>
      <c r="F214" s="27"/>
      <c r="G214" s="27"/>
      <c r="H214" s="27"/>
    </row>
    <row r="215" spans="1:8" x14ac:dyDescent="0.25">
      <c r="A215" s="11"/>
      <c r="B215" s="11" t="s">
        <v>328</v>
      </c>
      <c r="C215" s="11"/>
      <c r="D215" s="11"/>
      <c r="E215" s="11"/>
      <c r="F215" s="11"/>
      <c r="G215" s="11"/>
      <c r="H215" s="11"/>
    </row>
    <row r="216" spans="1:8" x14ac:dyDescent="0.25">
      <c r="A216" s="11"/>
      <c r="B216" s="11" t="s">
        <v>329</v>
      </c>
      <c r="C216" s="11"/>
      <c r="D216" s="11"/>
      <c r="E216" s="11"/>
      <c r="F216" s="11"/>
      <c r="G216" s="11"/>
      <c r="H216" s="27"/>
    </row>
    <row r="217" spans="1:8" x14ac:dyDescent="0.25">
      <c r="A217" s="11"/>
      <c r="B217" s="11" t="s">
        <v>330</v>
      </c>
      <c r="C217" s="11"/>
      <c r="D217" s="11"/>
      <c r="E217" s="11"/>
      <c r="F217" s="11"/>
      <c r="G217" s="11"/>
      <c r="H217" s="27"/>
    </row>
    <row r="218" spans="1:8" x14ac:dyDescent="0.25">
      <c r="A218" s="11"/>
      <c r="B218" s="11" t="s">
        <v>331</v>
      </c>
      <c r="C218" s="11"/>
      <c r="D218" s="11"/>
      <c r="E218" s="11"/>
      <c r="F218" s="11"/>
      <c r="G218" s="11"/>
      <c r="H218" s="27"/>
    </row>
    <row r="219" spans="1:8" x14ac:dyDescent="0.25">
      <c r="A219" s="11"/>
      <c r="B219" s="11" t="s">
        <v>332</v>
      </c>
      <c r="C219" s="11"/>
      <c r="D219" s="11"/>
      <c r="E219" s="11"/>
      <c r="F219" s="11"/>
      <c r="G219" s="11"/>
      <c r="H219" s="27"/>
    </row>
    <row r="220" spans="1:8" x14ac:dyDescent="0.25">
      <c r="A220" s="11"/>
      <c r="B220" s="11" t="s">
        <v>333</v>
      </c>
      <c r="C220" s="11"/>
      <c r="D220" s="11"/>
      <c r="E220" s="11"/>
      <c r="F220" s="11"/>
      <c r="G220" s="11"/>
      <c r="H220" s="27"/>
    </row>
    <row r="221" spans="1:8" x14ac:dyDescent="0.25">
      <c r="A221" s="11"/>
      <c r="B221" s="11" t="s">
        <v>334</v>
      </c>
      <c r="C221" s="11"/>
      <c r="D221" s="11"/>
      <c r="E221" s="11"/>
      <c r="F221" s="11"/>
      <c r="G221" s="11"/>
      <c r="H221" s="27"/>
    </row>
    <row r="222" spans="1:8" x14ac:dyDescent="0.25">
      <c r="A222" s="11"/>
      <c r="B222" s="11" t="s">
        <v>335</v>
      </c>
      <c r="C222" s="11"/>
      <c r="D222" s="11"/>
      <c r="E222" s="11"/>
      <c r="F222" s="11"/>
      <c r="G222" s="11"/>
      <c r="H222" s="27"/>
    </row>
    <row r="223" spans="1:8" x14ac:dyDescent="0.25">
      <c r="A223" s="11"/>
      <c r="B223" s="11" t="s">
        <v>336</v>
      </c>
      <c r="C223" s="11"/>
      <c r="D223" s="11"/>
      <c r="E223" s="11"/>
      <c r="F223" s="11"/>
      <c r="G223" s="11"/>
      <c r="H223" s="27"/>
    </row>
    <row r="224" spans="1:8" x14ac:dyDescent="0.25">
      <c r="A224" s="11"/>
      <c r="B224" s="11" t="s">
        <v>337</v>
      </c>
      <c r="C224" s="11"/>
      <c r="D224" s="11"/>
      <c r="E224" s="11"/>
      <c r="F224" s="11"/>
      <c r="G224" s="11"/>
      <c r="H224" s="27"/>
    </row>
    <row r="225" spans="1:8" x14ac:dyDescent="0.25">
      <c r="A225" s="11"/>
      <c r="B225" s="11" t="s">
        <v>338</v>
      </c>
      <c r="C225" s="11"/>
      <c r="D225" s="11"/>
      <c r="E225" s="11"/>
      <c r="F225" s="11"/>
      <c r="G225" s="11"/>
      <c r="H225" s="27"/>
    </row>
    <row r="226" spans="1:8" x14ac:dyDescent="0.25">
      <c r="A226" s="11"/>
      <c r="B226" s="11" t="s">
        <v>339</v>
      </c>
      <c r="C226" s="11"/>
      <c r="D226" s="11"/>
      <c r="E226" s="11"/>
      <c r="F226" s="11"/>
      <c r="G226" s="11"/>
      <c r="H226" s="27"/>
    </row>
    <row r="228" spans="1:8" x14ac:dyDescent="0.25">
      <c r="B228" s="31" t="s">
        <v>340</v>
      </c>
    </row>
    <row r="244" spans="2:2" x14ac:dyDescent="0.25">
      <c r="B244" s="31" t="s">
        <v>341</v>
      </c>
    </row>
  </sheetData>
  <mergeCells count="11">
    <mergeCell ref="B155:F155"/>
    <mergeCell ref="A1:J1"/>
    <mergeCell ref="A2:J2"/>
    <mergeCell ref="B152:F152"/>
    <mergeCell ref="B153:F153"/>
    <mergeCell ref="B154:F154"/>
    <mergeCell ref="B156:F156"/>
    <mergeCell ref="B157:F157"/>
    <mergeCell ref="B158:F158"/>
    <mergeCell ref="B159:F159"/>
    <mergeCell ref="B160:F1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M41"/>
  <sheetViews>
    <sheetView workbookViewId="0"/>
  </sheetViews>
  <sheetFormatPr defaultRowHeight="12.75" x14ac:dyDescent="0.2"/>
  <cols>
    <col min="1" max="1" width="99.28515625" style="37" bestFit="1" customWidth="1"/>
    <col min="2" max="2" width="48.5703125" style="37" bestFit="1" customWidth="1"/>
    <col min="3" max="3" width="42.140625" style="37" bestFit="1" customWidth="1"/>
    <col min="4" max="4" width="15.7109375" style="37" bestFit="1" customWidth="1"/>
    <col min="5" max="5" width="17.28515625" style="37" bestFit="1" customWidth="1"/>
    <col min="6" max="6" width="17.5703125" style="37" bestFit="1" customWidth="1"/>
    <col min="7" max="7" width="16" style="37" bestFit="1" customWidth="1"/>
    <col min="8" max="9" width="18.85546875" style="37" bestFit="1" customWidth="1"/>
    <col min="10" max="10" width="10.7109375" style="37" hidden="1" customWidth="1"/>
    <col min="11" max="11" width="11.7109375" style="37" hidden="1" customWidth="1"/>
    <col min="12" max="12" width="11.7109375" style="37" bestFit="1" customWidth="1"/>
    <col min="13" max="13" width="9.28515625" style="38" bestFit="1" customWidth="1"/>
    <col min="14" max="249" width="9.140625" style="37"/>
    <col min="250" max="250" width="46.5703125" style="37" customWidth="1"/>
    <col min="251" max="251" width="32.42578125" style="37" customWidth="1"/>
    <col min="252" max="252" width="22.7109375" style="37" customWidth="1"/>
    <col min="253" max="253" width="15.85546875" style="37" customWidth="1"/>
    <col min="254" max="254" width="16.140625" style="37" customWidth="1"/>
    <col min="255" max="255" width="13.7109375" style="37" customWidth="1"/>
    <col min="256" max="263" width="0" style="37" hidden="1" customWidth="1"/>
    <col min="264" max="264" width="10.7109375" style="37" customWidth="1"/>
    <col min="265" max="505" width="9.140625" style="37"/>
    <col min="506" max="506" width="46.5703125" style="37" customWidth="1"/>
    <col min="507" max="507" width="32.42578125" style="37" customWidth="1"/>
    <col min="508" max="508" width="22.7109375" style="37" customWidth="1"/>
    <col min="509" max="509" width="15.85546875" style="37" customWidth="1"/>
    <col min="510" max="510" width="16.140625" style="37" customWidth="1"/>
    <col min="511" max="511" width="13.7109375" style="37" customWidth="1"/>
    <col min="512" max="519" width="0" style="37" hidden="1" customWidth="1"/>
    <col min="520" max="520" width="10.7109375" style="37" customWidth="1"/>
    <col min="521" max="761" width="9.140625" style="37"/>
    <col min="762" max="762" width="46.5703125" style="37" customWidth="1"/>
    <col min="763" max="763" width="32.42578125" style="37" customWidth="1"/>
    <col min="764" max="764" width="22.7109375" style="37" customWidth="1"/>
    <col min="765" max="765" width="15.85546875" style="37" customWidth="1"/>
    <col min="766" max="766" width="16.140625" style="37" customWidth="1"/>
    <col min="767" max="767" width="13.7109375" style="37" customWidth="1"/>
    <col min="768" max="775" width="0" style="37" hidden="1" customWidth="1"/>
    <col min="776" max="776" width="10.7109375" style="37" customWidth="1"/>
    <col min="777" max="1017" width="9.140625" style="37"/>
    <col min="1018" max="1018" width="46.5703125" style="37" customWidth="1"/>
    <col min="1019" max="1019" width="32.42578125" style="37" customWidth="1"/>
    <col min="1020" max="1020" width="22.7109375" style="37" customWidth="1"/>
    <col min="1021" max="1021" width="15.85546875" style="37" customWidth="1"/>
    <col min="1022" max="1022" width="16.140625" style="37" customWidth="1"/>
    <col min="1023" max="1023" width="13.7109375" style="37" customWidth="1"/>
    <col min="1024" max="1031" width="0" style="37" hidden="1" customWidth="1"/>
    <col min="1032" max="1032" width="10.7109375" style="37" customWidth="1"/>
    <col min="1033" max="1273" width="9.140625" style="37"/>
    <col min="1274" max="1274" width="46.5703125" style="37" customWidth="1"/>
    <col min="1275" max="1275" width="32.42578125" style="37" customWidth="1"/>
    <col min="1276" max="1276" width="22.7109375" style="37" customWidth="1"/>
    <col min="1277" max="1277" width="15.85546875" style="37" customWidth="1"/>
    <col min="1278" max="1278" width="16.140625" style="37" customWidth="1"/>
    <col min="1279" max="1279" width="13.7109375" style="37" customWidth="1"/>
    <col min="1280" max="1287" width="0" style="37" hidden="1" customWidth="1"/>
    <col min="1288" max="1288" width="10.7109375" style="37" customWidth="1"/>
    <col min="1289" max="1529" width="9.140625" style="37"/>
    <col min="1530" max="1530" width="46.5703125" style="37" customWidth="1"/>
    <col min="1531" max="1531" width="32.42578125" style="37" customWidth="1"/>
    <col min="1532" max="1532" width="22.7109375" style="37" customWidth="1"/>
    <col min="1533" max="1533" width="15.85546875" style="37" customWidth="1"/>
    <col min="1534" max="1534" width="16.140625" style="37" customWidth="1"/>
    <col min="1535" max="1535" width="13.7109375" style="37" customWidth="1"/>
    <col min="1536" max="1543" width="0" style="37" hidden="1" customWidth="1"/>
    <col min="1544" max="1544" width="10.7109375" style="37" customWidth="1"/>
    <col min="1545" max="1785" width="9.140625" style="37"/>
    <col min="1786" max="1786" width="46.5703125" style="37" customWidth="1"/>
    <col min="1787" max="1787" width="32.42578125" style="37" customWidth="1"/>
    <col min="1788" max="1788" width="22.7109375" style="37" customWidth="1"/>
    <col min="1789" max="1789" width="15.85546875" style="37" customWidth="1"/>
    <col min="1790" max="1790" width="16.140625" style="37" customWidth="1"/>
    <col min="1791" max="1791" width="13.7109375" style="37" customWidth="1"/>
    <col min="1792" max="1799" width="0" style="37" hidden="1" customWidth="1"/>
    <col min="1800" max="1800" width="10.7109375" style="37" customWidth="1"/>
    <col min="1801" max="2041" width="9.140625" style="37"/>
    <col min="2042" max="2042" width="46.5703125" style="37" customWidth="1"/>
    <col min="2043" max="2043" width="32.42578125" style="37" customWidth="1"/>
    <col min="2044" max="2044" width="22.7109375" style="37" customWidth="1"/>
    <col min="2045" max="2045" width="15.85546875" style="37" customWidth="1"/>
    <col min="2046" max="2046" width="16.140625" style="37" customWidth="1"/>
    <col min="2047" max="2047" width="13.7109375" style="37" customWidth="1"/>
    <col min="2048" max="2055" width="0" style="37" hidden="1" customWidth="1"/>
    <col min="2056" max="2056" width="10.7109375" style="37" customWidth="1"/>
    <col min="2057" max="2297" width="9.140625" style="37"/>
    <col min="2298" max="2298" width="46.5703125" style="37" customWidth="1"/>
    <col min="2299" max="2299" width="32.42578125" style="37" customWidth="1"/>
    <col min="2300" max="2300" width="22.7109375" style="37" customWidth="1"/>
    <col min="2301" max="2301" width="15.85546875" style="37" customWidth="1"/>
    <col min="2302" max="2302" width="16.140625" style="37" customWidth="1"/>
    <col min="2303" max="2303" width="13.7109375" style="37" customWidth="1"/>
    <col min="2304" max="2311" width="0" style="37" hidden="1" customWidth="1"/>
    <col min="2312" max="2312" width="10.7109375" style="37" customWidth="1"/>
    <col min="2313" max="2553" width="9.140625" style="37"/>
    <col min="2554" max="2554" width="46.5703125" style="37" customWidth="1"/>
    <col min="2555" max="2555" width="32.42578125" style="37" customWidth="1"/>
    <col min="2556" max="2556" width="22.7109375" style="37" customWidth="1"/>
    <col min="2557" max="2557" width="15.85546875" style="37" customWidth="1"/>
    <col min="2558" max="2558" width="16.140625" style="37" customWidth="1"/>
    <col min="2559" max="2559" width="13.7109375" style="37" customWidth="1"/>
    <col min="2560" max="2567" width="0" style="37" hidden="1" customWidth="1"/>
    <col min="2568" max="2568" width="10.7109375" style="37" customWidth="1"/>
    <col min="2569" max="2809" width="9.140625" style="37"/>
    <col min="2810" max="2810" width="46.5703125" style="37" customWidth="1"/>
    <col min="2811" max="2811" width="32.42578125" style="37" customWidth="1"/>
    <col min="2812" max="2812" width="22.7109375" style="37" customWidth="1"/>
    <col min="2813" max="2813" width="15.85546875" style="37" customWidth="1"/>
    <col min="2814" max="2814" width="16.140625" style="37" customWidth="1"/>
    <col min="2815" max="2815" width="13.7109375" style="37" customWidth="1"/>
    <col min="2816" max="2823" width="0" style="37" hidden="1" customWidth="1"/>
    <col min="2824" max="2824" width="10.7109375" style="37" customWidth="1"/>
    <col min="2825" max="3065" width="9.140625" style="37"/>
    <col min="3066" max="3066" width="46.5703125" style="37" customWidth="1"/>
    <col min="3067" max="3067" width="32.42578125" style="37" customWidth="1"/>
    <col min="3068" max="3068" width="22.7109375" style="37" customWidth="1"/>
    <col min="3069" max="3069" width="15.85546875" style="37" customWidth="1"/>
    <col min="3070" max="3070" width="16.140625" style="37" customWidth="1"/>
    <col min="3071" max="3071" width="13.7109375" style="37" customWidth="1"/>
    <col min="3072" max="3079" width="0" style="37" hidden="1" customWidth="1"/>
    <col min="3080" max="3080" width="10.7109375" style="37" customWidth="1"/>
    <col min="3081" max="3321" width="9.140625" style="37"/>
    <col min="3322" max="3322" width="46.5703125" style="37" customWidth="1"/>
    <col min="3323" max="3323" width="32.42578125" style="37" customWidth="1"/>
    <col min="3324" max="3324" width="22.7109375" style="37" customWidth="1"/>
    <col min="3325" max="3325" width="15.85546875" style="37" customWidth="1"/>
    <col min="3326" max="3326" width="16.140625" style="37" customWidth="1"/>
    <col min="3327" max="3327" width="13.7109375" style="37" customWidth="1"/>
    <col min="3328" max="3335" width="0" style="37" hidden="1" customWidth="1"/>
    <col min="3336" max="3336" width="10.7109375" style="37" customWidth="1"/>
    <col min="3337" max="3577" width="9.140625" style="37"/>
    <col min="3578" max="3578" width="46.5703125" style="37" customWidth="1"/>
    <col min="3579" max="3579" width="32.42578125" style="37" customWidth="1"/>
    <col min="3580" max="3580" width="22.7109375" style="37" customWidth="1"/>
    <col min="3581" max="3581" width="15.85546875" style="37" customWidth="1"/>
    <col min="3582" max="3582" width="16.140625" style="37" customWidth="1"/>
    <col min="3583" max="3583" width="13.7109375" style="37" customWidth="1"/>
    <col min="3584" max="3591" width="0" style="37" hidden="1" customWidth="1"/>
    <col min="3592" max="3592" width="10.7109375" style="37" customWidth="1"/>
    <col min="3593" max="3833" width="9.140625" style="37"/>
    <col min="3834" max="3834" width="46.5703125" style="37" customWidth="1"/>
    <col min="3835" max="3835" width="32.42578125" style="37" customWidth="1"/>
    <col min="3836" max="3836" width="22.7109375" style="37" customWidth="1"/>
    <col min="3837" max="3837" width="15.85546875" style="37" customWidth="1"/>
    <col min="3838" max="3838" width="16.140625" style="37" customWidth="1"/>
    <col min="3839" max="3839" width="13.7109375" style="37" customWidth="1"/>
    <col min="3840" max="3847" width="0" style="37" hidden="1" customWidth="1"/>
    <col min="3848" max="3848" width="10.7109375" style="37" customWidth="1"/>
    <col min="3849" max="4089" width="9.140625" style="37"/>
    <col min="4090" max="4090" width="46.5703125" style="37" customWidth="1"/>
    <col min="4091" max="4091" width="32.42578125" style="37" customWidth="1"/>
    <col min="4092" max="4092" width="22.7109375" style="37" customWidth="1"/>
    <col min="4093" max="4093" width="15.85546875" style="37" customWidth="1"/>
    <col min="4094" max="4094" width="16.140625" style="37" customWidth="1"/>
    <col min="4095" max="4095" width="13.7109375" style="37" customWidth="1"/>
    <col min="4096" max="4103" width="0" style="37" hidden="1" customWidth="1"/>
    <col min="4104" max="4104" width="10.7109375" style="37" customWidth="1"/>
    <col min="4105" max="4345" width="9.140625" style="37"/>
    <col min="4346" max="4346" width="46.5703125" style="37" customWidth="1"/>
    <col min="4347" max="4347" width="32.42578125" style="37" customWidth="1"/>
    <col min="4348" max="4348" width="22.7109375" style="37" customWidth="1"/>
    <col min="4349" max="4349" width="15.85546875" style="37" customWidth="1"/>
    <col min="4350" max="4350" width="16.140625" style="37" customWidth="1"/>
    <col min="4351" max="4351" width="13.7109375" style="37" customWidth="1"/>
    <col min="4352" max="4359" width="0" style="37" hidden="1" customWidth="1"/>
    <col min="4360" max="4360" width="10.7109375" style="37" customWidth="1"/>
    <col min="4361" max="4601" width="9.140625" style="37"/>
    <col min="4602" max="4602" width="46.5703125" style="37" customWidth="1"/>
    <col min="4603" max="4603" width="32.42578125" style="37" customWidth="1"/>
    <col min="4604" max="4604" width="22.7109375" style="37" customWidth="1"/>
    <col min="4605" max="4605" width="15.85546875" style="37" customWidth="1"/>
    <col min="4606" max="4606" width="16.140625" style="37" customWidth="1"/>
    <col min="4607" max="4607" width="13.7109375" style="37" customWidth="1"/>
    <col min="4608" max="4615" width="0" style="37" hidden="1" customWidth="1"/>
    <col min="4616" max="4616" width="10.7109375" style="37" customWidth="1"/>
    <col min="4617" max="4857" width="9.140625" style="37"/>
    <col min="4858" max="4858" width="46.5703125" style="37" customWidth="1"/>
    <col min="4859" max="4859" width="32.42578125" style="37" customWidth="1"/>
    <col min="4860" max="4860" width="22.7109375" style="37" customWidth="1"/>
    <col min="4861" max="4861" width="15.85546875" style="37" customWidth="1"/>
    <col min="4862" max="4862" width="16.140625" style="37" customWidth="1"/>
    <col min="4863" max="4863" width="13.7109375" style="37" customWidth="1"/>
    <col min="4864" max="4871" width="0" style="37" hidden="1" customWidth="1"/>
    <col min="4872" max="4872" width="10.7109375" style="37" customWidth="1"/>
    <col min="4873" max="5113" width="9.140625" style="37"/>
    <col min="5114" max="5114" width="46.5703125" style="37" customWidth="1"/>
    <col min="5115" max="5115" width="32.42578125" style="37" customWidth="1"/>
    <col min="5116" max="5116" width="22.7109375" style="37" customWidth="1"/>
    <col min="5117" max="5117" width="15.85546875" style="37" customWidth="1"/>
    <col min="5118" max="5118" width="16.140625" style="37" customWidth="1"/>
    <col min="5119" max="5119" width="13.7109375" style="37" customWidth="1"/>
    <col min="5120" max="5127" width="0" style="37" hidden="1" customWidth="1"/>
    <col min="5128" max="5128" width="10.7109375" style="37" customWidth="1"/>
    <col min="5129" max="5369" width="9.140625" style="37"/>
    <col min="5370" max="5370" width="46.5703125" style="37" customWidth="1"/>
    <col min="5371" max="5371" width="32.42578125" style="37" customWidth="1"/>
    <col min="5372" max="5372" width="22.7109375" style="37" customWidth="1"/>
    <col min="5373" max="5373" width="15.85546875" style="37" customWidth="1"/>
    <col min="5374" max="5374" width="16.140625" style="37" customWidth="1"/>
    <col min="5375" max="5375" width="13.7109375" style="37" customWidth="1"/>
    <col min="5376" max="5383" width="0" style="37" hidden="1" customWidth="1"/>
    <col min="5384" max="5384" width="10.7109375" style="37" customWidth="1"/>
    <col min="5385" max="5625" width="9.140625" style="37"/>
    <col min="5626" max="5626" width="46.5703125" style="37" customWidth="1"/>
    <col min="5627" max="5627" width="32.42578125" style="37" customWidth="1"/>
    <col min="5628" max="5628" width="22.7109375" style="37" customWidth="1"/>
    <col min="5629" max="5629" width="15.85546875" style="37" customWidth="1"/>
    <col min="5630" max="5630" width="16.140625" style="37" customWidth="1"/>
    <col min="5631" max="5631" width="13.7109375" style="37" customWidth="1"/>
    <col min="5632" max="5639" width="0" style="37" hidden="1" customWidth="1"/>
    <col min="5640" max="5640" width="10.7109375" style="37" customWidth="1"/>
    <col min="5641" max="5881" width="9.140625" style="37"/>
    <col min="5882" max="5882" width="46.5703125" style="37" customWidth="1"/>
    <col min="5883" max="5883" width="32.42578125" style="37" customWidth="1"/>
    <col min="5884" max="5884" width="22.7109375" style="37" customWidth="1"/>
    <col min="5885" max="5885" width="15.85546875" style="37" customWidth="1"/>
    <col min="5886" max="5886" width="16.140625" style="37" customWidth="1"/>
    <col min="5887" max="5887" width="13.7109375" style="37" customWidth="1"/>
    <col min="5888" max="5895" width="0" style="37" hidden="1" customWidth="1"/>
    <col min="5896" max="5896" width="10.7109375" style="37" customWidth="1"/>
    <col min="5897" max="6137" width="9.140625" style="37"/>
    <col min="6138" max="6138" width="46.5703125" style="37" customWidth="1"/>
    <col min="6139" max="6139" width="32.42578125" style="37" customWidth="1"/>
    <col min="6140" max="6140" width="22.7109375" style="37" customWidth="1"/>
    <col min="6141" max="6141" width="15.85546875" style="37" customWidth="1"/>
    <col min="6142" max="6142" width="16.140625" style="37" customWidth="1"/>
    <col min="6143" max="6143" width="13.7109375" style="37" customWidth="1"/>
    <col min="6144" max="6151" width="0" style="37" hidden="1" customWidth="1"/>
    <col min="6152" max="6152" width="10.7109375" style="37" customWidth="1"/>
    <col min="6153" max="6393" width="9.140625" style="37"/>
    <col min="6394" max="6394" width="46.5703125" style="37" customWidth="1"/>
    <col min="6395" max="6395" width="32.42578125" style="37" customWidth="1"/>
    <col min="6396" max="6396" width="22.7109375" style="37" customWidth="1"/>
    <col min="6397" max="6397" width="15.85546875" style="37" customWidth="1"/>
    <col min="6398" max="6398" width="16.140625" style="37" customWidth="1"/>
    <col min="6399" max="6399" width="13.7109375" style="37" customWidth="1"/>
    <col min="6400" max="6407" width="0" style="37" hidden="1" customWidth="1"/>
    <col min="6408" max="6408" width="10.7109375" style="37" customWidth="1"/>
    <col min="6409" max="6649" width="9.140625" style="37"/>
    <col min="6650" max="6650" width="46.5703125" style="37" customWidth="1"/>
    <col min="6651" max="6651" width="32.42578125" style="37" customWidth="1"/>
    <col min="6652" max="6652" width="22.7109375" style="37" customWidth="1"/>
    <col min="6653" max="6653" width="15.85546875" style="37" customWidth="1"/>
    <col min="6654" max="6654" width="16.140625" style="37" customWidth="1"/>
    <col min="6655" max="6655" width="13.7109375" style="37" customWidth="1"/>
    <col min="6656" max="6663" width="0" style="37" hidden="1" customWidth="1"/>
    <col min="6664" max="6664" width="10.7109375" style="37" customWidth="1"/>
    <col min="6665" max="6905" width="9.140625" style="37"/>
    <col min="6906" max="6906" width="46.5703125" style="37" customWidth="1"/>
    <col min="6907" max="6907" width="32.42578125" style="37" customWidth="1"/>
    <col min="6908" max="6908" width="22.7109375" style="37" customWidth="1"/>
    <col min="6909" max="6909" width="15.85546875" style="37" customWidth="1"/>
    <col min="6910" max="6910" width="16.140625" style="37" customWidth="1"/>
    <col min="6911" max="6911" width="13.7109375" style="37" customWidth="1"/>
    <col min="6912" max="6919" width="0" style="37" hidden="1" customWidth="1"/>
    <col min="6920" max="6920" width="10.7109375" style="37" customWidth="1"/>
    <col min="6921" max="7161" width="9.140625" style="37"/>
    <col min="7162" max="7162" width="46.5703125" style="37" customWidth="1"/>
    <col min="7163" max="7163" width="32.42578125" style="37" customWidth="1"/>
    <col min="7164" max="7164" width="22.7109375" style="37" customWidth="1"/>
    <col min="7165" max="7165" width="15.85546875" style="37" customWidth="1"/>
    <col min="7166" max="7166" width="16.140625" style="37" customWidth="1"/>
    <col min="7167" max="7167" width="13.7109375" style="37" customWidth="1"/>
    <col min="7168" max="7175" width="0" style="37" hidden="1" customWidth="1"/>
    <col min="7176" max="7176" width="10.7109375" style="37" customWidth="1"/>
    <col min="7177" max="7417" width="9.140625" style="37"/>
    <col min="7418" max="7418" width="46.5703125" style="37" customWidth="1"/>
    <col min="7419" max="7419" width="32.42578125" style="37" customWidth="1"/>
    <col min="7420" max="7420" width="22.7109375" style="37" customWidth="1"/>
    <col min="7421" max="7421" width="15.85546875" style="37" customWidth="1"/>
    <col min="7422" max="7422" width="16.140625" style="37" customWidth="1"/>
    <col min="7423" max="7423" width="13.7109375" style="37" customWidth="1"/>
    <col min="7424" max="7431" width="0" style="37" hidden="1" customWidth="1"/>
    <col min="7432" max="7432" width="10.7109375" style="37" customWidth="1"/>
    <col min="7433" max="7673" width="9.140625" style="37"/>
    <col min="7674" max="7674" width="46.5703125" style="37" customWidth="1"/>
    <col min="7675" max="7675" width="32.42578125" style="37" customWidth="1"/>
    <col min="7676" max="7676" width="22.7109375" style="37" customWidth="1"/>
    <col min="7677" max="7677" width="15.85546875" style="37" customWidth="1"/>
    <col min="7678" max="7678" width="16.140625" style="37" customWidth="1"/>
    <col min="7679" max="7679" width="13.7109375" style="37" customWidth="1"/>
    <col min="7680" max="7687" width="0" style="37" hidden="1" customWidth="1"/>
    <col min="7688" max="7688" width="10.7109375" style="37" customWidth="1"/>
    <col min="7689" max="7929" width="9.140625" style="37"/>
    <col min="7930" max="7930" width="46.5703125" style="37" customWidth="1"/>
    <col min="7931" max="7931" width="32.42578125" style="37" customWidth="1"/>
    <col min="7932" max="7932" width="22.7109375" style="37" customWidth="1"/>
    <col min="7933" max="7933" width="15.85546875" style="37" customWidth="1"/>
    <col min="7934" max="7934" width="16.140625" style="37" customWidth="1"/>
    <col min="7935" max="7935" width="13.7109375" style="37" customWidth="1"/>
    <col min="7936" max="7943" width="0" style="37" hidden="1" customWidth="1"/>
    <col min="7944" max="7944" width="10.7109375" style="37" customWidth="1"/>
    <col min="7945" max="8185" width="9.140625" style="37"/>
    <col min="8186" max="8186" width="46.5703125" style="37" customWidth="1"/>
    <col min="8187" max="8187" width="32.42578125" style="37" customWidth="1"/>
    <col min="8188" max="8188" width="22.7109375" style="37" customWidth="1"/>
    <col min="8189" max="8189" width="15.85546875" style="37" customWidth="1"/>
    <col min="8190" max="8190" width="16.140625" style="37" customWidth="1"/>
    <col min="8191" max="8191" width="13.7109375" style="37" customWidth="1"/>
    <col min="8192" max="8199" width="0" style="37" hidden="1" customWidth="1"/>
    <col min="8200" max="8200" width="10.7109375" style="37" customWidth="1"/>
    <col min="8201" max="8441" width="9.140625" style="37"/>
    <col min="8442" max="8442" width="46.5703125" style="37" customWidth="1"/>
    <col min="8443" max="8443" width="32.42578125" style="37" customWidth="1"/>
    <col min="8444" max="8444" width="22.7109375" style="37" customWidth="1"/>
    <col min="8445" max="8445" width="15.85546875" style="37" customWidth="1"/>
    <col min="8446" max="8446" width="16.140625" style="37" customWidth="1"/>
    <col min="8447" max="8447" width="13.7109375" style="37" customWidth="1"/>
    <col min="8448" max="8455" width="0" style="37" hidden="1" customWidth="1"/>
    <col min="8456" max="8456" width="10.7109375" style="37" customWidth="1"/>
    <col min="8457" max="8697" width="9.140625" style="37"/>
    <col min="8698" max="8698" width="46.5703125" style="37" customWidth="1"/>
    <col min="8699" max="8699" width="32.42578125" style="37" customWidth="1"/>
    <col min="8700" max="8700" width="22.7109375" style="37" customWidth="1"/>
    <col min="8701" max="8701" width="15.85546875" style="37" customWidth="1"/>
    <col min="8702" max="8702" width="16.140625" style="37" customWidth="1"/>
    <col min="8703" max="8703" width="13.7109375" style="37" customWidth="1"/>
    <col min="8704" max="8711" width="0" style="37" hidden="1" customWidth="1"/>
    <col min="8712" max="8712" width="10.7109375" style="37" customWidth="1"/>
    <col min="8713" max="8953" width="9.140625" style="37"/>
    <col min="8954" max="8954" width="46.5703125" style="37" customWidth="1"/>
    <col min="8955" max="8955" width="32.42578125" style="37" customWidth="1"/>
    <col min="8956" max="8956" width="22.7109375" style="37" customWidth="1"/>
    <col min="8957" max="8957" width="15.85546875" style="37" customWidth="1"/>
    <col min="8958" max="8958" width="16.140625" style="37" customWidth="1"/>
    <col min="8959" max="8959" width="13.7109375" style="37" customWidth="1"/>
    <col min="8960" max="8967" width="0" style="37" hidden="1" customWidth="1"/>
    <col min="8968" max="8968" width="10.7109375" style="37" customWidth="1"/>
    <col min="8969" max="9209" width="9.140625" style="37"/>
    <col min="9210" max="9210" width="46.5703125" style="37" customWidth="1"/>
    <col min="9211" max="9211" width="32.42578125" style="37" customWidth="1"/>
    <col min="9212" max="9212" width="22.7109375" style="37" customWidth="1"/>
    <col min="9213" max="9213" width="15.85546875" style="37" customWidth="1"/>
    <col min="9214" max="9214" width="16.140625" style="37" customWidth="1"/>
    <col min="9215" max="9215" width="13.7109375" style="37" customWidth="1"/>
    <col min="9216" max="9223" width="0" style="37" hidden="1" customWidth="1"/>
    <col min="9224" max="9224" width="10.7109375" style="37" customWidth="1"/>
    <col min="9225" max="9465" width="9.140625" style="37"/>
    <col min="9466" max="9466" width="46.5703125" style="37" customWidth="1"/>
    <col min="9467" max="9467" width="32.42578125" style="37" customWidth="1"/>
    <col min="9468" max="9468" width="22.7109375" style="37" customWidth="1"/>
    <col min="9469" max="9469" width="15.85546875" style="37" customWidth="1"/>
    <col min="9470" max="9470" width="16.140625" style="37" customWidth="1"/>
    <col min="9471" max="9471" width="13.7109375" style="37" customWidth="1"/>
    <col min="9472" max="9479" width="0" style="37" hidden="1" customWidth="1"/>
    <col min="9480" max="9480" width="10.7109375" style="37" customWidth="1"/>
    <col min="9481" max="9721" width="9.140625" style="37"/>
    <col min="9722" max="9722" width="46.5703125" style="37" customWidth="1"/>
    <col min="9723" max="9723" width="32.42578125" style="37" customWidth="1"/>
    <col min="9724" max="9724" width="22.7109375" style="37" customWidth="1"/>
    <col min="9725" max="9725" width="15.85546875" style="37" customWidth="1"/>
    <col min="9726" max="9726" width="16.140625" style="37" customWidth="1"/>
    <col min="9727" max="9727" width="13.7109375" style="37" customWidth="1"/>
    <col min="9728" max="9735" width="0" style="37" hidden="1" customWidth="1"/>
    <col min="9736" max="9736" width="10.7109375" style="37" customWidth="1"/>
    <col min="9737" max="9977" width="9.140625" style="37"/>
    <col min="9978" max="9978" width="46.5703125" style="37" customWidth="1"/>
    <col min="9979" max="9979" width="32.42578125" style="37" customWidth="1"/>
    <col min="9980" max="9980" width="22.7109375" style="37" customWidth="1"/>
    <col min="9981" max="9981" width="15.85546875" style="37" customWidth="1"/>
    <col min="9982" max="9982" width="16.140625" style="37" customWidth="1"/>
    <col min="9983" max="9983" width="13.7109375" style="37" customWidth="1"/>
    <col min="9984" max="9991" width="0" style="37" hidden="1" customWidth="1"/>
    <col min="9992" max="9992" width="10.7109375" style="37" customWidth="1"/>
    <col min="9993" max="10233" width="9.140625" style="37"/>
    <col min="10234" max="10234" width="46.5703125" style="37" customWidth="1"/>
    <col min="10235" max="10235" width="32.42578125" style="37" customWidth="1"/>
    <col min="10236" max="10236" width="22.7109375" style="37" customWidth="1"/>
    <col min="10237" max="10237" width="15.85546875" style="37" customWidth="1"/>
    <col min="10238" max="10238" width="16.140625" style="37" customWidth="1"/>
    <col min="10239" max="10239" width="13.7109375" style="37" customWidth="1"/>
    <col min="10240" max="10247" width="0" style="37" hidden="1" customWidth="1"/>
    <col min="10248" max="10248" width="10.7109375" style="37" customWidth="1"/>
    <col min="10249" max="10489" width="9.140625" style="37"/>
    <col min="10490" max="10490" width="46.5703125" style="37" customWidth="1"/>
    <col min="10491" max="10491" width="32.42578125" style="37" customWidth="1"/>
    <col min="10492" max="10492" width="22.7109375" style="37" customWidth="1"/>
    <col min="10493" max="10493" width="15.85546875" style="37" customWidth="1"/>
    <col min="10494" max="10494" width="16.140625" style="37" customWidth="1"/>
    <col min="10495" max="10495" width="13.7109375" style="37" customWidth="1"/>
    <col min="10496" max="10503" width="0" style="37" hidden="1" customWidth="1"/>
    <col min="10504" max="10504" width="10.7109375" style="37" customWidth="1"/>
    <col min="10505" max="10745" width="9.140625" style="37"/>
    <col min="10746" max="10746" width="46.5703125" style="37" customWidth="1"/>
    <col min="10747" max="10747" width="32.42578125" style="37" customWidth="1"/>
    <col min="10748" max="10748" width="22.7109375" style="37" customWidth="1"/>
    <col min="10749" max="10749" width="15.85546875" style="37" customWidth="1"/>
    <col min="10750" max="10750" width="16.140625" style="37" customWidth="1"/>
    <col min="10751" max="10751" width="13.7109375" style="37" customWidth="1"/>
    <col min="10752" max="10759" width="0" style="37" hidden="1" customWidth="1"/>
    <col min="10760" max="10760" width="10.7109375" style="37" customWidth="1"/>
    <col min="10761" max="11001" width="9.140625" style="37"/>
    <col min="11002" max="11002" width="46.5703125" style="37" customWidth="1"/>
    <col min="11003" max="11003" width="32.42578125" style="37" customWidth="1"/>
    <col min="11004" max="11004" width="22.7109375" style="37" customWidth="1"/>
    <col min="11005" max="11005" width="15.85546875" style="37" customWidth="1"/>
    <col min="11006" max="11006" width="16.140625" style="37" customWidth="1"/>
    <col min="11007" max="11007" width="13.7109375" style="37" customWidth="1"/>
    <col min="11008" max="11015" width="0" style="37" hidden="1" customWidth="1"/>
    <col min="11016" max="11016" width="10.7109375" style="37" customWidth="1"/>
    <col min="11017" max="11257" width="9.140625" style="37"/>
    <col min="11258" max="11258" width="46.5703125" style="37" customWidth="1"/>
    <col min="11259" max="11259" width="32.42578125" style="37" customWidth="1"/>
    <col min="11260" max="11260" width="22.7109375" style="37" customWidth="1"/>
    <col min="11261" max="11261" width="15.85546875" style="37" customWidth="1"/>
    <col min="11262" max="11262" width="16.140625" style="37" customWidth="1"/>
    <col min="11263" max="11263" width="13.7109375" style="37" customWidth="1"/>
    <col min="11264" max="11271" width="0" style="37" hidden="1" customWidth="1"/>
    <col min="11272" max="11272" width="10.7109375" style="37" customWidth="1"/>
    <col min="11273" max="11513" width="9.140625" style="37"/>
    <col min="11514" max="11514" width="46.5703125" style="37" customWidth="1"/>
    <col min="11515" max="11515" width="32.42578125" style="37" customWidth="1"/>
    <col min="11516" max="11516" width="22.7109375" style="37" customWidth="1"/>
    <col min="11517" max="11517" width="15.85546875" style="37" customWidth="1"/>
    <col min="11518" max="11518" width="16.140625" style="37" customWidth="1"/>
    <col min="11519" max="11519" width="13.7109375" style="37" customWidth="1"/>
    <col min="11520" max="11527" width="0" style="37" hidden="1" customWidth="1"/>
    <col min="11528" max="11528" width="10.7109375" style="37" customWidth="1"/>
    <col min="11529" max="11769" width="9.140625" style="37"/>
    <col min="11770" max="11770" width="46.5703125" style="37" customWidth="1"/>
    <col min="11771" max="11771" width="32.42578125" style="37" customWidth="1"/>
    <col min="11772" max="11772" width="22.7109375" style="37" customWidth="1"/>
    <col min="11773" max="11773" width="15.85546875" style="37" customWidth="1"/>
    <col min="11774" max="11774" width="16.140625" style="37" customWidth="1"/>
    <col min="11775" max="11775" width="13.7109375" style="37" customWidth="1"/>
    <col min="11776" max="11783" width="0" style="37" hidden="1" customWidth="1"/>
    <col min="11784" max="11784" width="10.7109375" style="37" customWidth="1"/>
    <col min="11785" max="12025" width="9.140625" style="37"/>
    <col min="12026" max="12026" width="46.5703125" style="37" customWidth="1"/>
    <col min="12027" max="12027" width="32.42578125" style="37" customWidth="1"/>
    <col min="12028" max="12028" width="22.7109375" style="37" customWidth="1"/>
    <col min="12029" max="12029" width="15.85546875" style="37" customWidth="1"/>
    <col min="12030" max="12030" width="16.140625" style="37" customWidth="1"/>
    <col min="12031" max="12031" width="13.7109375" style="37" customWidth="1"/>
    <col min="12032" max="12039" width="0" style="37" hidden="1" customWidth="1"/>
    <col min="12040" max="12040" width="10.7109375" style="37" customWidth="1"/>
    <col min="12041" max="12281" width="9.140625" style="37"/>
    <col min="12282" max="12282" width="46.5703125" style="37" customWidth="1"/>
    <col min="12283" max="12283" width="32.42578125" style="37" customWidth="1"/>
    <col min="12284" max="12284" width="22.7109375" style="37" customWidth="1"/>
    <col min="12285" max="12285" width="15.85546875" style="37" customWidth="1"/>
    <col min="12286" max="12286" width="16.140625" style="37" customWidth="1"/>
    <col min="12287" max="12287" width="13.7109375" style="37" customWidth="1"/>
    <col min="12288" max="12295" width="0" style="37" hidden="1" customWidth="1"/>
    <col min="12296" max="12296" width="10.7109375" style="37" customWidth="1"/>
    <col min="12297" max="12537" width="9.140625" style="37"/>
    <col min="12538" max="12538" width="46.5703125" style="37" customWidth="1"/>
    <col min="12539" max="12539" width="32.42578125" style="37" customWidth="1"/>
    <col min="12540" max="12540" width="22.7109375" style="37" customWidth="1"/>
    <col min="12541" max="12541" width="15.85546875" style="37" customWidth="1"/>
    <col min="12542" max="12542" width="16.140625" style="37" customWidth="1"/>
    <col min="12543" max="12543" width="13.7109375" style="37" customWidth="1"/>
    <col min="12544" max="12551" width="0" style="37" hidden="1" customWidth="1"/>
    <col min="12552" max="12552" width="10.7109375" style="37" customWidth="1"/>
    <col min="12553" max="12793" width="9.140625" style="37"/>
    <col min="12794" max="12794" width="46.5703125" style="37" customWidth="1"/>
    <col min="12795" max="12795" width="32.42578125" style="37" customWidth="1"/>
    <col min="12796" max="12796" width="22.7109375" style="37" customWidth="1"/>
    <col min="12797" max="12797" width="15.85546875" style="37" customWidth="1"/>
    <col min="12798" max="12798" width="16.140625" style="37" customWidth="1"/>
    <col min="12799" max="12799" width="13.7109375" style="37" customWidth="1"/>
    <col min="12800" max="12807" width="0" style="37" hidden="1" customWidth="1"/>
    <col min="12808" max="12808" width="10.7109375" style="37" customWidth="1"/>
    <col min="12809" max="13049" width="9.140625" style="37"/>
    <col min="13050" max="13050" width="46.5703125" style="37" customWidth="1"/>
    <col min="13051" max="13051" width="32.42578125" style="37" customWidth="1"/>
    <col min="13052" max="13052" width="22.7109375" style="37" customWidth="1"/>
    <col min="13053" max="13053" width="15.85546875" style="37" customWidth="1"/>
    <col min="13054" max="13054" width="16.140625" style="37" customWidth="1"/>
    <col min="13055" max="13055" width="13.7109375" style="37" customWidth="1"/>
    <col min="13056" max="13063" width="0" style="37" hidden="1" customWidth="1"/>
    <col min="13064" max="13064" width="10.7109375" style="37" customWidth="1"/>
    <col min="13065" max="13305" width="9.140625" style="37"/>
    <col min="13306" max="13306" width="46.5703125" style="37" customWidth="1"/>
    <col min="13307" max="13307" width="32.42578125" style="37" customWidth="1"/>
    <col min="13308" max="13308" width="22.7109375" style="37" customWidth="1"/>
    <col min="13309" max="13309" width="15.85546875" style="37" customWidth="1"/>
    <col min="13310" max="13310" width="16.140625" style="37" customWidth="1"/>
    <col min="13311" max="13311" width="13.7109375" style="37" customWidth="1"/>
    <col min="13312" max="13319" width="0" style="37" hidden="1" customWidth="1"/>
    <col min="13320" max="13320" width="10.7109375" style="37" customWidth="1"/>
    <col min="13321" max="13561" width="9.140625" style="37"/>
    <col min="13562" max="13562" width="46.5703125" style="37" customWidth="1"/>
    <col min="13563" max="13563" width="32.42578125" style="37" customWidth="1"/>
    <col min="13564" max="13564" width="22.7109375" style="37" customWidth="1"/>
    <col min="13565" max="13565" width="15.85546875" style="37" customWidth="1"/>
    <col min="13566" max="13566" width="16.140625" style="37" customWidth="1"/>
    <col min="13567" max="13567" width="13.7109375" style="37" customWidth="1"/>
    <col min="13568" max="13575" width="0" style="37" hidden="1" customWidth="1"/>
    <col min="13576" max="13576" width="10.7109375" style="37" customWidth="1"/>
    <col min="13577" max="13817" width="9.140625" style="37"/>
    <col min="13818" max="13818" width="46.5703125" style="37" customWidth="1"/>
    <col min="13819" max="13819" width="32.42578125" style="37" customWidth="1"/>
    <col min="13820" max="13820" width="22.7109375" style="37" customWidth="1"/>
    <col min="13821" max="13821" width="15.85546875" style="37" customWidth="1"/>
    <col min="13822" max="13822" width="16.140625" style="37" customWidth="1"/>
    <col min="13823" max="13823" width="13.7109375" style="37" customWidth="1"/>
    <col min="13824" max="13831" width="0" style="37" hidden="1" customWidth="1"/>
    <col min="13832" max="13832" width="10.7109375" style="37" customWidth="1"/>
    <col min="13833" max="14073" width="9.140625" style="37"/>
    <col min="14074" max="14074" width="46.5703125" style="37" customWidth="1"/>
    <col min="14075" max="14075" width="32.42578125" style="37" customWidth="1"/>
    <col min="14076" max="14076" width="22.7109375" style="37" customWidth="1"/>
    <col min="14077" max="14077" width="15.85546875" style="37" customWidth="1"/>
    <col min="14078" max="14078" width="16.140625" style="37" customWidth="1"/>
    <col min="14079" max="14079" width="13.7109375" style="37" customWidth="1"/>
    <col min="14080" max="14087" width="0" style="37" hidden="1" customWidth="1"/>
    <col min="14088" max="14088" width="10.7109375" style="37" customWidth="1"/>
    <col min="14089" max="14329" width="9.140625" style="37"/>
    <col min="14330" max="14330" width="46.5703125" style="37" customWidth="1"/>
    <col min="14331" max="14331" width="32.42578125" style="37" customWidth="1"/>
    <col min="14332" max="14332" width="22.7109375" style="37" customWidth="1"/>
    <col min="14333" max="14333" width="15.85546875" style="37" customWidth="1"/>
    <col min="14334" max="14334" width="16.140625" style="37" customWidth="1"/>
    <col min="14335" max="14335" width="13.7109375" style="37" customWidth="1"/>
    <col min="14336" max="14343" width="0" style="37" hidden="1" customWidth="1"/>
    <col min="14344" max="14344" width="10.7109375" style="37" customWidth="1"/>
    <col min="14345" max="14585" width="9.140625" style="37"/>
    <col min="14586" max="14586" width="46.5703125" style="37" customWidth="1"/>
    <col min="14587" max="14587" width="32.42578125" style="37" customWidth="1"/>
    <col min="14588" max="14588" width="22.7109375" style="37" customWidth="1"/>
    <col min="14589" max="14589" width="15.85546875" style="37" customWidth="1"/>
    <col min="14590" max="14590" width="16.140625" style="37" customWidth="1"/>
    <col min="14591" max="14591" width="13.7109375" style="37" customWidth="1"/>
    <col min="14592" max="14599" width="0" style="37" hidden="1" customWidth="1"/>
    <col min="14600" max="14600" width="10.7109375" style="37" customWidth="1"/>
    <col min="14601" max="14841" width="9.140625" style="37"/>
    <col min="14842" max="14842" width="46.5703125" style="37" customWidth="1"/>
    <col min="14843" max="14843" width="32.42578125" style="37" customWidth="1"/>
    <col min="14844" max="14844" width="22.7109375" style="37" customWidth="1"/>
    <col min="14845" max="14845" width="15.85546875" style="37" customWidth="1"/>
    <col min="14846" max="14846" width="16.140625" style="37" customWidth="1"/>
    <col min="14847" max="14847" width="13.7109375" style="37" customWidth="1"/>
    <col min="14848" max="14855" width="0" style="37" hidden="1" customWidth="1"/>
    <col min="14856" max="14856" width="10.7109375" style="37" customWidth="1"/>
    <col min="14857" max="15097" width="9.140625" style="37"/>
    <col min="15098" max="15098" width="46.5703125" style="37" customWidth="1"/>
    <col min="15099" max="15099" width="32.42578125" style="37" customWidth="1"/>
    <col min="15100" max="15100" width="22.7109375" style="37" customWidth="1"/>
    <col min="15101" max="15101" width="15.85546875" style="37" customWidth="1"/>
    <col min="15102" max="15102" width="16.140625" style="37" customWidth="1"/>
    <col min="15103" max="15103" width="13.7109375" style="37" customWidth="1"/>
    <col min="15104" max="15111" width="0" style="37" hidden="1" customWidth="1"/>
    <col min="15112" max="15112" width="10.7109375" style="37" customWidth="1"/>
    <col min="15113" max="15353" width="9.140625" style="37"/>
    <col min="15354" max="15354" width="46.5703125" style="37" customWidth="1"/>
    <col min="15355" max="15355" width="32.42578125" style="37" customWidth="1"/>
    <col min="15356" max="15356" width="22.7109375" style="37" customWidth="1"/>
    <col min="15357" max="15357" width="15.85546875" style="37" customWidth="1"/>
    <col min="15358" max="15358" width="16.140625" style="37" customWidth="1"/>
    <col min="15359" max="15359" width="13.7109375" style="37" customWidth="1"/>
    <col min="15360" max="15367" width="0" style="37" hidden="1" customWidth="1"/>
    <col min="15368" max="15368" width="10.7109375" style="37" customWidth="1"/>
    <col min="15369" max="15609" width="9.140625" style="37"/>
    <col min="15610" max="15610" width="46.5703125" style="37" customWidth="1"/>
    <col min="15611" max="15611" width="32.42578125" style="37" customWidth="1"/>
    <col min="15612" max="15612" width="22.7109375" style="37" customWidth="1"/>
    <col min="15613" max="15613" width="15.85546875" style="37" customWidth="1"/>
    <col min="15614" max="15614" width="16.140625" style="37" customWidth="1"/>
    <col min="15615" max="15615" width="13.7109375" style="37" customWidth="1"/>
    <col min="15616" max="15623" width="0" style="37" hidden="1" customWidth="1"/>
    <col min="15624" max="15624" width="10.7109375" style="37" customWidth="1"/>
    <col min="15625" max="15865" width="9.140625" style="37"/>
    <col min="15866" max="15866" width="46.5703125" style="37" customWidth="1"/>
    <col min="15867" max="15867" width="32.42578125" style="37" customWidth="1"/>
    <col min="15868" max="15868" width="22.7109375" style="37" customWidth="1"/>
    <col min="15869" max="15869" width="15.85546875" style="37" customWidth="1"/>
    <col min="15870" max="15870" width="16.140625" style="37" customWidth="1"/>
    <col min="15871" max="15871" width="13.7109375" style="37" customWidth="1"/>
    <col min="15872" max="15879" width="0" style="37" hidden="1" customWidth="1"/>
    <col min="15880" max="15880" width="10.7109375" style="37" customWidth="1"/>
    <col min="15881" max="16121" width="9.140625" style="37"/>
    <col min="16122" max="16122" width="46.5703125" style="37" customWidth="1"/>
    <col min="16123" max="16123" width="32.42578125" style="37" customWidth="1"/>
    <col min="16124" max="16124" width="22.7109375" style="37" customWidth="1"/>
    <col min="16125" max="16125" width="15.85546875" style="37" customWidth="1"/>
    <col min="16126" max="16126" width="16.140625" style="37" customWidth="1"/>
    <col min="16127" max="16127" width="13.7109375" style="37" customWidth="1"/>
    <col min="16128" max="16135" width="0" style="37" hidden="1" customWidth="1"/>
    <col min="16136" max="16136" width="10.7109375" style="37" customWidth="1"/>
    <col min="16137" max="16384" width="9.140625" style="37"/>
  </cols>
  <sheetData>
    <row r="2" spans="1:12" x14ac:dyDescent="0.2">
      <c r="G2" s="57"/>
    </row>
    <row r="3" spans="1:12" x14ac:dyDescent="0.2">
      <c r="A3" s="56" t="s">
        <v>367</v>
      </c>
      <c r="B3" s="56"/>
      <c r="C3" s="56"/>
      <c r="D3" s="56"/>
      <c r="E3" s="56"/>
      <c r="F3" s="56"/>
      <c r="G3" s="56"/>
    </row>
    <row r="5" spans="1:12" x14ac:dyDescent="0.2">
      <c r="A5" s="37" t="s">
        <v>366</v>
      </c>
    </row>
    <row r="7" spans="1:12" ht="12.75" customHeight="1" x14ac:dyDescent="0.2">
      <c r="A7" s="55" t="s">
        <v>365</v>
      </c>
      <c r="B7" s="55"/>
      <c r="C7" s="55"/>
      <c r="D7" s="55"/>
      <c r="E7" s="55"/>
      <c r="F7" s="55"/>
    </row>
    <row r="8" spans="1:12" ht="38.25" x14ac:dyDescent="0.2">
      <c r="A8" s="54" t="s">
        <v>364</v>
      </c>
      <c r="B8" s="53" t="s">
        <v>363</v>
      </c>
      <c r="C8" s="53" t="s">
        <v>362</v>
      </c>
      <c r="D8" s="53" t="s">
        <v>361</v>
      </c>
      <c r="E8" s="53" t="s">
        <v>360</v>
      </c>
      <c r="F8" s="53" t="s">
        <v>359</v>
      </c>
      <c r="G8" s="53" t="s">
        <v>358</v>
      </c>
      <c r="H8" s="52" t="s">
        <v>357</v>
      </c>
    </row>
    <row r="9" spans="1:12" x14ac:dyDescent="0.2">
      <c r="A9" s="51" t="s">
        <v>356</v>
      </c>
      <c r="B9" s="47" t="s">
        <v>94</v>
      </c>
      <c r="C9" s="47" t="s">
        <v>95</v>
      </c>
      <c r="D9" s="43">
        <v>-20250</v>
      </c>
      <c r="E9" s="46">
        <v>6845.8595130864196</v>
      </c>
      <c r="F9" s="41">
        <v>6851.25</v>
      </c>
      <c r="G9" s="41">
        <v>245.42822809999998</v>
      </c>
      <c r="H9" s="41">
        <f>(D9*F9)/100000</f>
        <v>-1387.378125</v>
      </c>
      <c r="I9" s="45"/>
      <c r="L9" s="38"/>
    </row>
    <row r="10" spans="1:12" x14ac:dyDescent="0.2">
      <c r="A10" s="50"/>
      <c r="B10" s="47" t="s">
        <v>355</v>
      </c>
      <c r="C10" s="47" t="s">
        <v>42</v>
      </c>
      <c r="D10" s="43">
        <v>-8550</v>
      </c>
      <c r="E10" s="46">
        <v>8828.5035005847949</v>
      </c>
      <c r="F10" s="41">
        <v>8898.75</v>
      </c>
      <c r="G10" s="41">
        <v>135.13809380000001</v>
      </c>
      <c r="H10" s="41">
        <f>(D10*F10)/100000</f>
        <v>-760.84312499999999</v>
      </c>
      <c r="I10" s="45"/>
      <c r="L10" s="38"/>
    </row>
    <row r="11" spans="1:12" x14ac:dyDescent="0.2">
      <c r="A11" s="50"/>
      <c r="B11" s="47" t="s">
        <v>59</v>
      </c>
      <c r="C11" s="47" t="s">
        <v>60</v>
      </c>
      <c r="D11" s="43">
        <v>-101750</v>
      </c>
      <c r="E11" s="46">
        <v>7810.1806982800981</v>
      </c>
      <c r="F11" s="41">
        <v>7930.9</v>
      </c>
      <c r="G11" s="41">
        <v>1427.2737050000001</v>
      </c>
      <c r="H11" s="41">
        <f>(D11*F11)/100000</f>
        <v>-8069.6907499999998</v>
      </c>
      <c r="I11" s="45"/>
      <c r="L11" s="38"/>
    </row>
    <row r="12" spans="1:12" x14ac:dyDescent="0.2">
      <c r="A12" s="50"/>
      <c r="B12" s="47" t="s">
        <v>51</v>
      </c>
      <c r="C12" s="47" t="s">
        <v>52</v>
      </c>
      <c r="D12" s="43">
        <v>-172900</v>
      </c>
      <c r="E12" s="46">
        <v>1627.8413</v>
      </c>
      <c r="F12" s="41">
        <v>1633.65</v>
      </c>
      <c r="G12" s="41">
        <v>502.67822150000001</v>
      </c>
      <c r="H12" s="41">
        <f>(D12*F12)/100000</f>
        <v>-2824.5808499999998</v>
      </c>
      <c r="I12" s="45"/>
      <c r="L12" s="38"/>
    </row>
    <row r="13" spans="1:12" x14ac:dyDescent="0.2">
      <c r="A13" s="50"/>
      <c r="B13" s="47" t="s">
        <v>164</v>
      </c>
      <c r="C13" s="47" t="s">
        <v>39</v>
      </c>
      <c r="D13" s="43">
        <v>-327500</v>
      </c>
      <c r="E13" s="46">
        <v>367.62970000000001</v>
      </c>
      <c r="F13" s="41">
        <v>364.9</v>
      </c>
      <c r="G13" s="41">
        <v>266.7659438</v>
      </c>
      <c r="H13" s="41">
        <f>(D13*F13)/100000</f>
        <v>-1195.0474999999999</v>
      </c>
      <c r="I13" s="45"/>
      <c r="L13" s="38"/>
    </row>
    <row r="14" spans="1:12" x14ac:dyDescent="0.2">
      <c r="A14" s="50"/>
      <c r="B14" s="47" t="s">
        <v>90</v>
      </c>
      <c r="C14" s="47" t="s">
        <v>39</v>
      </c>
      <c r="D14" s="43">
        <v>-22425</v>
      </c>
      <c r="E14" s="46">
        <v>1430.2688000000001</v>
      </c>
      <c r="F14" s="41">
        <v>1486.45</v>
      </c>
      <c r="G14" s="41">
        <v>58.202349599999998</v>
      </c>
      <c r="H14" s="41">
        <f>(D14*F14)/100000</f>
        <v>-333.33641249999999</v>
      </c>
      <c r="I14" s="45"/>
      <c r="L14" s="38"/>
    </row>
    <row r="15" spans="1:12" x14ac:dyDescent="0.2">
      <c r="A15" s="50"/>
      <c r="B15" s="47" t="s">
        <v>130</v>
      </c>
      <c r="C15" s="47" t="s">
        <v>131</v>
      </c>
      <c r="D15" s="43">
        <v>-301500</v>
      </c>
      <c r="E15" s="46">
        <v>505.21129999999999</v>
      </c>
      <c r="F15" s="41">
        <v>515.9</v>
      </c>
      <c r="G15" s="41">
        <v>353.35196999999999</v>
      </c>
      <c r="H15" s="41">
        <f>(D15*F15)/100000</f>
        <v>-1555.4385</v>
      </c>
      <c r="I15" s="45"/>
      <c r="L15" s="38"/>
    </row>
    <row r="16" spans="1:12" x14ac:dyDescent="0.2">
      <c r="A16" s="50"/>
      <c r="B16" s="47" t="s">
        <v>354</v>
      </c>
      <c r="C16" s="47" t="s">
        <v>22</v>
      </c>
      <c r="D16" s="43">
        <v>-1643950</v>
      </c>
      <c r="E16" s="46">
        <v>1682.3478</v>
      </c>
      <c r="F16" s="41">
        <v>1707.2</v>
      </c>
      <c r="G16" s="41">
        <v>4940.9287138999998</v>
      </c>
      <c r="H16" s="41">
        <f>(D16*F16)/100000</f>
        <v>-28065.5144</v>
      </c>
      <c r="I16" s="45"/>
      <c r="L16" s="38"/>
    </row>
    <row r="17" spans="1:12" x14ac:dyDescent="0.2">
      <c r="A17" s="50"/>
      <c r="B17" s="47" t="s">
        <v>353</v>
      </c>
      <c r="C17" s="47" t="s">
        <v>98</v>
      </c>
      <c r="D17" s="43">
        <v>-462000</v>
      </c>
      <c r="E17" s="46">
        <v>623.83422499999995</v>
      </c>
      <c r="F17" s="41">
        <v>640.9</v>
      </c>
      <c r="G17" s="41">
        <v>520.60239000000001</v>
      </c>
      <c r="H17" s="41">
        <f>(D17*F17)/100000</f>
        <v>-2960.9580000000001</v>
      </c>
      <c r="I17" s="45"/>
      <c r="L17" s="38"/>
    </row>
    <row r="18" spans="1:12" x14ac:dyDescent="0.2">
      <c r="A18" s="50"/>
      <c r="B18" s="47" t="s">
        <v>83</v>
      </c>
      <c r="C18" s="47" t="s">
        <v>84</v>
      </c>
      <c r="D18" s="43">
        <v>-392000</v>
      </c>
      <c r="E18" s="46">
        <v>589.25206642857142</v>
      </c>
      <c r="F18" s="41">
        <v>597.45000000000005</v>
      </c>
      <c r="G18" s="41">
        <v>467.48450000000003</v>
      </c>
      <c r="H18" s="41">
        <f>(D18*F18)/100000</f>
        <v>-2342.0040000000004</v>
      </c>
      <c r="I18" s="45"/>
      <c r="L18" s="38"/>
    </row>
    <row r="19" spans="1:12" x14ac:dyDescent="0.2">
      <c r="A19" s="50"/>
      <c r="B19" s="47" t="s">
        <v>72</v>
      </c>
      <c r="C19" s="47" t="s">
        <v>73</v>
      </c>
      <c r="D19" s="43">
        <v>-204900</v>
      </c>
      <c r="E19" s="46">
        <v>2418.047044509517</v>
      </c>
      <c r="F19" s="41">
        <v>2480.85</v>
      </c>
      <c r="G19" s="41">
        <v>880.55262749999997</v>
      </c>
      <c r="H19" s="41">
        <f>(D19*F19)/100000</f>
        <v>-5083.2616500000004</v>
      </c>
      <c r="I19" s="45"/>
      <c r="L19" s="38"/>
    </row>
    <row r="20" spans="1:12" x14ac:dyDescent="0.2">
      <c r="A20" s="50"/>
      <c r="B20" s="47" t="s">
        <v>27</v>
      </c>
      <c r="C20" s="47" t="s">
        <v>22</v>
      </c>
      <c r="D20" s="43">
        <v>-921900</v>
      </c>
      <c r="E20" s="46">
        <v>1256.2050846621109</v>
      </c>
      <c r="F20" s="41">
        <v>1257.45</v>
      </c>
      <c r="G20" s="41">
        <v>2053.338651</v>
      </c>
      <c r="H20" s="41">
        <f>(D20*F20)/100000</f>
        <v>-11592.431549999999</v>
      </c>
      <c r="I20" s="45"/>
      <c r="L20" s="38"/>
    </row>
    <row r="21" spans="1:12" x14ac:dyDescent="0.2">
      <c r="A21" s="50"/>
      <c r="B21" s="47" t="s">
        <v>352</v>
      </c>
      <c r="C21" s="47" t="s">
        <v>30</v>
      </c>
      <c r="D21" s="43">
        <v>-629600</v>
      </c>
      <c r="E21" s="46">
        <v>1878.6800160101652</v>
      </c>
      <c r="F21" s="41">
        <v>1888.1</v>
      </c>
      <c r="G21" s="41">
        <v>2083.7682319999999</v>
      </c>
      <c r="H21" s="41">
        <f>(D21*F21)/100000</f>
        <v>-11887.4776</v>
      </c>
      <c r="I21" s="45"/>
      <c r="L21" s="38"/>
    </row>
    <row r="22" spans="1:12" x14ac:dyDescent="0.2">
      <c r="A22" s="50"/>
      <c r="B22" s="47" t="s">
        <v>351</v>
      </c>
      <c r="C22" s="47" t="s">
        <v>22</v>
      </c>
      <c r="D22" s="43">
        <v>-11200</v>
      </c>
      <c r="E22" s="46">
        <v>1926.4731999999999</v>
      </c>
      <c r="F22" s="41">
        <v>1911.15</v>
      </c>
      <c r="G22" s="41">
        <v>37.809156000000002</v>
      </c>
      <c r="H22" s="41">
        <f>(D22*F22)/100000</f>
        <v>-214.0488</v>
      </c>
      <c r="I22" s="45"/>
      <c r="L22" s="38"/>
    </row>
    <row r="23" spans="1:12" x14ac:dyDescent="0.2">
      <c r="A23" s="50"/>
      <c r="B23" s="47" t="s">
        <v>350</v>
      </c>
      <c r="C23" s="47" t="s">
        <v>55</v>
      </c>
      <c r="D23" s="43">
        <v>-94950</v>
      </c>
      <c r="E23" s="46">
        <v>3451.9233408109531</v>
      </c>
      <c r="F23" s="41">
        <v>3579.25</v>
      </c>
      <c r="G23" s="41">
        <v>581.28081409999993</v>
      </c>
      <c r="H23" s="41">
        <f>(D23*F23)/100000</f>
        <v>-3398.497875</v>
      </c>
      <c r="I23" s="45"/>
      <c r="L23" s="38"/>
    </row>
    <row r="24" spans="1:12" x14ac:dyDescent="0.2">
      <c r="A24" s="50"/>
      <c r="B24" s="47" t="s">
        <v>46</v>
      </c>
      <c r="C24" s="47" t="s">
        <v>42</v>
      </c>
      <c r="D24" s="43">
        <v>-336175</v>
      </c>
      <c r="E24" s="46">
        <v>2924.2248961998957</v>
      </c>
      <c r="F24" s="41">
        <v>3007.35</v>
      </c>
      <c r="G24" s="41">
        <v>1951.8387734999999</v>
      </c>
      <c r="H24" s="41">
        <f>(D24*F24)/100000</f>
        <v>-10109.9588625</v>
      </c>
      <c r="I24" s="45"/>
      <c r="L24" s="38"/>
    </row>
    <row r="25" spans="1:12" x14ac:dyDescent="0.2">
      <c r="A25" s="50"/>
      <c r="B25" s="47" t="s">
        <v>349</v>
      </c>
      <c r="C25" s="47" t="s">
        <v>42</v>
      </c>
      <c r="D25" s="43">
        <v>-41250</v>
      </c>
      <c r="E25" s="46">
        <v>12213.502753212122</v>
      </c>
      <c r="F25" s="41">
        <v>12326.85</v>
      </c>
      <c r="G25" s="41">
        <v>882.44856560000005</v>
      </c>
      <c r="H25" s="41">
        <f>(D25*F25)/100000</f>
        <v>-5084.8256250000004</v>
      </c>
      <c r="I25" s="45"/>
      <c r="L25" s="38"/>
    </row>
    <row r="26" spans="1:12" x14ac:dyDescent="0.2">
      <c r="A26" s="50"/>
      <c r="B26" s="47" t="s">
        <v>348</v>
      </c>
      <c r="C26" s="47" t="s">
        <v>33</v>
      </c>
      <c r="D26" s="43">
        <v>-1078700</v>
      </c>
      <c r="E26" s="46">
        <v>1412.4978970149255</v>
      </c>
      <c r="F26" s="41">
        <v>1431.45</v>
      </c>
      <c r="G26" s="41">
        <v>2731.7484214999999</v>
      </c>
      <c r="H26" s="41">
        <f>(D26*F26)/100000</f>
        <v>-15441.051149999999</v>
      </c>
      <c r="I26" s="45"/>
      <c r="L26" s="38"/>
    </row>
    <row r="27" spans="1:12" x14ac:dyDescent="0.2">
      <c r="A27" s="50"/>
      <c r="B27" s="47" t="s">
        <v>347</v>
      </c>
      <c r="C27" s="47" t="s">
        <v>49</v>
      </c>
      <c r="D27" s="43">
        <v>-889200</v>
      </c>
      <c r="E27" s="46">
        <v>1097.2389000000001</v>
      </c>
      <c r="F27" s="41">
        <v>1102.6500000000001</v>
      </c>
      <c r="G27" s="41">
        <v>2465.3247839999999</v>
      </c>
      <c r="H27" s="41">
        <f>(D27*F27)/100000</f>
        <v>-9804.7638000000006</v>
      </c>
      <c r="I27" s="45"/>
      <c r="L27" s="38"/>
    </row>
    <row r="28" spans="1:12" x14ac:dyDescent="0.2">
      <c r="A28" s="50"/>
      <c r="B28" s="47" t="s">
        <v>346</v>
      </c>
      <c r="C28" s="47" t="s">
        <v>345</v>
      </c>
      <c r="D28" s="43">
        <v>24975</v>
      </c>
      <c r="E28" s="46">
        <v>23540.2102998999</v>
      </c>
      <c r="F28" s="41">
        <v>23620.2</v>
      </c>
      <c r="G28" s="41">
        <v>663.23110499999996</v>
      </c>
      <c r="H28" s="41">
        <f>(D28*F28)/100000</f>
        <v>5899.1449499999999</v>
      </c>
      <c r="I28" s="45"/>
      <c r="L28" s="38"/>
    </row>
    <row r="29" spans="1:12" x14ac:dyDescent="0.2">
      <c r="A29" s="50"/>
      <c r="B29" s="47" t="s">
        <v>344</v>
      </c>
      <c r="C29" s="47" t="s">
        <v>70</v>
      </c>
      <c r="D29" s="43">
        <v>-336000</v>
      </c>
      <c r="E29" s="46">
        <v>317.8218</v>
      </c>
      <c r="F29" s="41">
        <v>325.45</v>
      </c>
      <c r="G29" s="41">
        <v>209.45652000000001</v>
      </c>
      <c r="H29" s="41">
        <f>(D29*F29)/100000</f>
        <v>-1093.5119999999999</v>
      </c>
      <c r="I29" s="45"/>
      <c r="L29" s="38"/>
    </row>
    <row r="30" spans="1:12" x14ac:dyDescent="0.2">
      <c r="A30" s="50"/>
      <c r="B30" s="47" t="s">
        <v>24</v>
      </c>
      <c r="C30" s="47" t="s">
        <v>25</v>
      </c>
      <c r="D30" s="43">
        <v>-1653500</v>
      </c>
      <c r="E30" s="46">
        <v>1254.3525632899909</v>
      </c>
      <c r="F30" s="41">
        <v>1270.05</v>
      </c>
      <c r="G30" s="41">
        <v>3684.0765412999999</v>
      </c>
      <c r="H30" s="41">
        <f>(D30*F30)/100000</f>
        <v>-21000.276750000001</v>
      </c>
      <c r="I30" s="45"/>
      <c r="L30" s="38"/>
    </row>
    <row r="31" spans="1:12" x14ac:dyDescent="0.2">
      <c r="A31" s="50"/>
      <c r="B31" s="47" t="s">
        <v>44</v>
      </c>
      <c r="C31" s="47" t="s">
        <v>22</v>
      </c>
      <c r="D31" s="43">
        <v>-212250</v>
      </c>
      <c r="E31" s="46">
        <v>765.4459000235571</v>
      </c>
      <c r="F31" s="41">
        <v>775.8</v>
      </c>
      <c r="G31" s="41">
        <v>289.36520059999998</v>
      </c>
      <c r="H31" s="41">
        <f>(D31*F31)/100000</f>
        <v>-1646.6355000000001</v>
      </c>
      <c r="I31" s="45"/>
      <c r="L31" s="38"/>
    </row>
    <row r="32" spans="1:12" x14ac:dyDescent="0.2">
      <c r="A32" s="50"/>
      <c r="B32" s="47" t="s">
        <v>38</v>
      </c>
      <c r="C32" s="47" t="s">
        <v>39</v>
      </c>
      <c r="D32" s="43">
        <v>-514150</v>
      </c>
      <c r="E32" s="46">
        <v>1729.0873000097247</v>
      </c>
      <c r="F32" s="41">
        <v>1744.75</v>
      </c>
      <c r="G32" s="41">
        <v>1588.2800456</v>
      </c>
      <c r="H32" s="41">
        <f>(D32*F32)/100000</f>
        <v>-8970.6321250000001</v>
      </c>
      <c r="I32" s="45"/>
      <c r="L32" s="38"/>
    </row>
    <row r="33" spans="1:12" x14ac:dyDescent="0.2">
      <c r="A33" s="50"/>
      <c r="B33" s="47" t="s">
        <v>343</v>
      </c>
      <c r="C33" s="47" t="s">
        <v>70</v>
      </c>
      <c r="D33" s="43">
        <v>-1564650</v>
      </c>
      <c r="E33" s="46">
        <v>353.83421027066754</v>
      </c>
      <c r="F33" s="41">
        <v>366.35</v>
      </c>
      <c r="G33" s="41">
        <v>1189.8185344000001</v>
      </c>
      <c r="H33" s="41">
        <f>(D33*F33)/100000</f>
        <v>-5732.0952749999997</v>
      </c>
      <c r="I33" s="45"/>
      <c r="L33" s="38"/>
    </row>
    <row r="34" spans="1:12" x14ac:dyDescent="0.2">
      <c r="A34" s="50"/>
      <c r="B34" s="47" t="s">
        <v>75</v>
      </c>
      <c r="C34" s="47" t="s">
        <v>30</v>
      </c>
      <c r="D34" s="43">
        <v>-23100</v>
      </c>
      <c r="E34" s="46">
        <v>4122.6238999999996</v>
      </c>
      <c r="F34" s="41">
        <v>4133.6000000000004</v>
      </c>
      <c r="G34" s="41">
        <v>168.2273093</v>
      </c>
      <c r="H34" s="41">
        <f>(D34*F34)/100000</f>
        <v>-954.86160000000018</v>
      </c>
      <c r="I34" s="45"/>
      <c r="L34" s="38"/>
    </row>
    <row r="35" spans="1:12" x14ac:dyDescent="0.2">
      <c r="A35" s="49"/>
      <c r="B35" s="47" t="s">
        <v>57</v>
      </c>
      <c r="C35" s="47" t="s">
        <v>42</v>
      </c>
      <c r="D35" s="43">
        <v>-985600</v>
      </c>
      <c r="E35" s="46">
        <v>702.86430580357148</v>
      </c>
      <c r="F35" s="41">
        <v>719.3</v>
      </c>
      <c r="G35" s="41">
        <v>1371.3465919999999</v>
      </c>
      <c r="H35" s="41">
        <f>(D35*F35)/100000</f>
        <v>-7089.4207999999999</v>
      </c>
      <c r="I35" s="45"/>
      <c r="J35" s="38"/>
      <c r="K35" s="38"/>
      <c r="L35" s="38"/>
    </row>
    <row r="36" spans="1:12" ht="12.75" customHeight="1" x14ac:dyDescent="0.2">
      <c r="A36" s="48"/>
      <c r="B36" s="42" t="s">
        <v>64</v>
      </c>
      <c r="C36" s="47" t="s">
        <v>65</v>
      </c>
      <c r="D36" s="43">
        <v>-3597000</v>
      </c>
      <c r="E36" s="46">
        <v>131.92475107033638</v>
      </c>
      <c r="F36" s="41">
        <v>135.19</v>
      </c>
      <c r="G36" s="41">
        <v>895.08107700000005</v>
      </c>
      <c r="H36" s="41">
        <f>(D36*F36)/100000</f>
        <v>-4862.7843000000003</v>
      </c>
      <c r="I36" s="45"/>
      <c r="L36" s="38"/>
    </row>
    <row r="37" spans="1:12" ht="12.75" customHeight="1" x14ac:dyDescent="0.2">
      <c r="A37" s="48"/>
      <c r="B37" s="42" t="s">
        <v>35</v>
      </c>
      <c r="C37" s="47" t="s">
        <v>36</v>
      </c>
      <c r="D37" s="43">
        <v>-478625</v>
      </c>
      <c r="E37" s="46">
        <v>3386.1491565003917</v>
      </c>
      <c r="F37" s="41">
        <v>3508</v>
      </c>
      <c r="G37" s="41">
        <v>2883.2693072000002</v>
      </c>
      <c r="H37" s="41">
        <f>(D37*F37)/100000</f>
        <v>-16790.165000000001</v>
      </c>
      <c r="I37" s="45"/>
      <c r="L37" s="38"/>
    </row>
    <row r="38" spans="1:12" x14ac:dyDescent="0.2">
      <c r="A38" s="44"/>
      <c r="B38" s="42" t="s">
        <v>342</v>
      </c>
      <c r="C38" s="42" t="s">
        <v>131</v>
      </c>
      <c r="D38" s="43">
        <v>-5700</v>
      </c>
      <c r="E38" s="42">
        <v>11562.7461</v>
      </c>
      <c r="F38" s="42">
        <v>11577.8</v>
      </c>
      <c r="G38" s="42">
        <v>116.4240533</v>
      </c>
      <c r="H38" s="41">
        <f>(D38*F38)/100000</f>
        <v>-659.93459999999993</v>
      </c>
      <c r="I38" s="40"/>
    </row>
    <row r="39" spans="1:12" x14ac:dyDescent="0.2">
      <c r="G39" s="38"/>
    </row>
    <row r="41" spans="1:12" x14ac:dyDescent="0.2">
      <c r="H41" s="39">
        <f>SUM(H9:H40)</f>
        <v>-185012.28157500003</v>
      </c>
    </row>
  </sheetData>
  <mergeCells count="2">
    <mergeCell ref="A3:G3"/>
    <mergeCell ref="A7:F7"/>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HDFCMY</vt:lpstr>
      <vt:lpstr>DerivativeHDFCMY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Sutaria</dc:creator>
  <cp:lastModifiedBy>Harshal Sutaria</cp:lastModifiedBy>
  <dcterms:created xsi:type="dcterms:W3CDTF">2025-02-07T11:02:39Z</dcterms:created>
  <dcterms:modified xsi:type="dcterms:W3CDTF">2025-02-07T11:12:32Z</dcterms:modified>
</cp:coreProperties>
</file>