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MONTHLY FACT SHEETS\2024-25\Jan 2025\Monthly Portfolios\Portfolios\Split\"/>
    </mc:Choice>
  </mc:AlternateContent>
  <bookViews>
    <workbookView xWindow="0" yWindow="0" windowWidth="20490" windowHeight="7125"/>
  </bookViews>
  <sheets>
    <sheet name="HDFCEQ" sheetId="1" r:id="rId1"/>
    <sheet name="DerivativeHDFCEQ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" hidden="1">DerivativeHDFCEQ!$A$8:$K$9</definedName>
    <definedName name="SheetKraft.IndicativeMode" hidden="1">TRUE</definedName>
    <definedName name="SheetKraftFormat">TRUE</definedName>
    <definedName name="SheetKraftFormula1" hidden="1">_xll.Formula.SK('[1]Holding Positions'!$E$10,1)</definedName>
    <definedName name="SheetKraftFormula10" hidden="1">_xll.Formula.SK(#REF!,)</definedName>
    <definedName name="SheetKraftFormula100" hidden="1">_xll.Formula.SK([2]Stack!$AV$6,1)</definedName>
    <definedName name="SheetKraftFormula101" hidden="1">_xll.Formula.SK([2]Stack!$AW$6,1)</definedName>
    <definedName name="SheetKraftFormula102" hidden="1">_xll.Formula.SK([2]Stack!$AX$6,1)</definedName>
    <definedName name="SheetKraftFormula104" hidden="1">_xll.Formula.SK([2]Stack!$BG$5,1)</definedName>
    <definedName name="SheetKraftFormula105" hidden="1">_xll.Formula.SK([2]Stack!$CZ$6,1)</definedName>
    <definedName name="SheetKraftFormula106" hidden="1">_xll.Formula.SK([2]Stack!$DI$5,1)</definedName>
    <definedName name="SheetKraftFormula107" hidden="1">_xll.Formula.SK([2]Stack!$DH$5,1)</definedName>
    <definedName name="SheetKraftFormula108" hidden="1">_xll.Formula.SK([3]Template_Formula!$A$3,1)</definedName>
    <definedName name="SheetKraftFormula109" hidden="1">_xll.Formula.SK('[4]Asset Master'!$Y$7,1)</definedName>
    <definedName name="SheetKraftFormula11" hidden="1">_xll.Formula.SK(#REF!,)</definedName>
    <definedName name="SheetKraftFormula110" hidden="1">_xll.Formula.SK([2]Stack!$FC$5,1)</definedName>
    <definedName name="SheetKraftFormula111" hidden="1">_xll.Formula.SK('[4]Asset Master'!#REF!,1)</definedName>
    <definedName name="SheetKraftFormula112" hidden="1">_xll.Formula.SK('[4]Asset Master'!$AI$10,1)</definedName>
    <definedName name="SheetKraftFormula113" hidden="1">_xll.Formula.SK([2]Stack!$DB$5,1)</definedName>
    <definedName name="SheetKraftFormula114" hidden="1">_xll.Formula.SK([2]Stack!$BF$5,1)</definedName>
    <definedName name="SheetKraftFormula115" hidden="1">_xll.Formula.SK([2]Stack!$AZ$6,1)</definedName>
    <definedName name="SheetKraftFormula116" hidden="1">_xll.Formula.SK([2]Stack!$AY$5,1)</definedName>
    <definedName name="SheetKraftFormula117" localSheetId="1" hidden="1">_xll.Formula.SK(#REF!,1)</definedName>
    <definedName name="SheetKraftFormula117" hidden="1">_xll.Formula.SK(#REF!,1)</definedName>
    <definedName name="SheetKraftFormula118" localSheetId="1" hidden="1">_xll.Formula.SK(#REF!,)</definedName>
    <definedName name="SheetKraftFormula118" hidden="1">_xll.Formula.SK(#REF!,)</definedName>
    <definedName name="SheetKraftFormula119" hidden="1">_xll.Formula.SK('[5]NCA Rows'!$R$5,1)</definedName>
    <definedName name="SheetKraftFormula12" hidden="1">_xll.Formula.SK(#REF!,)</definedName>
    <definedName name="SheetKraftFormula120" hidden="1">_xll.Formula.SK('[5]NCA Rows'!$AB$5,1)</definedName>
    <definedName name="SheetKraftFormula121" hidden="1">_xll.Formula.SK([2]Stack!$BA$6,1)</definedName>
    <definedName name="SheetKraftFormula123" hidden="1">_xll.Formula.SK('[5]NCA Rows'!$I$4,)</definedName>
    <definedName name="SheetKraftFormula124" hidden="1">_xll.Formula.SK('[5]NCA Rows'!$L$4,)</definedName>
    <definedName name="SheetKraftFormula125" hidden="1">_xll.Formula.SK('[5]NCA Rows'!$S$4,)</definedName>
    <definedName name="SheetKraftFormula126" hidden="1">_xll.Formula.SK('[5]NCA Rows'!$AP$4,)</definedName>
    <definedName name="SheetKraftFormula127" hidden="1">_xll.Formula.SK('[5]NCA Rows'!$AQ$4,)</definedName>
    <definedName name="SheetKraftFormula128" hidden="1">_xll.Formula.SK('[5]NCA Rows'!$AX$4,1)</definedName>
    <definedName name="SheetKraftFormula129" hidden="1">_xll.Formula.SK('[5]NCA Rows'!$AZ$5,1)</definedName>
    <definedName name="SheetKraftFormula13" hidden="1">_xll.Formula.SK(#REF!,)</definedName>
    <definedName name="SheetKraftFormula130" hidden="1">_xll.Formula.SK([2]Stack!$BB$5,1)</definedName>
    <definedName name="SheetKraftFormula131" hidden="1">_xll.Formula.SK('[6]Pivots Data'!$B$4,1)</definedName>
    <definedName name="SheetKraftFormula132" hidden="1">_xll.Formula.SK('[6]Pivots Data'!$H$4,1)</definedName>
    <definedName name="SheetKraftFormula133" hidden="1">_xll.Formula.SK('[6]Pivots Data'!$J$5,1)</definedName>
    <definedName name="SheetKraftFormula134" hidden="1">_xll.Formula.SK('[6]Pivots Data'!$BJ$4,1)</definedName>
    <definedName name="SheetKraftFormula135" hidden="1">_xll.Formula.SK('[6]Pivots Data'!$AC$4,1)</definedName>
    <definedName name="SheetKraftFormula136" hidden="1">_xll.Formula.SK('[6]Pivots Data'!$K$5,1)</definedName>
    <definedName name="SheetKraftFormula137" hidden="1">_xll.Formula.SK([2]Stack!$DC$5,1)</definedName>
    <definedName name="SheetKraftFormula138" hidden="1">_xll.Formula.SK('[6]Pivots Data'!$AP$4,1)</definedName>
    <definedName name="SheetKraftFormula139" hidden="1">_xll.Formula.SK('[6]Pivots Data'!$BA$4,1)</definedName>
    <definedName name="SheetKraftFormula14" hidden="1">_xll.Formula.SK(#REF!,)</definedName>
    <definedName name="SheetKraftFormula140" hidden="1">_xll.Formula.SK('[6]Pivots Data'!$AI$4,1)</definedName>
    <definedName name="SheetKraftFormula141" hidden="1">_xll.Formula.SK([3]Template_Formula!$A$10,1)</definedName>
    <definedName name="SheetKraftFormula142" hidden="1">_xll.Formula.SK('[7]Notes Data'!$AH$9,1)</definedName>
    <definedName name="SheetKraftFormula144" hidden="1">_xll.Formula.SK('[7]Notes Data'!$BF$9,1)</definedName>
    <definedName name="SheetKraftFormula145" hidden="1">_xll.Formula.SK('[7]Notes Data'!#REF!,1)</definedName>
    <definedName name="SheetKraftFormula146" hidden="1">_xll.Formula.SK('[7]Notes Data'!#REF!,1)</definedName>
    <definedName name="SheetKraftFormula147" hidden="1">_xll.Formula.SK([3]Template_Formula!$A$16,1)</definedName>
    <definedName name="SheetKraftFormula148" hidden="1">_xll.Formula.SK('[7]Notes Data'!$BI$9,1)</definedName>
    <definedName name="SheetKraftFormula149" hidden="1">_xll.Formula.SK([3]Template_Formula!$A$15,1)</definedName>
    <definedName name="SheetKraftFormula15" hidden="1">_xll.Formula.SK(#REF!,)</definedName>
    <definedName name="SheetKraftFormula150" hidden="1">_xll.Formula.SK([3]Template_Formula!$O$9,1)</definedName>
    <definedName name="SheetKraftFormula152" hidden="1">_xll.Formula.SK([8]Derivatives!$Y$10,1)</definedName>
    <definedName name="SheetKraftFormula153" hidden="1">_xll.Formula.SK([8]Derivatives!$AA$11,1)</definedName>
    <definedName name="SheetKraftFormula154" hidden="1">_xll.Formula.SK([8]Derivatives!$AB$11,1)</definedName>
    <definedName name="SheetKraftFormula155" hidden="1">_xll.Formula.SK([3]Template_Formula!$O$14,1)</definedName>
    <definedName name="SheetKraftFormula156" hidden="1">_xll.Formula.SK([8]Derivatives!$AF$10,1)</definedName>
    <definedName name="SheetKraftFormula157" hidden="1">_xll.Formula.SK([8]Derivatives!$AH$10,1)</definedName>
    <definedName name="SheetKraftFormula158" hidden="1">_xll.Formula.SK([8]Derivatives!$AI$11,1)</definedName>
    <definedName name="SheetKraftFormula159" hidden="1">_xll.Formula.SK([8]Derivatives!$AI$10,)</definedName>
    <definedName name="SheetKraftFormula16" hidden="1">_xll.Formula.SK(#REF!,)</definedName>
    <definedName name="SheetKraftFormula160" hidden="1">_xll.Formula.SK([8]Derivatives!$AJ$10,)</definedName>
    <definedName name="SheetKraftFormula161" hidden="1">_xll.Formula.SK([8]Derivatives!$AK$10,)</definedName>
    <definedName name="SheetKraftFormula162" hidden="1">_xll.Formula.SK([8]Derivatives!$AO$10,1)</definedName>
    <definedName name="SheetKraftFormula163" hidden="1">_xll.Formula.SK('[6]Pivots Data'!$V$3,1)</definedName>
    <definedName name="SheetKraftFormula164" hidden="1">_xll.Formula.SK('[7]Notes Data'!$CK$9,1)</definedName>
    <definedName name="SheetKraftFormula165" hidden="1">_xll.Formula.SK('[7]Notes Data'!$CM$9,1)</definedName>
    <definedName name="SheetKraftFormula167" hidden="1">_xll.Formula.SK('[7]Notes Data'!$CO$9,)</definedName>
    <definedName name="SheetKraftFormula168" hidden="1">_xll.Formula.SK('[7]Notes Data'!$CN$9,)</definedName>
    <definedName name="SheetKraftFormula169" hidden="1">_xll.Formula.SK('[7]Notes Data'!$CQ$9,1)</definedName>
    <definedName name="SheetKraftFormula17" hidden="1">_xll.Formula.SK(#REF!,)</definedName>
    <definedName name="SheetKraftFormula170" hidden="1">_xll.Formula.SK(#REF!,1)</definedName>
    <definedName name="SheetKraftFormula171" hidden="1">_xll.Formula.SK('[7]Notes Data'!#REF!,1)</definedName>
    <definedName name="SheetKraftFormula172" hidden="1">_xll.Formula.SK('[7]Notes Data'!$CR$9,1)</definedName>
    <definedName name="SheetKraftFormula174" hidden="1">_xll.Formula.SK('[7]Notes Data'!$CU$10,1)</definedName>
    <definedName name="SheetKraftFormula175" hidden="1">_xll.Formula.SK('[7]Notes Data'!$CV$10,1)</definedName>
    <definedName name="SheetKraftFormula176" hidden="1">_xll.Formula.SK('[7]Notes Data'!$CW$9,)</definedName>
    <definedName name="SheetKraftFormula177" hidden="1">_xll.Formula.SK('[7]Notes Data'!$CX$10,1)</definedName>
    <definedName name="SheetKraftFormula178" hidden="1">_xll.Formula.SK('[7]Notes Data'!$CK$10,1)</definedName>
    <definedName name="SheetKraftFormula179" hidden="1">_xll.Formula.SK('[7]Notes Data'!$CJ$10,1)</definedName>
    <definedName name="SheetKraftFormula18" hidden="1">_xll.Formula.SK(#REF!,)</definedName>
    <definedName name="SheetKraftFormula180" hidden="1">_xll.Formula.SK(#REF!,)</definedName>
    <definedName name="SheetKraftFormula181" hidden="1">_xll.Formula.SK(#REF!,)</definedName>
    <definedName name="SheetKraftFormula182" hidden="1">_xll.Formula.SK(#REF!,)</definedName>
    <definedName name="SheetKraftFormula183" hidden="1">_xll.Formula.SK(#REF!,)</definedName>
    <definedName name="SheetKraftFormula184" hidden="1">_xll.Formula.SK(#REF!,)</definedName>
    <definedName name="SheetKraftFormula185" hidden="1">_xll.Formula.SK(#REF!,)</definedName>
    <definedName name="SheetKraftFormula186" hidden="1">_xll.Formula.SK(#REF!,)</definedName>
    <definedName name="SheetKraftFormula187" hidden="1">_xll.Formula.SK(#REF!,)</definedName>
    <definedName name="SheetKraftFormula188" hidden="1">_xll.Formula.SK(#REF!,)</definedName>
    <definedName name="SheetKraftFormula189" hidden="1">_xll.Formula.SK(#REF!,1)</definedName>
    <definedName name="SheetKraftFormula19" hidden="1">_xll.Formula.SK(#REF!,)</definedName>
    <definedName name="SheetKraftFormula191" hidden="1">_xll.Formula.SK([9]Inputs!$Q$7,1)</definedName>
    <definedName name="SheetKraftFormula192" hidden="1">_xll.Formula.SK('[10]Scheme Master'!#REF!,1)</definedName>
    <definedName name="SheetKraftFormula193" localSheetId="1" hidden="1">_xll.Formula.SK(#REF!,1)</definedName>
    <definedName name="SheetKraftFormula193" hidden="1">_xll.Formula.SK(#REF!,1)</definedName>
    <definedName name="SheetKraftFormula194" localSheetId="1" hidden="1">_xll.Formula.SK(#REF!,1)</definedName>
    <definedName name="SheetKraftFormula194" hidden="1">_xll.Formula.SK(#REF!,1)</definedName>
    <definedName name="SheetKraftFormula195" localSheetId="1" hidden="1">_xll.Formula.SK('[10]Scheme Master'!#REF!,1)</definedName>
    <definedName name="SheetKraftFormula195" hidden="1">_xll.Formula.SK('[10]Scheme Master'!#REF!,1)</definedName>
    <definedName name="SheetKraftFormula196" hidden="1">_xll.Formula.SK('[10]Scheme Master'!$J$7,1)</definedName>
    <definedName name="SheetKraftFormula197" hidden="1">_xll.Formula.SK('[11]Scheme Category'!$D$9,1)</definedName>
    <definedName name="SheetKraftFormula198" hidden="1">_xll.Formula.SK('[7]Notes Data'!$BE$9,1)</definedName>
    <definedName name="SheetKraftFormula199" hidden="1">_xll.Formula.SK('[7]Notes Data'!$BD$9,1)</definedName>
    <definedName name="SheetKraftFormula20" hidden="1">_xll.Formula.SK(#REF!,)</definedName>
    <definedName name="SheetKraftFormula200" hidden="1">_xll.Formula.SK('[7]Notes Data'!#REF!,1)</definedName>
    <definedName name="SheetKraftFormula201" hidden="1">_xll.Formula.SK([12]Formats!$J$5,1)</definedName>
    <definedName name="SheetKraftFormula202" hidden="1">_xll.Formula.SK([12]Formats!$K$11,)</definedName>
    <definedName name="SheetKraftFormula203" hidden="1">_xll.Formula.SK([2]Stack!$FD$6,1)</definedName>
    <definedName name="SheetKraftFormula204" hidden="1">_xll.Formula.SK('[4]Asset Master'!$AT$3,1)</definedName>
    <definedName name="SheetKraftFormula205" hidden="1">_xll.Formula.SK('[6]Pivots Data'!$BU$4,1)</definedName>
    <definedName name="SheetKraftFormula206" hidden="1">_xll.Formula.SK('[6]Pivots Data'!$BX$5,1)</definedName>
    <definedName name="SheetKraftFormula207" hidden="1">_xll.Formula.SK('[6]Pivots Data'!$CA$4,1)</definedName>
    <definedName name="SheetKraftFormula208" hidden="1">_xll.Formula.SK('[6]Pivots Data'!$BY$4,1)</definedName>
    <definedName name="SheetKraftFormula209" hidden="1">_xll.Formula.SK('[6]Pivots Data'!$L$4,1)</definedName>
    <definedName name="SheetKraftFormula21" hidden="1">_xll.Formula.SK(#REF!,1)</definedName>
    <definedName name="SheetKraftFormula210" hidden="1">_xll.Formula.SK('[13]Rating Master'!$O$8,1)</definedName>
    <definedName name="SheetKraftFormula212" hidden="1">_xll.Formula.SK('[6]Pivots Data'!$BG$9,1)</definedName>
    <definedName name="SheetKraftFormula214" hidden="1">_xll.Formula.SK('[5]NCA Rows'!$H$1,1)</definedName>
    <definedName name="SheetKraftFormula216" hidden="1">_xll.Formula.SK('[6]Pivots Data'!$BF$4,1)</definedName>
    <definedName name="SheetKraftFormula217" hidden="1">_xll.Formula.SK('[13]Rating Master'!$S$9,1)</definedName>
    <definedName name="SheetKraftFormula218" hidden="1">_xll.Formula.SK('[6]Pivots Data'!$AY$4,1)</definedName>
    <definedName name="SheetKraftFormula219" hidden="1">_xll.Formula.SK('[6]Pivots Data'!$AW$4,1)</definedName>
    <definedName name="SheetKraftFormula22" hidden="1">_xll.Formula.SK(#REF!,1)</definedName>
    <definedName name="SheetKraftFormula220" hidden="1">_xll.Formula.SK('[6]Pivots Data'!$BA$5,1)</definedName>
    <definedName name="SheetKraftFormula221" hidden="1">_xll.Formula.SK('[6]Pivots Data'!$BB$5,1)</definedName>
    <definedName name="SheetKraftFormula222" hidden="1">_xll.Formula.SK('[14]NCA Calc, Repo'!$AL$8,1)</definedName>
    <definedName name="SheetKraftFormula223" hidden="1">_xll.Formula.SK('[14]NCA Calc, Repo'!$T$8,1)</definedName>
    <definedName name="SheetKraftFormula224" hidden="1">_xll.Formula.SK('[7]Notes Data'!$BM$9,1)</definedName>
    <definedName name="SheetKraftFormula225" hidden="1">_xll.Formula.SK('[6]Pivots Data'!$M$4,1)</definedName>
    <definedName name="SheetKraftFormula226" hidden="1">_xll.Formula.SK('[6]Pivots Data'!$N$5,1)</definedName>
    <definedName name="SheetKraftFormula227" hidden="1">_xll.Formula.SK('[15]Issuer Master'!$S$9,1)</definedName>
    <definedName name="SheetKraftFormula228" localSheetId="1" hidden="1">_xll.Formula.SK(#REF!,1)</definedName>
    <definedName name="SheetKraftFormula228" hidden="1">_xll.Formula.SK(#REF!,1)</definedName>
    <definedName name="SheetKraftFormula229" hidden="1">_xll.Formula.SK('[7]Notes Data'!$DE$9,1)</definedName>
    <definedName name="SheetKraftFormula23" hidden="1">_xll.Formula.SK('[16]Security Master'!#REF!,1)</definedName>
    <definedName name="SheetKraftFormula230" hidden="1">_xll.Formula.SK('[7]Notes Data'!$CI$9,1)</definedName>
    <definedName name="SheetKraftFormula231" hidden="1">_xll.Formula.SK('[7]Notes Data'!$CH$10,1)</definedName>
    <definedName name="SheetKraftFormula232" hidden="1">_xll.Formula.SK('[7]Notes Data'!$CY$10,1)</definedName>
    <definedName name="SheetKraftFormula233" hidden="1">_xll.Formula.SK('[17]Month NAV Last Date Calc'!$E$8,1)</definedName>
    <definedName name="SheetKraftFormula234" hidden="1">_xll.Formula.SK('[17]Month NAV Last Date Calc'!$L$8,1)</definedName>
    <definedName name="SheetKraftFormula235" hidden="1">_xll.Formula.SK('[17]Month NAV Last Date Calc'!$M$7,1)</definedName>
    <definedName name="SheetKraftFormula236" hidden="1">_xll.Formula.SK('[17]Month NAV Last Date Calc'!$N$6,1)</definedName>
    <definedName name="SheetKraftFormula237" hidden="1">_xll.Formula.SK('[17]Month NAV Last Date Calc'!$P$7,1)</definedName>
    <definedName name="SheetKraftFormula238" hidden="1">_xll.Formula.SK('[17]Month NAV Last Date Calc'!$K$7,1)</definedName>
    <definedName name="SheetKraftFormula239" hidden="1">_xll.Formula.SK('[17]Month NAV Last Date Calc'!$Q$7,1)</definedName>
    <definedName name="SheetKraftFormula240" hidden="1">_xll.Formula.SK('[17]Month NAV Last Date Calc'!$U$6,1)</definedName>
    <definedName name="SheetKraftFormula241" hidden="1">_xll.Formula.SK('[17]Month NAV Last Date Calc'!$T$10,1)</definedName>
    <definedName name="SheetKraftFormula242" hidden="1">_xll.Formula.SK('[17]Month NAV Last Date Calc'!$V$10,1)</definedName>
    <definedName name="SheetKraftFormula243" hidden="1">_xll.Formula.SK('[17]Month NAV Last Date Calc'!$Z$8,)</definedName>
    <definedName name="SheetKraftFormula244" hidden="1">_xll.Formula.SK('[17]Month NAV Last Date Calc'!$AA$7,1)</definedName>
    <definedName name="SheetKraftFormula245" hidden="1">_xll.Formula.SK('[17]Month NAV Last Date Calc'!$AB$6,)</definedName>
    <definedName name="SheetKraftFormula246" hidden="1">_xll.Formula.SK('[17]Month NAV Last Date Calc'!$AD$7,1)</definedName>
    <definedName name="SheetKraftFormula247" hidden="1">_xll.Formula.SK('[17]Month NAV Last Date Calc'!$Y$7,1)</definedName>
    <definedName name="SheetKraftFormula248" hidden="1">_xll.Formula.SK('[17]Month NAV Last Date Calc'!$AE$7,1)</definedName>
    <definedName name="SheetKraftFormula249" hidden="1">_xll.Formula.SK('[17]Month NAV Last Date Calc'!$AI$6,1)</definedName>
    <definedName name="SheetKraftFormula250" hidden="1">_xll.Formula.SK('[17]Month NAV Last Date Calc'!$AH$10,1)</definedName>
    <definedName name="SheetKraftFormula251" hidden="1">_xll.Formula.SK('[17]Month NAV Last Date Calc'!$AJ$10,1)</definedName>
    <definedName name="SheetKraftFormula252" hidden="1">_xll.Formula.SK('[17]Month NAV Last Date Calc'!$AL$2,)</definedName>
    <definedName name="SheetKraftFormula253" hidden="1">_xll.Formula.SK('[17]Month NAV Last Date Calc'!$AO$6,1)</definedName>
    <definedName name="SheetKraftFormula254" hidden="1">_xll.Formula.SK('[17]Month NAV Last Date Calc'!$AS$6,1)</definedName>
    <definedName name="SheetKraftFormula255" hidden="1">_xll.Formula.SK('[17]Month NAV Last Date Calc'!$AT$6,1)</definedName>
    <definedName name="SheetKraftFormula256" hidden="1">_xll.Formula.SK('[17]Month NAV Last Date Calc'!$AU$7,1)</definedName>
    <definedName name="SheetKraftFormula258" hidden="1">_xll.Formula.SK('[17]Month NAV Last Date Calc'!$BG$6,1)</definedName>
    <definedName name="SheetKraftFormula259" hidden="1">_xll.Formula.SK('[17]Month NAV Last Date Calc'!$AY$6,1)</definedName>
    <definedName name="SheetKraftFormula26" hidden="1">_xll.Formula.SK('[15]Issuer Master'!$D$8,1)</definedName>
    <definedName name="SheetKraftFormula260" hidden="1">_xll.Formula.SK('[17]Month NAV Last Date Calc'!$BM$6,1)</definedName>
    <definedName name="SheetKraftFormula261" hidden="1">_xll.Formula.SK('[17]Month NAV Last Date Calc'!$BO$7,1)</definedName>
    <definedName name="SheetKraftFormula262" hidden="1">_xll.Formula.SK('[17]Month NAV Last Date Calc'!#REF!,1)</definedName>
    <definedName name="SheetKraftFormula263" hidden="1">_xll.Formula.SK('[17]Month NAV Last Date Calc'!$BH$6,1)</definedName>
    <definedName name="SheetKraftFormula264" hidden="1">_xll.Formula.SK('[17]Month NAV Last Date Calc'!$BS$5,1)</definedName>
    <definedName name="SheetKraftFormula265" hidden="1">_xll.Formula.SK('[17]Month NAV Last Date Calc'!$BI$6,1)</definedName>
    <definedName name="SheetKraftFormula266" hidden="1">_xll.Formula.SK('[17]Month NAV Last Date Calc'!$BQ$6,1)</definedName>
    <definedName name="SheetKraftFormula267" hidden="1">_xll.Formula.SK('[17]Month NAV Last Date Calc'!$BF$6,)</definedName>
    <definedName name="SheetKraftFormula268" hidden="1">_xll.Formula.SK('[17]Month NAV Last Date Calc'!$BO$6,)</definedName>
    <definedName name="SheetKraftFormula269" hidden="1">_xll.Formula.SK('[7]Notes Data'!$AK$9,1)</definedName>
    <definedName name="SheetKraftFormula27" hidden="1">_xll.Formula.SK('[4]Asset Master'!$D$7,1)</definedName>
    <definedName name="SheetKraftFormula270" hidden="1">_xll.Formula.SK('[7]Notes Data'!$AM$9,1)</definedName>
    <definedName name="SheetKraftFormula271" hidden="1">_xll.Formula.SK('[7]Notes Data'!$AO$9,1)</definedName>
    <definedName name="SheetKraftFormula272" hidden="1">_xll.Formula.SK('[7]Notes Data'!$AP$9,1)</definedName>
    <definedName name="SheetKraftFormula273" hidden="1">_xll.Formula.SK('[14]NCA Calc, Repo'!$AB$8,1)</definedName>
    <definedName name="SheetKraftFormula274" hidden="1">_xll.Formula.SK('[1]Holding Positions'!$V$10,1)</definedName>
    <definedName name="SheetKraftFormula275" hidden="1">_xll.Formula.SK('[18]Pre Working'!$D$6,1)</definedName>
    <definedName name="SheetKraftFormula276" hidden="1">_xll.Formula.SK('[7]Notes Data'!$DK$9,1)</definedName>
    <definedName name="SheetKraftFormula277" hidden="1">_xll.Formula.SK('[7]Notes Data'!$CF$9,1)</definedName>
    <definedName name="SheetKraftFormula278" hidden="1">_xll.Formula.SK('[7]Notes Data'!$CL$10,1)</definedName>
    <definedName name="SheetKraftFormula279" hidden="1">_xll.Formula.SK('[17]Month NAV Last Date Calc'!$BS$6,1)</definedName>
    <definedName name="SheetKraftFormula28" hidden="1">_xll.Formula.SK([8]Derivatives!$B$10,)</definedName>
    <definedName name="SheetKraftFormula280" hidden="1">_xll.Formula.SK('[17]Month NAV Last Date Calc'!$BU$7,1)</definedName>
    <definedName name="SheetKraftFormula281" hidden="1">_xll.Formula.SK('[17]Month NAV Last Date Calc'!$BY$6,1)</definedName>
    <definedName name="SheetKraftFormula282" hidden="1">_xll.Formula.SK('[17]Month NAV Last Date Calc'!$CA$7,1)</definedName>
    <definedName name="SheetKraftFormula283" hidden="1">_xll.Formula.SK('[7]Notes Data'!$BN$9,1)</definedName>
    <definedName name="SheetKraftFormula284" hidden="1">_xll.Formula.SK('[7]Notes Data'!$BO$9,1)</definedName>
    <definedName name="SheetKraftFormula285" hidden="1">_xll.Formula.SK([9]Inputs!$W$3,1)</definedName>
    <definedName name="SheetKraftFormula286" hidden="1">_xll.Formula.SK([9]Inputs!$X$3,1)</definedName>
    <definedName name="SheetKraftFormula287" hidden="1">_xll.Formula.SK([9]Inputs!$Z$4,1)</definedName>
    <definedName name="SheetKraftFormula288" hidden="1">_xll.Formula.SK([9]Inputs!$AC$3,1)</definedName>
    <definedName name="SheetKraftFormula289" hidden="1">_xll.Formula.SK([9]Inputs!$AD$4,1)</definedName>
    <definedName name="SheetKraftFormula29" hidden="1">_xll.Formula.SK([8]Derivatives!$L$11,)</definedName>
    <definedName name="SheetKraftFormula290" hidden="1">_xll.Formula.SK('[7]Notes Data'!$DQ$9,1)</definedName>
    <definedName name="SheetKraftFormula291" hidden="1">_xll.Formula.SK('[7]Notes Data'!#REF!,)</definedName>
    <definedName name="SheetKraftFormula292" hidden="1">_xll.Formula.SK([9]Inputs!$AE$3,1)</definedName>
    <definedName name="SheetKraftFormula293" hidden="1">_xll.Formula.SK('[7]Notes Data'!$DR$9,1)</definedName>
    <definedName name="SheetKraftFormula294" hidden="1">_xll.Formula.SK('[7]Notes Data'!$DS$9,)</definedName>
    <definedName name="SheetKraftFormula295" hidden="1">_xll.Formula.SK('[7]Notes Data'!$DW$9,1)</definedName>
    <definedName name="SheetKraftFormula296" hidden="1">_xll.Formula.SK('[7]Notes Data'!$DV$9,)</definedName>
    <definedName name="SheetKraftFormula298" hidden="1">_xll.Formula.SK('[7]Notes Data'!$EB$9,)</definedName>
    <definedName name="SheetKraftFormula299" hidden="1">_xll.Formula.SK('[7]Notes Data'!$EA$9,)</definedName>
    <definedName name="SheetKraftFormula3" hidden="1">_xll.Formula.SK('[10]Scheme Master'!$B$5,)</definedName>
    <definedName name="SheetKraftFormula30" hidden="1">_xll.Formula.SK('[14]NCA Calc, Repo'!$C$7,)</definedName>
    <definedName name="SheetKraftFormula300" hidden="1">_xll.Formula.SK('[7]Notes Data'!$EC$9,)</definedName>
    <definedName name="SheetKraftFormula301" hidden="1">_xll.Formula.SK('[7]Notes Data'!$EH$9,1)</definedName>
    <definedName name="SheetKraftFormula302" hidden="1">_xll.Formula.SK('[7]Notes Data'!$EG$9,)</definedName>
    <definedName name="SheetKraftFormula303" hidden="1">_xll.Formula.SK('[7]Notes Data'!$EE$9,1)</definedName>
    <definedName name="SheetKraftFormula304" hidden="1">_xll.Formula.SK('[7]Notes Data'!$EI$10,1)</definedName>
    <definedName name="SheetKraftFormula305" hidden="1">_xll.Formula.SK('[7]Notes Data'!$DB$1,)</definedName>
    <definedName name="SheetKraftFormula306" hidden="1">_xll.Formula.SK('[7]Notes Data'!$DG$19,1)</definedName>
    <definedName name="SheetKraftFormula308" hidden="1">_xll.Formula.SK('[7]Notes Data'!$EM$9,)</definedName>
    <definedName name="SheetKraftFormula309" hidden="1">_xll.Formula.SK('[7]Notes Data'!$EL$9,1)</definedName>
    <definedName name="SheetKraftFormula31" hidden="1">_xll.Formula.SK('[14]NCA Calc, Repo'!$I$7,)</definedName>
    <definedName name="SheetKraftFormula310" hidden="1">_xll.Formula.SK('[7]Notes Data'!$EO$10,1)</definedName>
    <definedName name="SheetKraftFormula311" hidden="1">_xll.Formula.SK('[7]Notes Data'!$EL$19,1)</definedName>
    <definedName name="SheetKraftFormula312" hidden="1">_xll.Formula.SK('[7]Notes Data'!$ET$9,1)</definedName>
    <definedName name="SheetKraftFormula313" hidden="1">_xll.Formula.SK('[7]Notes Data'!$ES$9,)</definedName>
    <definedName name="SheetKraftFormula314" hidden="1">_xll.Formula.SK('[7]Notes Data'!$ER$9,1)</definedName>
    <definedName name="SheetKraftFormula315" hidden="1">_xll.Formula.SK('[7]Notes Data'!$EU$10,1)</definedName>
    <definedName name="SheetKraftFormula316" hidden="1">_xll.Formula.SK('[7]Notes Data'!$FH$9,1)</definedName>
    <definedName name="SheetKraftFormula317" hidden="1">_xll.Formula.SK('[7]Notes Data'!$FG$9,)</definedName>
    <definedName name="SheetKraftFormula318" hidden="1">_xll.Formula.SK('[7]Notes Data'!$FF$9,1)</definedName>
    <definedName name="SheetKraftFormula319" hidden="1">_xll.Formula.SK('[7]Notes Data'!$FI$10,1)</definedName>
    <definedName name="SheetKraftFormula32" hidden="1">_xll.Formula.SK('[14]NCA Calc, Repo'!$O$8,)</definedName>
    <definedName name="SheetKraftFormula320" hidden="1">_xll.Formula.SK('[7]Notes Data'!$FN$9,1)</definedName>
    <definedName name="SheetKraftFormula321" hidden="1">_xll.Formula.SK('[7]Notes Data'!$FL$1,)</definedName>
    <definedName name="SheetKraftFormula322" hidden="1">_xll.Formula.SK('[7]Notes Data'!$FU$9,1)</definedName>
    <definedName name="SheetKraftFormula323" hidden="1">_xll.Formula.SK('[7]Notes Data'!$FT$10,1)</definedName>
    <definedName name="SheetKraftFormula324" hidden="1">_xll.Formula.SK('[7]Notes Data'!$FW$10,1)</definedName>
    <definedName name="SheetKraftFormula325" hidden="1">_xll.Formula.SK([2]Stack!$AX$1,1)</definedName>
    <definedName name="SheetKraftFormula326" hidden="1">_xll.Formula.SK('[14]NCA Calc, Repo'!$AC$8,1)</definedName>
    <definedName name="SheetKraftFormula327" hidden="1">_xll.Formula.SK('[19]Repo Rows'!$C$4,)</definedName>
    <definedName name="SheetKraftFormula328" hidden="1">_xll.Formula.SK('[19]Repo Rows'!$D$4,1)</definedName>
    <definedName name="SheetKraftFormula329" hidden="1">_xll.Formula.SK('[19]Repo Rows'!$E$4,)</definedName>
    <definedName name="SheetKraftFormula33" hidden="1">_xll.Formula.SK('[14]NCA Calc, Repo'!$S$8,1)</definedName>
    <definedName name="SheetKraftFormula330" hidden="1">_xll.Formula.SK('[19]Repo Rows'!$H$4,1)</definedName>
    <definedName name="SheetKraftFormula331" hidden="1">_xll.Formula.SK('[19]Repo Rows'!$J$4,)</definedName>
    <definedName name="SheetKraftFormula332" hidden="1">_xll.Formula.SK('[19]Repo Rows'!$N$4,)</definedName>
    <definedName name="SheetKraftFormula333" hidden="1">_xll.Formula.SK('[19]Repo Rows'!$L$4,)</definedName>
    <definedName name="SheetKraftFormula334" hidden="1">_xll.Formula.SK('[19]Repo Rows'!$O$4,)</definedName>
    <definedName name="SheetKraftFormula335" hidden="1">_xll.Formula.SK('[19]Repo Rows'!$P$4,)</definedName>
    <definedName name="SheetKraftFormula336" hidden="1">_xll.Formula.SK('[19]Repo Rows'!$Q$4,)</definedName>
    <definedName name="SheetKraftFormula337" hidden="1">_xll.Formula.SK('[19]Repo Rows'!$R$4,)</definedName>
    <definedName name="SheetKraftFormula338" hidden="1">_xll.Formula.SK('[19]Repo Rows'!$S$4,)</definedName>
    <definedName name="SheetKraftFormula339" hidden="1">_xll.Formula.SK('[19]Repo Rows'!$H$1,)</definedName>
    <definedName name="SheetKraftFormula34" hidden="1">_xll.Formula.SK('[14]NCA Calc, Repo'!$U$8,1)</definedName>
    <definedName name="SheetKraftFormula340" hidden="1">_xll.Formula.SK('[19]Repo Rows'!$AJ$4,)</definedName>
    <definedName name="SheetKraftFormula341" hidden="1">_xll.Formula.SK('[19]Repo Rows'!$AK$4,)</definedName>
    <definedName name="SheetKraftFormula342" hidden="1">_xll.Formula.SK('[19]Repo Rows'!$AM$4,)</definedName>
    <definedName name="SheetKraftFormula343" hidden="1">_xll.Formula.SK('[19]Repo Rows'!$AN$4,)</definedName>
    <definedName name="SheetKraftFormula345" hidden="1">_xll.Formula.SK('[19]Repo Rows'!$AP$4,)</definedName>
    <definedName name="SheetKraftFormula346" hidden="1">_xll.Formula.SK('[19]Repo Rows'!$AQ$4,)</definedName>
    <definedName name="SheetKraftFormula347" hidden="1">_xll.Formula.SK('[19]Repo Rows'!$I$4,)</definedName>
    <definedName name="SheetKraftFormula348" hidden="1">_xll.Formula.SK('[19]Repo Rows'!$AB$4,)</definedName>
    <definedName name="SheetKraftFormula349" hidden="1">_xll.Formula.SK([2]Stack!$D$5,1)</definedName>
    <definedName name="SheetKraftFormula35" hidden="1">_xll.Formula.SK('[14]NCA Calc, Repo'!$V$8,1)</definedName>
    <definedName name="SheetKraftFormula350" hidden="1">_xll.Formula.SK([2]Stack!$BE$6,1)</definedName>
    <definedName name="SheetKraftFormula351" hidden="1">_xll.Formula.SK('[5]NCA Rows'!$O$4,)</definedName>
    <definedName name="SheetKraftFormula352" hidden="1">_xll.Formula.SK('[5]NCA Rows'!$P$4,)</definedName>
    <definedName name="SheetKraftFormula353" hidden="1">_xll.Formula.SK('[5]NCA Rows'!$Q$4,)</definedName>
    <definedName name="SheetKraftFormula354" hidden="1">_xll.Formula.SK('[5]NCA Rows'!$R$4,)</definedName>
    <definedName name="SheetKraftFormula355" hidden="1">_xll.Formula.SK('[5]NCA Rows'!$AB$4,)</definedName>
    <definedName name="SheetKraftFormula357" hidden="1">_xll.Formula.SK('[19]Repo Rows'!$A$2,1)</definedName>
    <definedName name="SheetKraftFormula358" hidden="1">_xll.Formula.SK('[19]Repo Rows'!$A$7,1)</definedName>
    <definedName name="SheetKraftFormula36" hidden="1">_xll.Formula.SK('[14]NCA Calc, Repo'!$W$9,)</definedName>
    <definedName name="SheetKraftFormula360" hidden="1">_xll.Formula.SK('[19]Repo Rows'!$A$4,)</definedName>
    <definedName name="SheetKraftFormula361" hidden="1">_xll.Formula.SK('[19]Repo Rows'!$AL$4,)</definedName>
    <definedName name="SheetKraftFormula362" hidden="1">_xll.Formula.SK('[5]NCA Rows'!$AO$4,)</definedName>
    <definedName name="SheetKraftFormula363" hidden="1">_xll.Formula.SK('[5]NCA Rows'!$A$2,)</definedName>
    <definedName name="SheetKraftFormula364" hidden="1">_xll.Formula.SK('[5]NCA Rows'!$A$5,)</definedName>
    <definedName name="SheetKraftFormula365" hidden="1">_xll.Formula.SK('[5]NCA Rows'!$A$7,)</definedName>
    <definedName name="SheetKraftFormula366" hidden="1">_xll.Formula.SK('[20]Asset Pivots Grouping'!$G$12,1)</definedName>
    <definedName name="SheetKraftFormula367" hidden="1">_xll.Formula.SK('[20]Asset Pivots Grouping'!$P$4,1)</definedName>
    <definedName name="SheetKraftFormula368" hidden="1">_xll.Formula.SK('[6]Pivots Data'!$R$1,1)</definedName>
    <definedName name="SheetKraftFormula369" hidden="1">_xll.Formula.SK('[6]Pivots Data'!$Q$4,1)</definedName>
    <definedName name="SheetKraftFormula37" hidden="1">_xll.Formula.SK('[14]NCA Calc, Repo'!$X$9,)</definedName>
    <definedName name="SheetKraftFormula370" hidden="1">_xll.Formula.SK('[7]Notes Data'!$GM$10,1)</definedName>
    <definedName name="SheetKraftFormula371" hidden="1">_xll.Formula.SK('[7]Notes Data'!$GT$10,1)</definedName>
    <definedName name="SheetKraftFormula372" hidden="1">_xll.Formula.SK('[7]Notes Data'!$GW$10,1)</definedName>
    <definedName name="SheetKraftFormula373" hidden="1">_xll.Formula.SK('[7]Notes Data'!$HH$10,1)</definedName>
    <definedName name="SheetKraftFormula374" hidden="1">_xll.Formula.SK('[7]Notes Data'!$HM$10,1)</definedName>
    <definedName name="SheetKraftFormula375" hidden="1">_xll.Formula.SK('[7]Notes Data'!$HR$10,1)</definedName>
    <definedName name="SheetKraftFormula376" hidden="1">_xll.Formula.SK('[7]Notes Data'!$HP$10,1)</definedName>
    <definedName name="SheetKraftFormula377" hidden="1">_xll.Formula.SK('[7]Notes Data'!$HQ$11,1)</definedName>
    <definedName name="SheetKraftFormula378" hidden="1">_xll.Formula.SK('[7]Notes Data'!$HW$11,1)</definedName>
    <definedName name="SheetKraftFormula379" hidden="1">_xll.Formula.SK('[13]Rating Master'!$E$8,1)</definedName>
    <definedName name="SheetKraftFormula38" hidden="1">_xll.Formula.SK('[14]NCA Calc, Repo'!$Y$9,)</definedName>
    <definedName name="SheetKraftFormula380" hidden="1">_xll.Formula.SK('[7]Notes Data'!$BT$9,1)</definedName>
    <definedName name="SheetKraftFormula381" hidden="1">_xll.Formula.SK('[7]Notes Data'!$BY$9,1)</definedName>
    <definedName name="SheetKraftFormula382" hidden="1">_xll.Formula.SK('[7]Notes Data'!$BX$9,)</definedName>
    <definedName name="SheetKraftFormula383" hidden="1">_xll.Formula.SK('[7]Notes Data'!$BZ$9,)</definedName>
    <definedName name="SheetKraftFormula384" hidden="1">_xll.Formula.SK('[7]Notes Data'!$CC$9,)</definedName>
    <definedName name="SheetKraftFormula385" hidden="1">_xll.Formula.SK('[7]Notes Data'!$CH$9,1)</definedName>
    <definedName name="SheetKraftFormula386" hidden="1">_xll.Formula.SK('[7]Notes Data'!$CE$10,1)</definedName>
    <definedName name="SheetKraftFormula387" hidden="1">_xll.Formula.SK('[7]Notes Data'!$CG$10,1)</definedName>
    <definedName name="SheetKraftFormula388" hidden="1">_xll.Formula.SK('[7]Notes Data'!$CL$9,1)</definedName>
    <definedName name="SheetKraftFormula389" hidden="1">_xll.Formula.SK('[7]Notes Data'!$CT$9,1)</definedName>
    <definedName name="SheetKraftFormula39" hidden="1">_xll.Formula.SK('[14]NCA Calc, Repo'!$Q$8,)</definedName>
    <definedName name="SheetKraftFormula390" hidden="1">_xll.Formula.SK('[7]Notes Data'!$CV$9,)</definedName>
    <definedName name="SheetKraftFormula391" hidden="1">_xll.Formula.SK('[7]Notes Data'!$CY$9,1)</definedName>
    <definedName name="SheetKraftFormula392" hidden="1">_xll.Formula.SK('[21]No filter Class Master'!$H$11,1)</definedName>
    <definedName name="SheetKraftFormula393" hidden="1">_xll.Formula.SK('[7]Notes Data'!$S$10,1)</definedName>
    <definedName name="SheetKraftFormula394" hidden="1">_xll.Formula.SK('[22]Yes Bank Filter'!$H$9,1)</definedName>
    <definedName name="SheetKraftFormula395" hidden="1">_xll.Formula.SK('[7]Notes Data'!$A$9,1)</definedName>
    <definedName name="SheetKraftFormula396" hidden="1">_xll.Formula.SK('[7]Notes Data'!$T$9,1)</definedName>
    <definedName name="SheetKraftFormula397" hidden="1">_xll.Formula.SK('[7]Notes Data'!$U$9,1)</definedName>
    <definedName name="SheetKraftFormula398" hidden="1">_xll.Formula.SK('[7]Notes Data'!$AT$9,1)</definedName>
    <definedName name="SheetKraftFormula399" hidden="1">_xll.Formula.SK('[7]Notes Data'!$AS$9,)</definedName>
    <definedName name="SheetKraftFormula4" hidden="1">_xll.Formula.SK('[10]Scheme Master'!$B$6,1)</definedName>
    <definedName name="SheetKraftFormula40" hidden="1">_xll.Formula.SK('[14]NCA Calc, Repo'!$AF$14,1)</definedName>
    <definedName name="SheetKraftFormula401" hidden="1">_xll.Formula.SK('[7]Notes Data'!$BA$9,1)</definedName>
    <definedName name="SheetKraftFormula404" hidden="1">_xll.Formula.SK('[7]Notes Data'!$V$10,1)</definedName>
    <definedName name="SheetKraftFormula405" hidden="1">_xll.Formula.SK('[7]Notes Data'!$AZ$10,1)</definedName>
    <definedName name="SheetKraftFormula406" hidden="1">_xll.Formula.SK('[7]Notes Data'!$AR$10,1)</definedName>
    <definedName name="SheetKraftFormula407" hidden="1">_xll.Formula.SK('[23]Notes Data 2'!$F$9,1)</definedName>
    <definedName name="SheetKraftFormula408" hidden="1">_xll.Formula.SK('[23]Notes Data 2'!$M$9,1)</definedName>
    <definedName name="SheetKraftFormula409" hidden="1">_xll.Formula.SK('[23]Notes Data 2'!$E$10,1)</definedName>
    <definedName name="SheetKraftFormula41" hidden="1">_xll.Formula.SK([8]Derivatives!$M$10,1)</definedName>
    <definedName name="SheetKraftFormula410" hidden="1">_xll.Formula.SK('[23]Notes Data 2'!$R$9,1)</definedName>
    <definedName name="SheetKraftFormula411" hidden="1">_xll.Formula.SK('[7]Notes Data'!$K$9,1)</definedName>
    <definedName name="SheetKraftFormula412" hidden="1">_xll.Formula.SK('[24]Avg Yield'!$G$17,1)</definedName>
    <definedName name="SheetKraftFormula413" hidden="1">_xll.Formula.SK('[24]Avg Yield'!$T$17,1)</definedName>
    <definedName name="SheetKraftFormula414" hidden="1">_xll.Formula.SK([2]Stack!$FF$5,1)</definedName>
    <definedName name="SheetKraftFormula415" hidden="1">_xll.Formula.SK([2]Stack!$FG$5,1)</definedName>
    <definedName name="SheetKraftFormula416" hidden="1">_xll.Formula.SK([2]Stack!$FE$6,1)</definedName>
    <definedName name="SheetKraftFormula417" hidden="1">_xll.Formula.SK([2]Stack!$FH$5,1)</definedName>
    <definedName name="SheetKraftFormula418" hidden="1">_xll.Formula.SK([2]Stack!$FL$5,1)</definedName>
    <definedName name="SheetKraftFormula419" hidden="1">_xll.Formula.SK('[25]Perpetual &amp; BT2'!$J$14,)</definedName>
    <definedName name="SheetKraftFormula42" hidden="1">_xll.Formula.SK([8]Derivatives!$N$11,)</definedName>
    <definedName name="SheetKraftFormula420" hidden="1">_xll.Formula.SK('[25]Perpetual &amp; BT2'!$I$15,)</definedName>
    <definedName name="SheetKraftFormula421" hidden="1">_xll.Formula.SK('[25]Perpetual &amp; BT2'!$G$14,)</definedName>
    <definedName name="SheetKraftFormula422" hidden="1">_xll.Formula.SK('[25]Perpetual &amp; BT2'!$F$14,)</definedName>
    <definedName name="SheetKraftFormula423" hidden="1">_xll.Formula.SK('[25]Perpetual &amp; BT2'!$H$15,)</definedName>
    <definedName name="SheetKraftFormula424" hidden="1">_xll.Formula.SK('[25]Perpetual &amp; BT2'!$C$15,)</definedName>
    <definedName name="SheetKraftFormula425" hidden="1">_xll.Formula.SK('[25]Perpetual &amp; BT2'!$D$15,)</definedName>
    <definedName name="SheetKraftFormula426" hidden="1">_xll.Formula.SK('[25]Perpetual &amp; BT2'!$E$15,)</definedName>
    <definedName name="SheetKraftFormula427" hidden="1">_xll.Formula.SK('[25]Perpetual &amp; BT2'!$B$15,)</definedName>
    <definedName name="SheetKraftFormula428" hidden="1">_xll.Formula.SK([2]Stack!$C$5,1)</definedName>
    <definedName name="SheetKraftFormula429" hidden="1">_xll.Formula.SK('[24]Avg Yield'!$Z$17,1)</definedName>
    <definedName name="SheetKraftFormula43" hidden="1">_xll.Formula.SK('[18]Pre Working'!$E$4,1)</definedName>
    <definedName name="SheetKraftFormula430" hidden="1">_xll.Formula.SK('[7]Notes Data'!$EM$22,1)</definedName>
    <definedName name="SheetKraftFormula431" hidden="1">_xll.Formula.SK('[7]Notes Data'!$EN$9,)</definedName>
    <definedName name="SheetKraftFormula432" hidden="1">_xll.Formula.SK('[23]Notes Data 2'!$AE$9,1)</definedName>
    <definedName name="SheetKraftFormula433" hidden="1">_xll.Formula.SK('[23]Notes Data 2'!$AC$9,)</definedName>
    <definedName name="SheetKraftFormula434" hidden="1">_xll.Formula.SK('[23]Notes Data 2'!$AD$9,)</definedName>
    <definedName name="SheetKraftFormula435" hidden="1">_xll.Formula.SK('[23]Notes Data 2'!$AF$9,)</definedName>
    <definedName name="SheetKraftFormula436" hidden="1">_xll.Formula.SK('[23]Notes Data 2'!$AG$9,)</definedName>
    <definedName name="SheetKraftFormula437" hidden="1">_xll.Formula.SK('[23]Notes Data 2'!$AH$9,)</definedName>
    <definedName name="SheetKraftFormula438" hidden="1">_xll.Formula.SK('[23]Notes Data 2'!$AI$9,)</definedName>
    <definedName name="SheetKraftFormula439" hidden="1">_xll.Formula.SK('[23]Notes Data 2'!$AJ$9,)</definedName>
    <definedName name="SheetKraftFormula44" hidden="1">_xll.Formula.SK('[1]Holding Positions'!$R$10,1)</definedName>
    <definedName name="SheetKraftFormula440" hidden="1">_xll.Formula.SK('[23]Notes Data 2'!$AM$9,1)</definedName>
    <definedName name="SheetKraftFormula441" hidden="1">_xll.Formula.SK('[7]Notes Data'!$J$10,1)</definedName>
    <definedName name="SheetKraftFormula442" hidden="1">_xll.Formula.SK('[7]Notes Data'!$H$10,1)</definedName>
    <definedName name="SheetKraftFormula443" hidden="1">_xll.Formula.SK('[26]Liquid Schemes Working Day'!$I$11,)</definedName>
    <definedName name="SheetKraftFormula444" hidden="1">_xll.Formula.SK('[26]Liquid Schemes Working Day'!$J$12,)</definedName>
    <definedName name="SheetKraftFormula445" hidden="1">_xll.Formula.SK('[26]Liquid Schemes Working Day'!$K$12,)</definedName>
    <definedName name="SheetKraftFormula446" hidden="1">_xll.Formula.SK('[26]Liquid Schemes Working Day'!$L$12,)</definedName>
    <definedName name="SheetKraftFormula447" hidden="1">_xll.Formula.SK('[26]Liquid Schemes Working Day'!$P$11,1)</definedName>
    <definedName name="SheetKraftFormula448" hidden="1">_xll.Formula.SK('[26]Liquid Schemes Working Day'!$M$12,1)</definedName>
    <definedName name="SheetKraftFormula449" hidden="1">_xll.Formula.SK('[17]Month NAV Last Date Calc'!$U$10,)</definedName>
    <definedName name="SheetKraftFormula45" hidden="1">_xll.Formula.SK('[1]Holding Positions'!$S$10,1)</definedName>
    <definedName name="SheetKraftFormula450" hidden="1">_xll.Formula.SK('[17]Month NAV Last Date Calc'!$AI$10,)</definedName>
    <definedName name="SheetKraftFormula451" hidden="1">_xll.Formula.SK(#REF!,1)</definedName>
    <definedName name="SheetKraftFormula452" hidden="1">_xll.Formula.SK([12]Formats!$G$21,1)</definedName>
    <definedName name="SheetKraftFormula453" hidden="1">_xll.Formula.SK('[27]Riskometer Levels'!$G$18,1)</definedName>
    <definedName name="SheetKraftFormula454" hidden="1">_xll.Formula.SK([2]Stack!$FM$5,1)</definedName>
    <definedName name="SheetKraftFormula455" hidden="1">_xll.Formula.SK('[7]Notes Data'!$GC$9,)</definedName>
    <definedName name="SheetKraftFormula456" hidden="1">_xll.Formula.SK('[7]Notes Data'!$GD$9,)</definedName>
    <definedName name="SheetKraftFormula457" hidden="1">_xll.Formula.SK('[7]Notes Data'!$GB$9,)</definedName>
    <definedName name="SheetKraftFormula458" hidden="1">_xll.Formula.SK('[7]Notes Data'!$GH$9,)</definedName>
    <definedName name="SheetKraftFormula459" hidden="1">_xll.Formula.SK('[7]Notes Data'!$GG$9,)</definedName>
    <definedName name="SheetKraftFormula460" hidden="1">_xll.Formula.SK('[7]Notes Data'!$GI$9,)</definedName>
    <definedName name="SheetKraftFormula461" hidden="1">_xll.Formula.SK('[28]Avg YTC'!$E$13,)</definedName>
    <definedName name="SheetKraftFormula462" hidden="1">_xll.Formula.SK('[28]Avg YTC'!$D$14,1)</definedName>
    <definedName name="SheetKraftFormula463" hidden="1">_xll.Formula.SK([2]Stack!$FN$5,1)</definedName>
    <definedName name="SheetKraftFormula464" hidden="1">_xll.Formula.SK('[22]Yes Bank Filter'!$Q$9,1)</definedName>
    <definedName name="SheetKraftFormula465" hidden="1">_xll.Formula.SK('[22]Yes Bank Filter'!$S$9,1)</definedName>
    <definedName name="SheetKraftFormula466" hidden="1">_xll.Formula.SK('[22]Yes Bank Filter'!$T$9,1)</definedName>
    <definedName name="SheetKraftFormula467" hidden="1">_xll.Formula.SK([2]Stack!$B$5,1)</definedName>
    <definedName name="SheetKraftFormula468" hidden="1">_xll.Formula.SK('[17]Month NAV Last Date Calc'!$AV$7,1)</definedName>
    <definedName name="SheetKraftFormula469" hidden="1">_xll.Formula.SK('[24]Avg Yield'!$AI$13,1)</definedName>
    <definedName name="SheetKraftFormula470" hidden="1">_xll.Formula.SK([2]Stack!$FO$5,1)</definedName>
    <definedName name="SheetKraftFormula471" hidden="1">_xll.Formula.SK('[7]Notes Data'!$IC$10,1)</definedName>
    <definedName name="SheetKraftFormula472" hidden="1">_xll.Formula.SK('[7]Notes Data'!$IB$10,)</definedName>
    <definedName name="SheetKraftFormula473" hidden="1">_xll.Formula.SK('[7]Notes Data'!$IA$10,1)</definedName>
    <definedName name="SheetKraftFormula474" hidden="1">_xll.Formula.SK('[7]Notes Data'!$HZ$10,1)</definedName>
    <definedName name="SheetKraftFormula475" hidden="1">_xll.Formula.SK('[7]Notes Data'!$HY$11,1)</definedName>
    <definedName name="SheetKraftFormula476" hidden="1">_xll.Formula.SK('[7]Notes Data'!$IE$11,1)</definedName>
    <definedName name="SheetKraftFormula477" hidden="1">_xll.Formula.SK('[27]Riskometer Levels'!$L$18,1)</definedName>
    <definedName name="SheetKraftFormula478" hidden="1">_xll.Formula.SK([2]Stack!$FP$5,1)</definedName>
    <definedName name="SheetKraftFormula479" hidden="1">_xll.Formula.SK('[7]Notes Data'!$IF$10,1)</definedName>
    <definedName name="SheetKraftFormula48" hidden="1">_xll.Formula.SK('[1]Holding Positions'!#REF!,1)</definedName>
    <definedName name="SheetKraftFormula480" hidden="1">_xll.Formula.SK('[7]Notes Data'!$II$10,1)</definedName>
    <definedName name="SheetKraftFormula481" hidden="1">_xll.Formula.SK('[7]Notes Data'!$HC$10,1)</definedName>
    <definedName name="SheetKraftFormula482" hidden="1">_xll.Formula.SK('[7]Notes Data'!$BP$9,1)</definedName>
    <definedName name="SheetKraftFormula483" hidden="1">_xll.Formula.SK('[7]Notes Data'!$BQ$10,1)</definedName>
    <definedName name="SheetKraftFormula484" hidden="1">_xll.Formula.SK('[7]Notes Data'!$BR$10,1)</definedName>
    <definedName name="SheetKraftFormula486" hidden="1">_xll.Formula.SK('[24]Avg Yield'!$AZ$14,1)</definedName>
    <definedName name="SheetKraftFormula487" hidden="1">_xll.Formula.SK([2]Stack!$FQ$5,1)</definedName>
    <definedName name="SheetKraftFormula488" hidden="1">_xll.Formula.SK([8]Derivatives!$U$10,)</definedName>
    <definedName name="SheetKraftFormula489" hidden="1">_xll.Formula.SK([8]Derivatives!$S$10,1)</definedName>
    <definedName name="SheetKraftFormula490" hidden="1">_xll.Formula.SK([8]Derivatives!$R$10,)</definedName>
    <definedName name="SheetKraftFormula491" hidden="1">_xll.Formula.SK([9]Inputs!$N$14,1)</definedName>
    <definedName name="SheetKraftFormula492" hidden="1">_xll.Formula.SK([9]Inputs!$N$6,)</definedName>
    <definedName name="SheetKraftFormula493" hidden="1">_xll.Formula.SK([2]Stack!$FR$6,1)</definedName>
    <definedName name="SheetKraftFormula494" hidden="1">_xll.Formula.SK([2]Stack!$GB$8,1)</definedName>
    <definedName name="SheetKraftFormula495" hidden="1">_xll.Formula.SK([2]Stack!$FS$5,1)</definedName>
    <definedName name="SheetKraftFormula496" hidden="1">_xll.Formula.SK('[7]Notes Data'!$IO$10,1)</definedName>
    <definedName name="SheetKraftFormula497" hidden="1">_xll.Formula.SK('[7]Notes Data'!$IP$10,)</definedName>
    <definedName name="SheetKraftFormula498" hidden="1">_xll.Formula.SK('[29]Foreign Securities'!$E$8,1)</definedName>
    <definedName name="SheetKraftFormula499" hidden="1">_xll.Formula.SK('[29]Foreign Securities'!$J$8,1)</definedName>
    <definedName name="SheetKraftFormula5" hidden="1">_xll.Formula.SK('[1]Holding Positions'!$L$10,1)</definedName>
    <definedName name="SheetKraftFormula50" hidden="1">_xll.Formula.SK('[1]Holding Positions'!#REF!,1)</definedName>
    <definedName name="SheetKraftFormula500" hidden="1">_xll.Formula.SK('[7]Notes Data'!$DY$9,1)</definedName>
    <definedName name="SheetKraftFormula501" hidden="1">_xll.Formula.SK('[7]Notes Data'!$DX$10,1)</definedName>
    <definedName name="SheetKraftFormula502" hidden="1">_xll.Formula.SK([2]Stack!$BD$5,1)</definedName>
    <definedName name="SheetKraftFormula503" hidden="1">_xll.Formula.SK([2]Stack!$BD$6,1)</definedName>
    <definedName name="SheetKraftFormula504" hidden="1">_xll.Formula.SK('[7]Notes Data'!$CX$9,1)</definedName>
    <definedName name="SheetKraftFormula506" hidden="1">_xll.Formula.SK([2]Stack!$FT$5,1)</definedName>
    <definedName name="SheetKraftFormula507" hidden="1">_xll.Formula.SK([2]Stack!$DG$5,1)</definedName>
    <definedName name="SheetKraftFormula508" hidden="1">_xll.Formula.SK([2]Stack!$GG$8,1)</definedName>
    <definedName name="SheetKraftFormula509" hidden="1">_xll.Formula.SK('[6]Pivots Data'!$CE$4,1)</definedName>
    <definedName name="SheetKraftFormula51" hidden="1">_xll.Formula.SK('[1]Holding Positions'!#REF!,1)</definedName>
    <definedName name="SheetKraftFormula510" hidden="1">_xll.Formula.SK('[30]Management Group'!$B$6,1)</definedName>
    <definedName name="SheetKraftFormula511" hidden="1">_xll.Formula.SK([2]Stack!$FU$5,1)</definedName>
    <definedName name="SheetKraftFormula512" hidden="1">_xll.Formula.SK([2]Stack!$GP$8,1)</definedName>
    <definedName name="SheetKraftFormula513" hidden="1">_xll.Formula.SK('[6]Pivots Data'!$CJ$4,1)</definedName>
    <definedName name="SheetKraftFormula514" hidden="1">_xll.Formula.SK([2]Stack!$GX$8,1)</definedName>
    <definedName name="SheetKraftFormula515" hidden="1">_xll.Formula.SK([2]Stack!$GX$1,1)</definedName>
    <definedName name="SheetKraftFormula516" hidden="1">_xll.Formula.SK('[15]Issuer Master'!$W$10,)</definedName>
    <definedName name="SheetKraftFormula517" hidden="1">_xll.Formula.SK('[25]Perpetual &amp; BT2'!$A$15,1)</definedName>
    <definedName name="SheetKraftFormula518" hidden="1">_xll.Formula.SK([2]Stack!$DD$5,1)</definedName>
    <definedName name="SheetKraftFormula519" hidden="1">_xll.Formula.SK('[7]Notes Data'!$IV$10,)</definedName>
    <definedName name="SheetKraftFormula52" hidden="1">_xll.Formula.SK(#REF!,1)</definedName>
    <definedName name="SheetKraftFormula520" hidden="1">_xll.Formula.SK('[7]Notes Data'!$IY$11,)</definedName>
    <definedName name="SheetKraftFormula521" hidden="1">_xll.Formula.SK('[7]Notes Data'!$JC$10,)</definedName>
    <definedName name="SheetKraftFormula522" hidden="1">_xll.Formula.SK('[7]Notes Data'!$JF$11,)</definedName>
    <definedName name="SheetKraftFormula523" hidden="1">_xll.Formula.SK('[31]Avg Yield Annualised'!$D$11,1)</definedName>
    <definedName name="SheetKraftFormula524" hidden="1">_xll.Formula.SK([2]Stack!$FV$5,1)</definedName>
    <definedName name="SheetKraftFormula525" hidden="1">_xll.Formula.SK('[16]Security Master'!$Z$9,1)</definedName>
    <definedName name="SheetKraftFormula527" hidden="1">_xll.Formula.SK([8]Derivatives!$O$11,1)</definedName>
    <definedName name="SheetKraftFormula528" hidden="1">_xll.Formula.SK([2]Stack!$FJ$6,1)</definedName>
    <definedName name="SheetKraftFormula529" hidden="1">_xll.Formula.SK([2]Stack!$FK$6,1)</definedName>
    <definedName name="SheetKraftFormula53" hidden="1">_xll.Formula.SK('[1]Holding Positions'!$V$12,1)</definedName>
    <definedName name="SheetKraftFormula530" hidden="1">_xll.Formula.SK('[32]IRS Data'!$E$11,1)</definedName>
    <definedName name="SheetKraftFormula531" hidden="1">_xll.Formula.SK('[32]IRS Data'!$P$11,1)</definedName>
    <definedName name="SheetKraftFormula532" hidden="1">_xll.Formula.SK('[33]Debt Derivative'!$B$5,1)</definedName>
    <definedName name="SheetKraftFormula533" hidden="1">_xll.Formula.SK('[33]Debt Derivative'!$J$5,1)</definedName>
    <definedName name="SheetKraftFormula534" hidden="1">_xll.Formula.SK('[33]Debt Derivative'!$G$5,)</definedName>
    <definedName name="SheetKraftFormula535" hidden="1">_xll.Formula.SK('[33]Debt Derivative'!$P$5,1)</definedName>
    <definedName name="SheetKraftFormula536" hidden="1">_xll.Formula.SK('[33]Debt Derivative'!$W$4,1)</definedName>
    <definedName name="SheetKraftFormula537" hidden="1">_xll.Formula.SK('[33]Debt Derivative'!$AC$5,1)</definedName>
    <definedName name="SheetKraftFormula538" hidden="1">_xll.Formula.SK('[33]Debt Derivative'!$AH$5,1)</definedName>
    <definedName name="SheetKraftFormula539" hidden="1">_xll.Formula.SK('[33]Debt Derivative'!$AG$6,1)</definedName>
    <definedName name="SheetKraftFormula54" hidden="1">_xll.Formula.SK('[1]Holding Positions'!$T$11,1)</definedName>
    <definedName name="SheetKraftFormula540" hidden="1">_xll.Formula.SK('[33]Debt Derivative'!$AF$5,)</definedName>
    <definedName name="SheetKraftFormula541" hidden="1">_xll.Formula.SK('[33]Debt Derivative'!$AO$6,1)</definedName>
    <definedName name="SheetKraftFormula542" hidden="1">_xll.Formula.SK('[33]Debt Derivative'!$AP$6,1)</definedName>
    <definedName name="SheetKraftFormula543" hidden="1">_xll.Formula.SK('[33]Debt Derivative'!$AQ$6,1)</definedName>
    <definedName name="SheetKraftFormula544" hidden="1">_xll.Formula.SK('[33]Debt Derivative'!$AR$6,)</definedName>
    <definedName name="SheetKraftFormula545" hidden="1">_xll.Formula.SK('[33]Debt Derivative'!$AV$13,1)</definedName>
    <definedName name="SheetKraftFormula546" hidden="1">_xll.Formula.SK('[32]IRS Data'!$M$11,1)</definedName>
    <definedName name="SheetKraftFormula547" hidden="1">_xll.Formula.SK('[7]Notes Data'!$EZ$9,1)</definedName>
    <definedName name="SheetKraftFormula548" hidden="1">_xll.Formula.SK('[7]Notes Data'!$EY$9,)</definedName>
    <definedName name="SheetKraftFormula549" hidden="1">_xll.Formula.SK([8]Derivatives!$AW$10,1)</definedName>
    <definedName name="SheetKraftFormula55" hidden="1">_xll.Formula.SK('[18]Pre Working'!$E$5,1)</definedName>
    <definedName name="SheetKraftFormula550" hidden="1">_xll.Formula.SK('[7]Notes Data'!$EW$9,1)</definedName>
    <definedName name="SheetKraftFormula551" hidden="1">_xll.Formula.SK('[7]Notes Data'!$FA$10,1)</definedName>
    <definedName name="SheetKraftFormula552" hidden="1">_xll.Formula.SK('[7]Notes Data'!$FB$9,1)</definedName>
    <definedName name="SheetKraftFormula553" hidden="1">_xll.Formula.SK([8]Derivatives!$T$10,)</definedName>
    <definedName name="SheetKraftFormula554" hidden="1">_xll.Formula.SK('[23]Notes Data 2'!$AY$9,1)</definedName>
    <definedName name="SheetKraftFormula555" hidden="1">_xll.Formula.SK('[23]Notes Data 2'!$AU$9,1)</definedName>
    <definedName name="SheetKraftFormula556" hidden="1">_xll.Formula.SK('[4]Asset Master'!$I$8,1)</definedName>
    <definedName name="SheetKraftFormula557" hidden="1">_xll.Formula.SK('[32]IRS Data'!$Y$11,1)</definedName>
    <definedName name="SheetKraftFormula558" hidden="1">_xll.Formula.SK('[32]IRS Data'!$X$11,1)</definedName>
    <definedName name="SheetKraftFormula559" hidden="1">_xll.Formula.SK('[32]IRS Data'!$U$11,1)</definedName>
    <definedName name="SheetKraftFormula560" hidden="1">_xll.Formula.SK('[20]Asset Pivots Grouping'!$O$13,1)</definedName>
    <definedName name="SheetKraftFormula561" hidden="1">_xll.Formula.SK('[20]Asset Pivots Grouping'!$P$13,)</definedName>
    <definedName name="SheetKraftFormula562" hidden="1">_xll.Formula.SK('[6]Pivots Data'!$BC$5,1)</definedName>
    <definedName name="SheetKraftFormula563" hidden="1">_xll.Formula.SK([9]Inputs!$AG$3,1)</definedName>
    <definedName name="SheetKraftFormula564" hidden="1">_xll.Formula.SK([9]Inputs!$AJ$3,1)</definedName>
    <definedName name="SheetKraftFormula565" hidden="1">_xll.Formula.SK('[7]Notes Data'!$X$10,1)</definedName>
    <definedName name="SheetKraftFormula566" hidden="1">_xll.Formula.SK('[23]Notes Data 2'!$AV$10,1)</definedName>
    <definedName name="SheetKraftFormula567" hidden="1">_xll.Formula.SK('[26]Liquid Schemes Working Day'!$N$12,1)</definedName>
    <definedName name="SheetKraftFormula57" hidden="1">_xll.Formula.SK('[18]Pre Working'!$K$5,1)</definedName>
    <definedName name="SheetKraftFormula58" hidden="1">_xll.Formula.SK('[7]Notes Data'!$B$9,1)</definedName>
    <definedName name="SheetKraftFormula59" hidden="1">_xll.Formula.SK('[7]Notes Data'!$Z$9,1)</definedName>
    <definedName name="SheetKraftFormula6" hidden="1">_xll.Formula.SK('[16]Security Master'!$C$8,1)</definedName>
    <definedName name="SheetKraftFormula61" hidden="1">_xll.Formula.SK('[18]Pre Working'!$AC$5,1)</definedName>
    <definedName name="SheetKraftFormula62" hidden="1">_xll.Formula.SK('[18]Pre Working'!$AL$5,1)</definedName>
    <definedName name="SheetKraftFormula63" hidden="1">_xll.Formula.SK('[16]Security Master'!$X$8,1)</definedName>
    <definedName name="SheetKraftFormula64" hidden="1">_xll.Formula.SK('[4]Asset Master'!$T$7,1)</definedName>
    <definedName name="SheetKraftFormula65" hidden="1">_xll.Formula.SK('[4]Asset Master'!$P$6,1)</definedName>
    <definedName name="SheetKraftFormula66" hidden="1">_xll.Formula.SK('[18]Pre Working'!$AN$5,1)</definedName>
    <definedName name="SheetKraftFormula67" hidden="1">_xll.Formula.SK('[14]NCA Calc, Repo'!$Z$8,1)</definedName>
    <definedName name="SheetKraftFormula68" hidden="1">_xll.Formula.SK(#REF!,1)</definedName>
    <definedName name="SheetKraftFormula69" hidden="1">_xll.Formula.SK(#REF!,1)</definedName>
    <definedName name="SheetKraftFormula7" hidden="1">_xll.Formula.SK('[16]Security Master'!$U$9,1)</definedName>
    <definedName name="SheetKraftFormula70" hidden="1">_xll.Formula.SK(#REF!,)</definedName>
    <definedName name="SheetKraftFormula71" hidden="1">_xll.Formula.SK(#REF!,)</definedName>
    <definedName name="SheetKraftFormula72" hidden="1">_xll.Formula.SK(#REF!,1)</definedName>
    <definedName name="SheetKraftFormula73" hidden="1">_xll.Formula.SK(#REF!,1)</definedName>
    <definedName name="SheetKraftFormula74" hidden="1">_xll.Formula.SK(#REF!,1)</definedName>
    <definedName name="SheetKraftFormula75" hidden="1">_xll.Formula.SK(#REF!,1)</definedName>
    <definedName name="SheetKraftFormula76" hidden="1">_xll.Formula.SK(#REF!,1)</definedName>
    <definedName name="SheetKraftFormula77" hidden="1">_xll.Formula.SK(#REF!,1)</definedName>
    <definedName name="SheetKraftFormula78" hidden="1">_xll.Formula.SK(#REF!,)</definedName>
    <definedName name="SheetKraftFormula79" hidden="1">_xll.Formula.SK(#REF!,1)</definedName>
    <definedName name="SheetKraftFormula8" hidden="1">_xll.Formula.SK('[16]Security Master'!$V$9,1)</definedName>
    <definedName name="SheetKraftFormula80" hidden="1">_xll.Formula.SK(#REF!,1)</definedName>
    <definedName name="SheetKraftFormula81" hidden="1">_xll.Formula.SK(#REF!,)</definedName>
    <definedName name="SheetKraftFormula82" hidden="1">_xll.Formula.SK(#REF!,)</definedName>
    <definedName name="SheetKraftFormula83" hidden="1">_xll.Formula.SK(#REF!,1)</definedName>
    <definedName name="SheetKraftFormula84" hidden="1">_xll.Formula.SK(#REF!,1)</definedName>
    <definedName name="SheetKraftFormula85" hidden="1">_xll.Formula.SK('[5]NCA Rows'!$D$4,1)</definedName>
    <definedName name="SheetKraftFormula86" hidden="1">_xll.Formula.SK('[14]NCA Calc, Repo'!$Z$9,1)</definedName>
    <definedName name="SheetKraftFormula87" hidden="1">_xll.Formula.SK('[5]NCA Rows'!$H$4,1)</definedName>
    <definedName name="SheetKraftFormula88" hidden="1">_xll.Formula.SK('[5]NCA Rows'!$AJ$4,)</definedName>
    <definedName name="SheetKraftFormula89" hidden="1">_xll.Formula.SK('[5]NCA Rows'!$AK$4,)</definedName>
    <definedName name="SheetKraftFormula9" hidden="1">_xll.Formula.SK('[16]Security Master'!$W$9,1)</definedName>
    <definedName name="SheetKraftFormula90" hidden="1">_xll.Formula.SK('[5]NCA Rows'!$AM$4,1)</definedName>
    <definedName name="SheetKraftFormula91" hidden="1">_xll.Formula.SK('[5]NCA Rows'!$C$4,)</definedName>
    <definedName name="SheetKraftFormula92" hidden="1">_xll.Formula.SK('[5]NCA Rows'!$J$4,)</definedName>
    <definedName name="SheetKraftFormula93" hidden="1">_xll.Formula.SK('[5]NCA Rows'!$E$4,1)</definedName>
    <definedName name="SheetKraftFormula95" hidden="1">_xll.Formula.SK('[5]NCA Rows'!$N$4,)</definedName>
    <definedName name="SheetKraftFormula96" hidden="1">_xll.Formula.SK('[5]NCA Rows'!$AN$4,)</definedName>
    <definedName name="SheetKraftFormula98" hidden="1">_xll.Formula.SK([2]Stack!$E$4,1)</definedName>
    <definedName name="SheetKraftFormula99" hidden="1">_xll.Formula.SK([2]Stack!$AT$5,1)</definedName>
    <definedName name="SheetKraftInput1" hidden="1">INDEX([9]Inputs!$B$1,,)</definedName>
    <definedName name="SheetKraftInput2" hidden="1">INDEX([9]Inputs!$F$2,,)</definedName>
    <definedName name="SheetKraftOutput1" hidden="1">INDEX([3]Template_Formula!$A$3,,)</definedName>
    <definedName name="SheetKraftOutput2" hidden="1">INDEX('[1]Holding Positions'!$V$9,,)</definedName>
    <definedName name="SheetKraftOutput3" hidden="1">INDEX('[24]Avg Yield'!$Z$16,,)</definedName>
    <definedName name="SheetKraftOutput4" hidden="1">INDEX('[7]Notes Data'!$II$9,,)</definedName>
    <definedName name="SheetKraftOutput5" hidden="1">INDEX([2]Stack!$GX$7,,)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I9" i="2"/>
  <c r="H12" i="2"/>
</calcChain>
</file>

<file path=xl/sharedStrings.xml><?xml version="1.0" encoding="utf-8"?>
<sst xmlns="http://schemas.openxmlformats.org/spreadsheetml/2006/main" count="614" uniqueCount="223">
  <si>
    <t>HDFC Flexi Cap Fund (An open ended equity scheme investing across large cap, mid cap &amp; small cap stocks)</t>
  </si>
  <si>
    <t>Income</t>
  </si>
  <si>
    <t>Hybrid</t>
  </si>
  <si>
    <t>Portfolio as on 31-Jan-2025</t>
  </si>
  <si>
    <t>ISIN</t>
  </si>
  <si>
    <t>Coupon (%)</t>
  </si>
  <si>
    <t>Name Of the Instrument</t>
  </si>
  <si>
    <t>Industry+ /Rating</t>
  </si>
  <si>
    <t>Quantity</t>
  </si>
  <si>
    <t>Market/ Fair Value (Rs. in Lacs.)</t>
  </si>
  <si>
    <t>% to NAV</t>
  </si>
  <si>
    <t>Yield</t>
  </si>
  <si>
    <t>~YTC (AT1/Tier 2 bonds)</t>
  </si>
  <si>
    <t>Derivative
% to NAV</t>
  </si>
  <si>
    <t>Unhedged
% to NAV</t>
  </si>
  <si>
    <t>EQUITY &amp; EQUITY RELATED</t>
  </si>
  <si>
    <t>(a) Listed / awaiting listing on Stock Exchanges</t>
  </si>
  <si>
    <t>Equity</t>
  </si>
  <si>
    <t>|</t>
  </si>
  <si>
    <t>INE090A01021</t>
  </si>
  <si>
    <t/>
  </si>
  <si>
    <t>ICICI Bank Ltd.</t>
  </si>
  <si>
    <t>Banks</t>
  </si>
  <si>
    <t>INE040A01034</t>
  </si>
  <si>
    <t>HDFC Bank Ltd.£</t>
  </si>
  <si>
    <t>INE238A01034</t>
  </si>
  <si>
    <t>Axis Bank Ltd.</t>
  </si>
  <si>
    <t>INE237A01028</t>
  </si>
  <si>
    <t>Kotak Mahindra Bank Limited</t>
  </si>
  <si>
    <t>INE585B01010</t>
  </si>
  <si>
    <t>Maruti Suzuki India Limited</t>
  </si>
  <si>
    <t>Automobiles</t>
  </si>
  <si>
    <t>INE123W01016</t>
  </si>
  <si>
    <t>SBI Life Insurance Company Ltd.</t>
  </si>
  <si>
    <t>Insurance</t>
  </si>
  <si>
    <t>INE059A01026</t>
  </si>
  <si>
    <t>Cipla Ltd.</t>
  </si>
  <si>
    <t>Pharmaceuticals &amp; Biotechnology</t>
  </si>
  <si>
    <t>INE397D01024</t>
  </si>
  <si>
    <t>Bharti Airtel Ltd.</t>
  </si>
  <si>
    <t>Telecom - Services</t>
  </si>
  <si>
    <t>INE860A01027</t>
  </si>
  <si>
    <t>HCL Technologies Ltd.</t>
  </si>
  <si>
    <t>IT - Software</t>
  </si>
  <si>
    <t>INE0DK501011</t>
  </si>
  <si>
    <t>PIRAMAL PHARMA LTD</t>
  </si>
  <si>
    <t>INE066A01021</t>
  </si>
  <si>
    <t>Eicher Motors Ltd.</t>
  </si>
  <si>
    <t>INE062A01020</t>
  </si>
  <si>
    <t>State Bank of India</t>
  </si>
  <si>
    <t>INE437A01024</t>
  </si>
  <si>
    <t>Apollo Hospitals Enterprise Ltd.</t>
  </si>
  <si>
    <t>Healthcare Services</t>
  </si>
  <si>
    <t>INE009A01021</t>
  </si>
  <si>
    <t>Infosys Limited</t>
  </si>
  <si>
    <t>INE019A01038</t>
  </si>
  <si>
    <t>JSW Steel Ltd.</t>
  </si>
  <si>
    <t>Ferrous Metals</t>
  </si>
  <si>
    <t>INE917I01010</t>
  </si>
  <si>
    <t>Bajaj Auto Limited</t>
  </si>
  <si>
    <t>INE081A01020</t>
  </si>
  <si>
    <t>Tata Steel Ltd.</t>
  </si>
  <si>
    <t>INE323A01026</t>
  </si>
  <si>
    <t>Bosch Limited</t>
  </si>
  <si>
    <t>Auto Components</t>
  </si>
  <si>
    <t>INE0V6F01027</t>
  </si>
  <si>
    <t>Hyundai Motor India Limited</t>
  </si>
  <si>
    <t>INE646L01027</t>
  </si>
  <si>
    <t>InterGlobe Aviation Ltd.</t>
  </si>
  <si>
    <t>Transport Services</t>
  </si>
  <si>
    <t>INE752E01010</t>
  </si>
  <si>
    <t>Power Grid Corporation of India Ltd.</t>
  </si>
  <si>
    <t>Power</t>
  </si>
  <si>
    <t>INE066F01020</t>
  </si>
  <si>
    <t>Hindustan Aeronautics Limited</t>
  </si>
  <si>
    <t>Aerospace &amp; Defense</t>
  </si>
  <si>
    <t>INE854D01024</t>
  </si>
  <si>
    <t>United Spirits Limited</t>
  </si>
  <si>
    <t>Beverages</t>
  </si>
  <si>
    <t>INE806T01020</t>
  </si>
  <si>
    <t>SAPPHIRE FOODS INDIA LIMITED</t>
  </si>
  <si>
    <t>Leisure Services</t>
  </si>
  <si>
    <t>INE018A01030</t>
  </si>
  <si>
    <t>Larsen and Toubro Ltd.</t>
  </si>
  <si>
    <t>Construction</t>
  </si>
  <si>
    <t>INE600L01024</t>
  </si>
  <si>
    <t>Dr. Lal Path Labs Ltd</t>
  </si>
  <si>
    <t>INE811K01011</t>
  </si>
  <si>
    <t>Prestige Estates Projects Ltd.</t>
  </si>
  <si>
    <t>Realty</t>
  </si>
  <si>
    <t>INE669C01036</t>
  </si>
  <si>
    <t>Tech Mahindra Ltd.</t>
  </si>
  <si>
    <t>INE299U01018</t>
  </si>
  <si>
    <t>Crompton Greaves Consumer Elec. Ltd.</t>
  </si>
  <si>
    <t>Consumer Durables</t>
  </si>
  <si>
    <t>INE536H01010</t>
  </si>
  <si>
    <t>CIE Automotive India Ltd</t>
  </si>
  <si>
    <t>INE331A01037</t>
  </si>
  <si>
    <t>The Ramco Cements Ltd.</t>
  </si>
  <si>
    <t>Cement &amp; Cement Products</t>
  </si>
  <si>
    <t>INE665L01035</t>
  </si>
  <si>
    <t>Varroc Engineering Limited</t>
  </si>
  <si>
    <t>INE101A01026</t>
  </si>
  <si>
    <t>Mahindra &amp; Mahindra Ltd.</t>
  </si>
  <si>
    <t>INE220B01022</t>
  </si>
  <si>
    <t>Kalpataru Projects International Ltd</t>
  </si>
  <si>
    <t>INE326A01037</t>
  </si>
  <si>
    <t>Lupin Ltd.</t>
  </si>
  <si>
    <t>INE042A01014</t>
  </si>
  <si>
    <t>ESCORTS LTD.</t>
  </si>
  <si>
    <t>Agricultural, Commercial &amp; Construction Vehicles</t>
  </si>
  <si>
    <t>INE112L01020</t>
  </si>
  <si>
    <t>Metropolis Healthcare Ltd.</t>
  </si>
  <si>
    <t>INE118D01016</t>
  </si>
  <si>
    <t>Nuvoco Vistas Corporation Ltd. (100% subsidiary of Nirma Ltd. &amp; erstwhile Lafarge India Ltd.)</t>
  </si>
  <si>
    <t>INE095A01012</t>
  </si>
  <si>
    <t>Indusind Bank Ltd.</t>
  </si>
  <si>
    <t>INE208A01029</t>
  </si>
  <si>
    <t>Ashok Leyland  Ltd</t>
  </si>
  <si>
    <t>INE836A01035</t>
  </si>
  <si>
    <t>Birlasoft Limited</t>
  </si>
  <si>
    <t>INE136B01020</t>
  </si>
  <si>
    <t>Cyient Ltd.</t>
  </si>
  <si>
    <t>IT - Services</t>
  </si>
  <si>
    <t>INE154A01025</t>
  </si>
  <si>
    <t>ITC LIMITED</t>
  </si>
  <si>
    <t>Diversified FMCG</t>
  </si>
  <si>
    <t>INE028A01039</t>
  </si>
  <si>
    <t>Bank of Baroda</t>
  </si>
  <si>
    <t>INE07T201019</t>
  </si>
  <si>
    <t>Restaurant Brands Asia Limited</t>
  </si>
  <si>
    <t>INE786A01032</t>
  </si>
  <si>
    <t>JK Lakshmi Cement Ltd</t>
  </si>
  <si>
    <t>INE388Y01029</t>
  </si>
  <si>
    <t>Fsn Ecommerce Ventures Limited (Nykaa)</t>
  </si>
  <si>
    <t>Retailing</t>
  </si>
  <si>
    <t>INE256A01028</t>
  </si>
  <si>
    <t>Zee Entertainment Enterprises Ltd.</t>
  </si>
  <si>
    <t>Entertainment</t>
  </si>
  <si>
    <t>INE002A01018</t>
  </si>
  <si>
    <t>Reliance Industries Ltd.</t>
  </si>
  <si>
    <t>Petroleum Products</t>
  </si>
  <si>
    <t>IN9397D01014</t>
  </si>
  <si>
    <t>Bharti Airtel Ltd. - PARTLY PAID UP SHARES</t>
  </si>
  <si>
    <t>INE148O01028</t>
  </si>
  <si>
    <t>Delhivery Limited</t>
  </si>
  <si>
    <t>INE09VQ01012</t>
  </si>
  <si>
    <t>Indigo Paints Limited</t>
  </si>
  <si>
    <t>INE246B01019</t>
  </si>
  <si>
    <t>Ramco Systems Ltd.</t>
  </si>
  <si>
    <t>INE716A01013</t>
  </si>
  <si>
    <t>Whirlpool of India Ltd.</t>
  </si>
  <si>
    <t>INE379A01028</t>
  </si>
  <si>
    <t>ITC Hotels Limited</t>
  </si>
  <si>
    <t>Sub Total</t>
  </si>
  <si>
    <t>Total</t>
  </si>
  <si>
    <t>DEBT INSTRUMENTS</t>
  </si>
  <si>
    <t>Government Securities (Central/State)</t>
  </si>
  <si>
    <t>IN0020220037</t>
  </si>
  <si>
    <t>7.38% GOI MAT 200627</t>
  </si>
  <si>
    <t>Sovereign</t>
  </si>
  <si>
    <t>IN0020230135</t>
  </si>
  <si>
    <t>7.32% GOI MAT 131130</t>
  </si>
  <si>
    <t>IN0020230101</t>
  </si>
  <si>
    <t>7.37% GOI MAT 231028</t>
  </si>
  <si>
    <t>UNITS ISSUED BY REIT &amp; INVIT</t>
  </si>
  <si>
    <t>Units issued by ReIT</t>
  </si>
  <si>
    <t>INE0NDH25011</t>
  </si>
  <si>
    <t>Nexus Select Trust REIT</t>
  </si>
  <si>
    <t>INE041025011</t>
  </si>
  <si>
    <t>Embassy Office Parks REIT</t>
  </si>
  <si>
    <t>MONEY MARKET INSTRUMENTS</t>
  </si>
  <si>
    <t>TREPS - Tri-party Repo</t>
  </si>
  <si>
    <t>Reverse Repo</t>
  </si>
  <si>
    <t>OTHERS</t>
  </si>
  <si>
    <t>Net Current Assets</t>
  </si>
  <si>
    <t>Grand Total</t>
  </si>
  <si>
    <t>Top Ten Holdings</t>
  </si>
  <si>
    <t>+ Industry Classification as recommended by AMFI</t>
  </si>
  <si>
    <t>£ - Sponsor Company</t>
  </si>
  <si>
    <t>** Thinly Traded/ Non-Traded Securities (Equity) as on January 31, 2025</t>
  </si>
  <si>
    <t>^ Non-Traded Securities (Debt) as on January 31, 2025</t>
  </si>
  <si>
    <t># Non Sensex Scrips</t>
  </si>
  <si>
    <t>@ Less than 0.01%.</t>
  </si>
  <si>
    <t>~ YTC i.e. Yield to Call is disclosed at security level only for Additional Tier 1 Bonds and Tier 2 Bonds issued by Banks as per AMFI Best Practices Notification 135/BP/91/2020-21 read with SEBI circular SEBI/HO/IMD/DF4/CIR/P/2021/034</t>
  </si>
  <si>
    <t>Portfolio Classification by Industry(%)</t>
  </si>
  <si>
    <t>Total Hedged Exposure</t>
  </si>
  <si>
    <t>G-Sec</t>
  </si>
  <si>
    <t>Cash, Cash Equivalents and Net Current Assets</t>
  </si>
  <si>
    <t>Notes :</t>
  </si>
  <si>
    <t>1) NAV History</t>
  </si>
  <si>
    <t>NAVs per unit (Rs.)</t>
  </si>
  <si>
    <t>January 31, 2025</t>
  </si>
  <si>
    <t>December 31, 2024</t>
  </si>
  <si>
    <t>IDCW Plan</t>
  </si>
  <si>
    <t>IDCW Option - Direct Plan</t>
  </si>
  <si>
    <t>Growth Plan</t>
  </si>
  <si>
    <t>Growth Option - Direct Plan</t>
  </si>
  <si>
    <t>Dividend History - Dividend declared during the month ended January 31, 2025 : Nil</t>
  </si>
  <si>
    <t>Bonus History - Bonus declared during the month ended January 31, 2025: Nil</t>
  </si>
  <si>
    <t>2) Total below investment grade or default provided for and its percentage to NAV : Nil</t>
  </si>
  <si>
    <t>3) Total investments in Foreign Securities / Overseas ETFs / ADRs / GDRs : Nil</t>
  </si>
  <si>
    <t>4) Repo in Corporate Debt : Nil</t>
  </si>
  <si>
    <t>5) Total outstanding exposure in Derivative Instruments as on Jan 31, 2025 : Rs. 3127.42 Lacs</t>
  </si>
  <si>
    <t>6) Portfolio Turnover Ratio : 30.21%</t>
  </si>
  <si>
    <t>7) Total value and percentage of Illiquid Equity Shares : Nil</t>
  </si>
  <si>
    <t>8) IDCW stands for Income Distribution cum Capital Withdrawal</t>
  </si>
  <si>
    <t>9) Riskometer based on Scheme Portfolio and Portfolio Benchmark "NIFTY 500 TRI" as on Jan 31, 2025</t>
  </si>
  <si>
    <t>Scheme Riskometer:</t>
  </si>
  <si>
    <t>Benchmark Riskometer:</t>
  </si>
  <si>
    <t>FSN E-Commerce Ventures Ltd.</t>
  </si>
  <si>
    <t>HDFC Flexi Cap Fund</t>
  </si>
  <si>
    <t>Market value 
(Rs. in Lakhs)</t>
  </si>
  <si>
    <t>Margin maintained in (Rs. In Lacs)</t>
  </si>
  <si>
    <t>Current price of the contract (Rs.) Per Unit</t>
  </si>
  <si>
    <t>Futures Price when purchased (Rs.) Per Unit</t>
  </si>
  <si>
    <t xml:space="preserve">Long / (Short) </t>
  </si>
  <si>
    <t>Industry</t>
  </si>
  <si>
    <t>Underlying</t>
  </si>
  <si>
    <t>Scheme Name</t>
  </si>
  <si>
    <t>A.  Hedging Positions through Futures as on January 31, 2025</t>
  </si>
  <si>
    <t>Disclosure regarding Derivative positions pursuant to SEBI Circular no. CIR/IMD/DF/11/2010 dated August 18, 2010.</t>
  </si>
  <si>
    <t>DERIVATIVE DISCLOSURE - HDFC Flexi Cap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</si>
</sst>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#,##0.000"/>
    <numFmt numFmtId="166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Tahoma"/>
      <family val="2"/>
    </font>
    <font>
      <sz val="17"/>
      <color rgb="FFFFFFFF"/>
      <name val="Tahoma"/>
      <family val="2"/>
    </font>
    <font>
      <b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Wingdings"/>
      <charset val="2"/>
    </font>
    <font>
      <sz val="10"/>
      <color rgb="FF000000"/>
      <name val="Tahoma"/>
      <family val="2"/>
    </font>
    <font>
      <sz val="10"/>
      <color theme="1"/>
      <name val="Wingdings"/>
      <charset val="2"/>
    </font>
    <font>
      <sz val="7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color theme="1"/>
      <name val="Franklin Gothic Book"/>
      <family val="2"/>
    </font>
    <font>
      <b/>
      <sz val="10"/>
      <name val="Arial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</patternFill>
    </fill>
    <fill>
      <patternFill patternType="solid">
        <fgColor rgb="FFDFDFDF"/>
      </patternFill>
    </fill>
    <fill>
      <patternFill patternType="solid">
        <fgColor rgb="FFFFFFB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166" fontId="12" fillId="0" borderId="0" applyFont="0" applyFill="0" applyBorder="0" applyAlignment="0" applyProtection="0"/>
    <xf numFmtId="166" fontId="13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center" wrapText="1"/>
    </xf>
    <xf numFmtId="4" fontId="5" fillId="3" borderId="0" xfId="0" applyNumberFormat="1" applyFont="1" applyFill="1" applyBorder="1" applyAlignment="1">
      <alignment horizontal="center" wrapText="1"/>
    </xf>
    <xf numFmtId="4" fontId="5" fillId="3" borderId="0" xfId="0" applyNumberFormat="1" applyFont="1" applyFill="1" applyBorder="1" applyAlignment="1">
      <alignment horizontal="right" wrapText="1"/>
    </xf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4" fontId="7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0" fontId="9" fillId="4" borderId="0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left"/>
    </xf>
    <xf numFmtId="0" fontId="9" fillId="4" borderId="0" xfId="0" applyNumberFormat="1" applyFont="1" applyFill="1" applyBorder="1" applyAlignment="1">
      <alignment horizontal="left" vertical="center"/>
    </xf>
    <xf numFmtId="0" fontId="9" fillId="4" borderId="0" xfId="0" applyNumberFormat="1" applyFont="1" applyFill="1" applyBorder="1"/>
    <xf numFmtId="4" fontId="9" fillId="4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3" fillId="0" borderId="0" xfId="1" applyFont="1" applyFill="1" applyBorder="1" applyAlignment="1"/>
    <xf numFmtId="4" fontId="13" fillId="0" borderId="0" xfId="1" applyNumberFormat="1" applyFont="1" applyFill="1" applyBorder="1" applyAlignment="1"/>
    <xf numFmtId="166" fontId="13" fillId="0" borderId="1" xfId="2" applyFont="1" applyFill="1" applyBorder="1" applyAlignment="1"/>
    <xf numFmtId="15" fontId="13" fillId="0" borderId="0" xfId="2" quotePrefix="1" applyNumberFormat="1" applyFont="1" applyFill="1" applyBorder="1" applyAlignment="1"/>
    <xf numFmtId="166" fontId="14" fillId="0" borderId="1" xfId="2" applyFont="1" applyFill="1" applyBorder="1" applyAlignment="1">
      <alignment horizontal="right" vertical="top"/>
    </xf>
    <xf numFmtId="167" fontId="14" fillId="0" borderId="1" xfId="3" applyNumberFormat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vertical="top"/>
    </xf>
    <xf numFmtId="0" fontId="13" fillId="0" borderId="1" xfId="1" applyFont="1" applyFill="1" applyBorder="1" applyAlignment="1">
      <alignment vertical="top"/>
    </xf>
    <xf numFmtId="166" fontId="15" fillId="0" borderId="1" xfId="2" applyFont="1" applyBorder="1" applyAlignment="1">
      <alignment vertical="center" wrapText="1"/>
    </xf>
    <xf numFmtId="0" fontId="16" fillId="0" borderId="1" xfId="1" applyFont="1" applyFill="1" applyBorder="1" applyAlignment="1">
      <alignment wrapText="1"/>
    </xf>
    <xf numFmtId="0" fontId="16" fillId="0" borderId="1" xfId="1" applyFont="1" applyFill="1" applyBorder="1" applyAlignment="1"/>
    <xf numFmtId="0" fontId="17" fillId="0" borderId="0" xfId="1" applyFont="1" applyFill="1" applyBorder="1" applyAlignment="1">
      <alignment horizontal="left" vertical="justify"/>
    </xf>
    <xf numFmtId="0" fontId="16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right"/>
    </xf>
  </cellXfs>
  <cellStyles count="4">
    <cellStyle name="Comma 2" xfId="2"/>
    <cellStyle name="Comma 2 3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file:///C:\Users\HarshalS\Pictures\Riskometer\VHR.jpg" TargetMode="External"/><Relationship Id="rId1" Type="http://schemas.openxmlformats.org/officeDocument/2006/relationships/image" Target="../media/image1.jpg"/><Relationship Id="rId4" Type="http://schemas.openxmlformats.org/officeDocument/2006/relationships/image" Target="file:///C:\Users\HarshalS\Pictures\Riskometer\VHR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154</xdr:row>
      <xdr:rowOff>0</xdr:rowOff>
    </xdr:from>
    <xdr:to>
      <xdr:col>2</xdr:col>
      <xdr:colOff>1492250</xdr:colOff>
      <xdr:row>167</xdr:row>
      <xdr:rowOff>63500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956125"/>
          <a:ext cx="3721100" cy="2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1492250</xdr:colOff>
      <xdr:row>183</xdr:row>
      <xdr:rowOff>63500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3004125"/>
          <a:ext cx="3721100" cy="254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ding%20Position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Master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Category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ing%20Master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Calc,%20Repo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r%20Master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curity%20Master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%20NAV%20Last%20Date%20Calc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%20Working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%20Row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ck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Pivots%20Grouping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%20filter%20Class%20Master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s%20Bank%20Filter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%202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petual%20&amp;%20BT2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quid%20Schemes%20Working%20Day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iskometer%20Leve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TC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eign%20Securiti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ormu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agement%20Group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%20Annualised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S%20Data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bt%20Derivative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%20Monthly%20Portfolios%20for%20January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Mast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Row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s%20Dat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rivative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 Position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Maste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Category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ast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Calc, Repo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r Master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y Mast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NAV Last Date Calc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Working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 Row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Pivots Grouping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filter Class Master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s Bank Filter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 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petual &amp; BT2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 Schemes Working Day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ometer Level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TC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ign Securiti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Formul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Group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 Annualised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S Data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Derivative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FCNPSBET"/>
      <sheetName val="HDFCNITETF"/>
      <sheetName val="HDFCBKEXTF"/>
      <sheetName val="HDFCNPBETF"/>
      <sheetName val="HDFCREALIF"/>
      <sheetName val="HDFCBKGFSF"/>
      <sheetName val="HDFCDFNFND"/>
      <sheetName val="HDFCTECHFD"/>
      <sheetName val="HDFCV20ETF"/>
      <sheetName val="HDFCG15ETF"/>
      <sheetName val="HDFCSX"/>
      <sheetName val="HDFCSXEXTF"/>
      <sheetName val="HDFCPHARHC"/>
      <sheetName val="HDFCNY"/>
      <sheetName val="HDFCNYEXTF"/>
      <sheetName val="HDFCTRALFD"/>
      <sheetName val="HDFCN100ET"/>
      <sheetName val="HDFCNY100F"/>
      <sheetName val="HDFCTS"/>
      <sheetName val="HDFCT2"/>
      <sheetName val="HDFCEQ"/>
      <sheetName val="HDFCHOF117"/>
      <sheetName val="HDFCCS"/>
      <sheetName val="HDFCNCCFND"/>
      <sheetName val="HDFCRETEQP"/>
      <sheetName val="HDFCNYDGTF"/>
      <sheetName val="HDFCAR"/>
      <sheetName val="HDFCMNCFND"/>
      <sheetName val="HDFCMY"/>
      <sheetName val="HDFCBUSICY"/>
      <sheetName val="HDFCPM"/>
      <sheetName val="HDFCCB"/>
      <sheetName val="HDFC500ETF"/>
      <sheetName val="HDFC500IDF"/>
      <sheetName val="HDINFG"/>
      <sheetName val="HDFCNY50ET"/>
      <sheetName val="HDFCNYNX50"/>
      <sheetName val="HDFCRETHEP"/>
      <sheetName val="HDFCGF"/>
      <sheetName val="HDFCGR"/>
      <sheetName val="MY2005"/>
      <sheetName val="HDFCSMALLF"/>
      <sheetName val="HDFCDIVYLD"/>
      <sheetName val="HDFCM30IDF"/>
      <sheetName val="HDFCM30ETF"/>
      <sheetName val="HDFCMANFFN"/>
      <sheetName val="HDFCQ30ETF"/>
      <sheetName val="HDFCNY500M"/>
      <sheetName val="HDFCLM250F"/>
      <sheetName val="HDFCLARGEF"/>
      <sheetName val="HDFCL30IDF"/>
      <sheetName val="HDFCL30ETF"/>
      <sheetName val="MIDCAP"/>
      <sheetName val="HDFCMULCAP"/>
      <sheetName val="HDFCMIDETF"/>
      <sheetName val="HDFCMIDIDF"/>
      <sheetName val="HDFCNY50EW"/>
      <sheetName val="HDFCSMAIDF"/>
      <sheetName val="HDFCSMAETF"/>
      <sheetName val="HDFCN100EW"/>
      <sheetName val="HDGETF"/>
      <sheetName val="HSILVERETF"/>
      <sheetName val="HDFCDPEFOF"/>
      <sheetName val="HSILVERFOF"/>
      <sheetName val="HDFCGOLD"/>
      <sheetName val="HDFCDWIFO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Mast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Row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s 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ivativ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70"/>
  <sheetViews>
    <sheetView tabSelected="1" workbookViewId="0">
      <selection sqref="A1:J1"/>
    </sheetView>
  </sheetViews>
  <sheetFormatPr defaultRowHeight="15" x14ac:dyDescent="0.25"/>
  <cols>
    <col min="1" max="1" width="3.7109375" style="3" customWidth="1"/>
    <col min="2" max="2" width="33.42578125" style="3" customWidth="1"/>
    <col min="3" max="3" width="31.140625" style="3" customWidth="1"/>
    <col min="4" max="4" width="51.28515625" style="3" customWidth="1"/>
    <col min="5" max="5" width="33" style="3" customWidth="1"/>
    <col min="6" max="6" width="16.5703125" style="3" customWidth="1"/>
    <col min="7" max="7" width="21.7109375" style="3" customWidth="1"/>
    <col min="8" max="8" width="16.42578125" style="3" customWidth="1"/>
    <col min="9" max="9" width="14.7109375" style="3" customWidth="1"/>
    <col min="10" max="11" width="15.7109375" style="3" customWidth="1"/>
    <col min="12" max="12" width="10.42578125" style="3" customWidth="1"/>
    <col min="13" max="16384" width="9.140625" style="3"/>
  </cols>
  <sheetData>
    <row r="1" spans="1:12" ht="52.5" customHeight="1" x14ac:dyDescent="0.3">
      <c r="A1" s="33" t="s">
        <v>0</v>
      </c>
      <c r="B1" s="33" t="s">
        <v>0</v>
      </c>
      <c r="C1" s="33" t="s">
        <v>0</v>
      </c>
      <c r="D1" s="33" t="s">
        <v>0</v>
      </c>
      <c r="E1" s="33" t="s">
        <v>0</v>
      </c>
      <c r="F1" s="33" t="s">
        <v>0</v>
      </c>
      <c r="G1" s="33" t="s">
        <v>0</v>
      </c>
      <c r="H1" s="33" t="s">
        <v>0</v>
      </c>
      <c r="I1" s="33" t="s">
        <v>0</v>
      </c>
      <c r="J1" s="33" t="s">
        <v>0</v>
      </c>
      <c r="K1" s="1" t="s">
        <v>1</v>
      </c>
      <c r="L1" s="2" t="s">
        <v>2</v>
      </c>
    </row>
    <row r="2" spans="1:12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 t="s">
        <v>3</v>
      </c>
      <c r="G2" s="34" t="s">
        <v>3</v>
      </c>
      <c r="H2" s="34" t="s">
        <v>3</v>
      </c>
      <c r="I2" s="34" t="s">
        <v>3</v>
      </c>
      <c r="J2" s="34" t="s">
        <v>3</v>
      </c>
      <c r="K2" s="4"/>
      <c r="L2" s="4"/>
    </row>
    <row r="3" spans="1:12" x14ac:dyDescent="0.25">
      <c r="A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26.25" x14ac:dyDescent="0.25">
      <c r="A5" s="4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7" t="s">
        <v>13</v>
      </c>
      <c r="L5" s="5" t="s">
        <v>14</v>
      </c>
    </row>
    <row r="6" spans="1:12" x14ac:dyDescent="0.25">
      <c r="A6" s="8"/>
      <c r="B6" s="9" t="s">
        <v>15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9" t="s">
        <v>16</v>
      </c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9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10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2">
        <v>49500000</v>
      </c>
      <c r="G9" s="13">
        <v>620136</v>
      </c>
      <c r="H9" s="13">
        <v>9.4</v>
      </c>
      <c r="I9" s="14" t="s">
        <v>20</v>
      </c>
      <c r="J9" s="14" t="s">
        <v>20</v>
      </c>
      <c r="K9" s="15">
        <v>0</v>
      </c>
      <c r="L9" s="16">
        <v>9.4</v>
      </c>
    </row>
    <row r="10" spans="1:12" x14ac:dyDescent="0.25">
      <c r="A10" s="10" t="s">
        <v>18</v>
      </c>
      <c r="B10" s="11" t="s">
        <v>23</v>
      </c>
      <c r="C10" s="11" t="s">
        <v>20</v>
      </c>
      <c r="D10" s="11" t="s">
        <v>24</v>
      </c>
      <c r="E10" s="11" t="s">
        <v>22</v>
      </c>
      <c r="F10" s="12">
        <v>36000000</v>
      </c>
      <c r="G10" s="13">
        <v>611550</v>
      </c>
      <c r="H10" s="13">
        <v>9.27</v>
      </c>
      <c r="I10" s="14" t="s">
        <v>20</v>
      </c>
      <c r="J10" s="14" t="s">
        <v>20</v>
      </c>
      <c r="K10" s="15">
        <v>0</v>
      </c>
      <c r="L10" s="16">
        <v>9.27</v>
      </c>
    </row>
    <row r="11" spans="1:12" x14ac:dyDescent="0.25">
      <c r="A11" s="10" t="s">
        <v>18</v>
      </c>
      <c r="B11" s="11" t="s">
        <v>25</v>
      </c>
      <c r="C11" s="11" t="s">
        <v>20</v>
      </c>
      <c r="D11" s="11" t="s">
        <v>26</v>
      </c>
      <c r="E11" s="11" t="s">
        <v>22</v>
      </c>
      <c r="F11" s="12">
        <v>56000000</v>
      </c>
      <c r="G11" s="13">
        <v>552216</v>
      </c>
      <c r="H11" s="13">
        <v>8.3699999999999992</v>
      </c>
      <c r="I11" s="14" t="s">
        <v>20</v>
      </c>
      <c r="J11" s="14" t="s">
        <v>20</v>
      </c>
      <c r="K11" s="15">
        <v>0</v>
      </c>
      <c r="L11" s="16">
        <v>8.3699999999999992</v>
      </c>
    </row>
    <row r="12" spans="1:12" x14ac:dyDescent="0.25">
      <c r="A12" s="10" t="s">
        <v>18</v>
      </c>
      <c r="B12" s="11" t="s">
        <v>27</v>
      </c>
      <c r="C12" s="11" t="s">
        <v>20</v>
      </c>
      <c r="D12" s="11" t="s">
        <v>28</v>
      </c>
      <c r="E12" s="11" t="s">
        <v>22</v>
      </c>
      <c r="F12" s="12">
        <v>16500000</v>
      </c>
      <c r="G12" s="13">
        <v>313714.5</v>
      </c>
      <c r="H12" s="13">
        <v>4.76</v>
      </c>
      <c r="I12" s="14" t="s">
        <v>20</v>
      </c>
      <c r="J12" s="14" t="s">
        <v>20</v>
      </c>
      <c r="K12" s="15">
        <v>0</v>
      </c>
      <c r="L12" s="16">
        <v>4.76</v>
      </c>
    </row>
    <row r="13" spans="1:12" x14ac:dyDescent="0.25">
      <c r="A13" s="10" t="s">
        <v>18</v>
      </c>
      <c r="B13" s="11" t="s">
        <v>29</v>
      </c>
      <c r="C13" s="11" t="s">
        <v>20</v>
      </c>
      <c r="D13" s="11" t="s">
        <v>30</v>
      </c>
      <c r="E13" s="11" t="s">
        <v>31</v>
      </c>
      <c r="F13" s="12">
        <v>2500000</v>
      </c>
      <c r="G13" s="13">
        <v>307766.25</v>
      </c>
      <c r="H13" s="13">
        <v>4.67</v>
      </c>
      <c r="I13" s="14" t="s">
        <v>20</v>
      </c>
      <c r="J13" s="14" t="s">
        <v>20</v>
      </c>
      <c r="K13" s="15">
        <v>0</v>
      </c>
      <c r="L13" s="16">
        <v>4.67</v>
      </c>
    </row>
    <row r="14" spans="1:12" x14ac:dyDescent="0.25">
      <c r="A14" s="10" t="s">
        <v>18</v>
      </c>
      <c r="B14" s="11" t="s">
        <v>32</v>
      </c>
      <c r="C14" s="11" t="s">
        <v>20</v>
      </c>
      <c r="D14" s="11" t="s">
        <v>33</v>
      </c>
      <c r="E14" s="11" t="s">
        <v>34</v>
      </c>
      <c r="F14" s="12">
        <v>19500000</v>
      </c>
      <c r="G14" s="13">
        <v>289302</v>
      </c>
      <c r="H14" s="13">
        <v>4.3899999999999997</v>
      </c>
      <c r="I14" s="14" t="s">
        <v>20</v>
      </c>
      <c r="J14" s="14" t="s">
        <v>20</v>
      </c>
      <c r="K14" s="15">
        <v>0</v>
      </c>
      <c r="L14" s="16">
        <v>4.3899999999999997</v>
      </c>
    </row>
    <row r="15" spans="1:12" x14ac:dyDescent="0.25">
      <c r="A15" s="10" t="s">
        <v>18</v>
      </c>
      <c r="B15" s="11" t="s">
        <v>35</v>
      </c>
      <c r="C15" s="11" t="s">
        <v>20</v>
      </c>
      <c r="D15" s="11" t="s">
        <v>36</v>
      </c>
      <c r="E15" s="11" t="s">
        <v>37</v>
      </c>
      <c r="F15" s="12">
        <v>19200000</v>
      </c>
      <c r="G15" s="13">
        <v>284044.79999999999</v>
      </c>
      <c r="H15" s="13">
        <v>4.3099999999999996</v>
      </c>
      <c r="I15" s="14" t="s">
        <v>20</v>
      </c>
      <c r="J15" s="14" t="s">
        <v>20</v>
      </c>
      <c r="K15" s="15">
        <v>0</v>
      </c>
      <c r="L15" s="16">
        <v>4.3099999999999996</v>
      </c>
    </row>
    <row r="16" spans="1:12" x14ac:dyDescent="0.25">
      <c r="A16" s="10" t="s">
        <v>18</v>
      </c>
      <c r="B16" s="11" t="s">
        <v>38</v>
      </c>
      <c r="C16" s="11" t="s">
        <v>20</v>
      </c>
      <c r="D16" s="11" t="s">
        <v>39</v>
      </c>
      <c r="E16" s="11" t="s">
        <v>40</v>
      </c>
      <c r="F16" s="12">
        <v>16200000</v>
      </c>
      <c r="G16" s="13">
        <v>263460.59999999998</v>
      </c>
      <c r="H16" s="13">
        <v>3.99</v>
      </c>
      <c r="I16" s="14" t="s">
        <v>20</v>
      </c>
      <c r="J16" s="14" t="s">
        <v>20</v>
      </c>
      <c r="K16" s="15">
        <v>0</v>
      </c>
      <c r="L16" s="16">
        <v>3.99</v>
      </c>
    </row>
    <row r="17" spans="1:12" x14ac:dyDescent="0.25">
      <c r="A17" s="10" t="s">
        <v>18</v>
      </c>
      <c r="B17" s="11" t="s">
        <v>41</v>
      </c>
      <c r="C17" s="11" t="s">
        <v>20</v>
      </c>
      <c r="D17" s="11" t="s">
        <v>42</v>
      </c>
      <c r="E17" s="11" t="s">
        <v>43</v>
      </c>
      <c r="F17" s="12">
        <v>12000000</v>
      </c>
      <c r="G17" s="13">
        <v>207054</v>
      </c>
      <c r="H17" s="13">
        <v>3.14</v>
      </c>
      <c r="I17" s="14" t="s">
        <v>20</v>
      </c>
      <c r="J17" s="14" t="s">
        <v>20</v>
      </c>
      <c r="K17" s="15">
        <v>0</v>
      </c>
      <c r="L17" s="16">
        <v>3.14</v>
      </c>
    </row>
    <row r="18" spans="1:12" x14ac:dyDescent="0.25">
      <c r="A18" s="10" t="s">
        <v>18</v>
      </c>
      <c r="B18" s="11" t="s">
        <v>44</v>
      </c>
      <c r="C18" s="11" t="s">
        <v>20</v>
      </c>
      <c r="D18" s="11" t="s">
        <v>45</v>
      </c>
      <c r="E18" s="11" t="s">
        <v>37</v>
      </c>
      <c r="F18" s="12">
        <v>75597677</v>
      </c>
      <c r="G18" s="13">
        <v>176066.99</v>
      </c>
      <c r="H18" s="13">
        <v>2.67</v>
      </c>
      <c r="I18" s="14" t="s">
        <v>20</v>
      </c>
      <c r="J18" s="14" t="s">
        <v>20</v>
      </c>
      <c r="K18" s="15">
        <v>0</v>
      </c>
      <c r="L18" s="16">
        <v>2.67</v>
      </c>
    </row>
    <row r="19" spans="1:12" x14ac:dyDescent="0.25">
      <c r="A19" s="10" t="s">
        <v>20</v>
      </c>
      <c r="B19" s="11" t="s">
        <v>46</v>
      </c>
      <c r="C19" s="11" t="s">
        <v>20</v>
      </c>
      <c r="D19" s="11" t="s">
        <v>47</v>
      </c>
      <c r="E19" s="11" t="s">
        <v>31</v>
      </c>
      <c r="F19" s="12">
        <v>2800000</v>
      </c>
      <c r="G19" s="13">
        <v>145440.4</v>
      </c>
      <c r="H19" s="13">
        <v>2.2000000000000002</v>
      </c>
      <c r="I19" s="14" t="s">
        <v>20</v>
      </c>
      <c r="J19" s="14" t="s">
        <v>20</v>
      </c>
      <c r="K19" s="15">
        <v>0</v>
      </c>
      <c r="L19" s="16">
        <v>2.2000000000000002</v>
      </c>
    </row>
    <row r="20" spans="1:12" x14ac:dyDescent="0.25">
      <c r="A20" s="10" t="s">
        <v>20</v>
      </c>
      <c r="B20" s="11" t="s">
        <v>48</v>
      </c>
      <c r="C20" s="11" t="s">
        <v>20</v>
      </c>
      <c r="D20" s="11" t="s">
        <v>49</v>
      </c>
      <c r="E20" s="11" t="s">
        <v>22</v>
      </c>
      <c r="F20" s="12">
        <v>15000000</v>
      </c>
      <c r="G20" s="13">
        <v>115935</v>
      </c>
      <c r="H20" s="13">
        <v>1.76</v>
      </c>
      <c r="I20" s="14" t="s">
        <v>20</v>
      </c>
      <c r="J20" s="14" t="s">
        <v>20</v>
      </c>
      <c r="K20" s="15">
        <v>0</v>
      </c>
      <c r="L20" s="16">
        <v>1.76</v>
      </c>
    </row>
    <row r="21" spans="1:12" x14ac:dyDescent="0.25">
      <c r="A21" s="10" t="s">
        <v>20</v>
      </c>
      <c r="B21" s="11" t="s">
        <v>50</v>
      </c>
      <c r="C21" s="11" t="s">
        <v>20</v>
      </c>
      <c r="D21" s="11" t="s">
        <v>51</v>
      </c>
      <c r="E21" s="11" t="s">
        <v>52</v>
      </c>
      <c r="F21" s="12">
        <v>1625000</v>
      </c>
      <c r="G21" s="13">
        <v>110670.63</v>
      </c>
      <c r="H21" s="13">
        <v>1.68</v>
      </c>
      <c r="I21" s="14" t="s">
        <v>20</v>
      </c>
      <c r="J21" s="14" t="s">
        <v>20</v>
      </c>
      <c r="K21" s="15">
        <v>0</v>
      </c>
      <c r="L21" s="16">
        <v>1.68</v>
      </c>
    </row>
    <row r="22" spans="1:12" x14ac:dyDescent="0.25">
      <c r="A22" s="10" t="s">
        <v>20</v>
      </c>
      <c r="B22" s="11" t="s">
        <v>53</v>
      </c>
      <c r="C22" s="11" t="s">
        <v>20</v>
      </c>
      <c r="D22" s="11" t="s">
        <v>54</v>
      </c>
      <c r="E22" s="11" t="s">
        <v>43</v>
      </c>
      <c r="F22" s="12">
        <v>5771124</v>
      </c>
      <c r="G22" s="13">
        <v>108485.59</v>
      </c>
      <c r="H22" s="13">
        <v>1.64</v>
      </c>
      <c r="I22" s="14" t="s">
        <v>20</v>
      </c>
      <c r="J22" s="14" t="s">
        <v>20</v>
      </c>
      <c r="K22" s="15">
        <v>0</v>
      </c>
      <c r="L22" s="16">
        <v>1.64</v>
      </c>
    </row>
    <row r="23" spans="1:12" x14ac:dyDescent="0.25">
      <c r="A23" s="10" t="s">
        <v>20</v>
      </c>
      <c r="B23" s="11" t="s">
        <v>55</v>
      </c>
      <c r="C23" s="11" t="s">
        <v>20</v>
      </c>
      <c r="D23" s="11" t="s">
        <v>56</v>
      </c>
      <c r="E23" s="11" t="s">
        <v>57</v>
      </c>
      <c r="F23" s="12">
        <v>11300000</v>
      </c>
      <c r="G23" s="13">
        <v>106785</v>
      </c>
      <c r="H23" s="13">
        <v>1.62</v>
      </c>
      <c r="I23" s="14" t="s">
        <v>20</v>
      </c>
      <c r="J23" s="14" t="s">
        <v>20</v>
      </c>
      <c r="K23" s="15">
        <v>0</v>
      </c>
      <c r="L23" s="16">
        <v>1.62</v>
      </c>
    </row>
    <row r="24" spans="1:12" x14ac:dyDescent="0.25">
      <c r="A24" s="10" t="s">
        <v>20</v>
      </c>
      <c r="B24" s="11" t="s">
        <v>58</v>
      </c>
      <c r="C24" s="11" t="s">
        <v>20</v>
      </c>
      <c r="D24" s="11" t="s">
        <v>59</v>
      </c>
      <c r="E24" s="11" t="s">
        <v>31</v>
      </c>
      <c r="F24" s="12">
        <v>1200000</v>
      </c>
      <c r="G24" s="13">
        <v>106173.6</v>
      </c>
      <c r="H24" s="13">
        <v>1.61</v>
      </c>
      <c r="I24" s="14" t="s">
        <v>20</v>
      </c>
      <c r="J24" s="14" t="s">
        <v>20</v>
      </c>
      <c r="K24" s="15">
        <v>0</v>
      </c>
      <c r="L24" s="16">
        <v>1.61</v>
      </c>
    </row>
    <row r="25" spans="1:12" x14ac:dyDescent="0.25">
      <c r="A25" s="10" t="s">
        <v>20</v>
      </c>
      <c r="B25" s="11" t="s">
        <v>60</v>
      </c>
      <c r="C25" s="11" t="s">
        <v>20</v>
      </c>
      <c r="D25" s="11" t="s">
        <v>61</v>
      </c>
      <c r="E25" s="11" t="s">
        <v>57</v>
      </c>
      <c r="F25" s="12">
        <v>76500000</v>
      </c>
      <c r="G25" s="13">
        <v>102984.3</v>
      </c>
      <c r="H25" s="13">
        <v>1.56</v>
      </c>
      <c r="I25" s="14" t="s">
        <v>20</v>
      </c>
      <c r="J25" s="14" t="s">
        <v>20</v>
      </c>
      <c r="K25" s="15">
        <v>0</v>
      </c>
      <c r="L25" s="16">
        <v>1.56</v>
      </c>
    </row>
    <row r="26" spans="1:12" x14ac:dyDescent="0.25">
      <c r="A26" s="10" t="s">
        <v>20</v>
      </c>
      <c r="B26" s="11" t="s">
        <v>62</v>
      </c>
      <c r="C26" s="11" t="s">
        <v>20</v>
      </c>
      <c r="D26" s="11" t="s">
        <v>63</v>
      </c>
      <c r="E26" s="11" t="s">
        <v>64</v>
      </c>
      <c r="F26" s="12">
        <v>325000</v>
      </c>
      <c r="G26" s="13">
        <v>93369.74</v>
      </c>
      <c r="H26" s="13">
        <v>1.42</v>
      </c>
      <c r="I26" s="14" t="s">
        <v>20</v>
      </c>
      <c r="J26" s="14" t="s">
        <v>20</v>
      </c>
      <c r="K26" s="15">
        <v>0</v>
      </c>
      <c r="L26" s="16">
        <v>1.42</v>
      </c>
    </row>
    <row r="27" spans="1:12" x14ac:dyDescent="0.25">
      <c r="A27" s="10" t="s">
        <v>20</v>
      </c>
      <c r="B27" s="11" t="s">
        <v>65</v>
      </c>
      <c r="C27" s="11" t="s">
        <v>20</v>
      </c>
      <c r="D27" s="11" t="s">
        <v>66</v>
      </c>
      <c r="E27" s="11" t="s">
        <v>31</v>
      </c>
      <c r="F27" s="12">
        <v>5600000</v>
      </c>
      <c r="G27" s="13">
        <v>93942.8</v>
      </c>
      <c r="H27" s="13">
        <v>1.42</v>
      </c>
      <c r="I27" s="14" t="s">
        <v>20</v>
      </c>
      <c r="J27" s="14" t="s">
        <v>20</v>
      </c>
      <c r="K27" s="15">
        <v>0</v>
      </c>
      <c r="L27" s="16">
        <v>1.42</v>
      </c>
    </row>
    <row r="28" spans="1:12" x14ac:dyDescent="0.25">
      <c r="A28" s="10" t="s">
        <v>20</v>
      </c>
      <c r="B28" s="11" t="s">
        <v>67</v>
      </c>
      <c r="C28" s="11" t="s">
        <v>20</v>
      </c>
      <c r="D28" s="11" t="s">
        <v>68</v>
      </c>
      <c r="E28" s="11" t="s">
        <v>69</v>
      </c>
      <c r="F28" s="12">
        <v>1924617</v>
      </c>
      <c r="G28" s="13">
        <v>83227.179999999993</v>
      </c>
      <c r="H28" s="13">
        <v>1.26</v>
      </c>
      <c r="I28" s="14" t="s">
        <v>20</v>
      </c>
      <c r="J28" s="14" t="s">
        <v>20</v>
      </c>
      <c r="K28" s="15">
        <v>0</v>
      </c>
      <c r="L28" s="16">
        <v>1.26</v>
      </c>
    </row>
    <row r="29" spans="1:12" x14ac:dyDescent="0.25">
      <c r="A29" s="10" t="s">
        <v>20</v>
      </c>
      <c r="B29" s="11" t="s">
        <v>70</v>
      </c>
      <c r="C29" s="11" t="s">
        <v>20</v>
      </c>
      <c r="D29" s="11" t="s">
        <v>71</v>
      </c>
      <c r="E29" s="11" t="s">
        <v>72</v>
      </c>
      <c r="F29" s="12">
        <v>25000000</v>
      </c>
      <c r="G29" s="13">
        <v>75412.5</v>
      </c>
      <c r="H29" s="13">
        <v>1.1399999999999999</v>
      </c>
      <c r="I29" s="14" t="s">
        <v>20</v>
      </c>
      <c r="J29" s="14" t="s">
        <v>20</v>
      </c>
      <c r="K29" s="15">
        <v>0</v>
      </c>
      <c r="L29" s="16">
        <v>1.1399999999999999</v>
      </c>
    </row>
    <row r="30" spans="1:12" x14ac:dyDescent="0.25">
      <c r="A30" s="10" t="s">
        <v>20</v>
      </c>
      <c r="B30" s="11" t="s">
        <v>73</v>
      </c>
      <c r="C30" s="11" t="s">
        <v>20</v>
      </c>
      <c r="D30" s="11" t="s">
        <v>74</v>
      </c>
      <c r="E30" s="11" t="s">
        <v>75</v>
      </c>
      <c r="F30" s="12">
        <v>1710000</v>
      </c>
      <c r="G30" s="13">
        <v>67319.28</v>
      </c>
      <c r="H30" s="13">
        <v>1.02</v>
      </c>
      <c r="I30" s="14" t="s">
        <v>20</v>
      </c>
      <c r="J30" s="14" t="s">
        <v>20</v>
      </c>
      <c r="K30" s="15">
        <v>0</v>
      </c>
      <c r="L30" s="16">
        <v>1.02</v>
      </c>
    </row>
    <row r="31" spans="1:12" x14ac:dyDescent="0.25">
      <c r="A31" s="10" t="s">
        <v>20</v>
      </c>
      <c r="B31" s="11" t="s">
        <v>76</v>
      </c>
      <c r="C31" s="11" t="s">
        <v>20</v>
      </c>
      <c r="D31" s="11" t="s">
        <v>77</v>
      </c>
      <c r="E31" s="11" t="s">
        <v>78</v>
      </c>
      <c r="F31" s="12">
        <v>4659326</v>
      </c>
      <c r="G31" s="13">
        <v>66348.800000000003</v>
      </c>
      <c r="H31" s="13">
        <v>1.01</v>
      </c>
      <c r="I31" s="14" t="s">
        <v>20</v>
      </c>
      <c r="J31" s="14" t="s">
        <v>20</v>
      </c>
      <c r="K31" s="15">
        <v>0</v>
      </c>
      <c r="L31" s="16">
        <v>1.01</v>
      </c>
    </row>
    <row r="32" spans="1:12" x14ac:dyDescent="0.25">
      <c r="A32" s="10" t="s">
        <v>20</v>
      </c>
      <c r="B32" s="11" t="s">
        <v>79</v>
      </c>
      <c r="C32" s="11" t="s">
        <v>20</v>
      </c>
      <c r="D32" s="11" t="s">
        <v>80</v>
      </c>
      <c r="E32" s="11" t="s">
        <v>81</v>
      </c>
      <c r="F32" s="12">
        <v>19500000</v>
      </c>
      <c r="G32" s="13">
        <v>56472</v>
      </c>
      <c r="H32" s="13">
        <v>0.86</v>
      </c>
      <c r="I32" s="14" t="s">
        <v>20</v>
      </c>
      <c r="J32" s="14" t="s">
        <v>20</v>
      </c>
      <c r="K32" s="15">
        <v>0</v>
      </c>
      <c r="L32" s="16">
        <v>0.86</v>
      </c>
    </row>
    <row r="33" spans="1:12" x14ac:dyDescent="0.25">
      <c r="A33" s="10" t="s">
        <v>20</v>
      </c>
      <c r="B33" s="11" t="s">
        <v>82</v>
      </c>
      <c r="C33" s="11" t="s">
        <v>20</v>
      </c>
      <c r="D33" s="11" t="s">
        <v>83</v>
      </c>
      <c r="E33" s="11" t="s">
        <v>84</v>
      </c>
      <c r="F33" s="12">
        <v>1450000</v>
      </c>
      <c r="G33" s="13">
        <v>51727.3</v>
      </c>
      <c r="H33" s="13">
        <v>0.78</v>
      </c>
      <c r="I33" s="14" t="s">
        <v>20</v>
      </c>
      <c r="J33" s="14" t="s">
        <v>20</v>
      </c>
      <c r="K33" s="15">
        <v>0</v>
      </c>
      <c r="L33" s="16">
        <v>0.78</v>
      </c>
    </row>
    <row r="34" spans="1:12" x14ac:dyDescent="0.25">
      <c r="A34" s="10" t="s">
        <v>20</v>
      </c>
      <c r="B34" s="11" t="s">
        <v>85</v>
      </c>
      <c r="C34" s="11" t="s">
        <v>20</v>
      </c>
      <c r="D34" s="11" t="s">
        <v>86</v>
      </c>
      <c r="E34" s="11" t="s">
        <v>52</v>
      </c>
      <c r="F34" s="12">
        <v>1756333</v>
      </c>
      <c r="G34" s="13">
        <v>50109.06</v>
      </c>
      <c r="H34" s="13">
        <v>0.76</v>
      </c>
      <c r="I34" s="14" t="s">
        <v>20</v>
      </c>
      <c r="J34" s="14" t="s">
        <v>20</v>
      </c>
      <c r="K34" s="15">
        <v>0</v>
      </c>
      <c r="L34" s="16">
        <v>0.76</v>
      </c>
    </row>
    <row r="35" spans="1:12" x14ac:dyDescent="0.25">
      <c r="A35" s="10" t="s">
        <v>20</v>
      </c>
      <c r="B35" s="11" t="s">
        <v>87</v>
      </c>
      <c r="C35" s="11" t="s">
        <v>20</v>
      </c>
      <c r="D35" s="11" t="s">
        <v>88</v>
      </c>
      <c r="E35" s="11" t="s">
        <v>89</v>
      </c>
      <c r="F35" s="12">
        <v>3700000</v>
      </c>
      <c r="G35" s="13">
        <v>50301.5</v>
      </c>
      <c r="H35" s="13">
        <v>0.76</v>
      </c>
      <c r="I35" s="14" t="s">
        <v>20</v>
      </c>
      <c r="J35" s="14" t="s">
        <v>20</v>
      </c>
      <c r="K35" s="15">
        <v>0</v>
      </c>
      <c r="L35" s="16">
        <v>0.76</v>
      </c>
    </row>
    <row r="36" spans="1:12" x14ac:dyDescent="0.25">
      <c r="A36" s="10" t="s">
        <v>20</v>
      </c>
      <c r="B36" s="11" t="s">
        <v>90</v>
      </c>
      <c r="C36" s="11" t="s">
        <v>20</v>
      </c>
      <c r="D36" s="11" t="s">
        <v>91</v>
      </c>
      <c r="E36" s="11" t="s">
        <v>43</v>
      </c>
      <c r="F36" s="12">
        <v>3000000</v>
      </c>
      <c r="G36" s="13">
        <v>50233.5</v>
      </c>
      <c r="H36" s="13">
        <v>0.76</v>
      </c>
      <c r="I36" s="14" t="s">
        <v>20</v>
      </c>
      <c r="J36" s="14" t="s">
        <v>20</v>
      </c>
      <c r="K36" s="15">
        <v>0</v>
      </c>
      <c r="L36" s="16">
        <v>0.76</v>
      </c>
    </row>
    <row r="37" spans="1:12" x14ac:dyDescent="0.25">
      <c r="A37" s="10" t="s">
        <v>20</v>
      </c>
      <c r="B37" s="11" t="s">
        <v>92</v>
      </c>
      <c r="C37" s="11" t="s">
        <v>20</v>
      </c>
      <c r="D37" s="11" t="s">
        <v>93</v>
      </c>
      <c r="E37" s="11" t="s">
        <v>94</v>
      </c>
      <c r="F37" s="12">
        <v>14350000</v>
      </c>
      <c r="G37" s="13">
        <v>49277.9</v>
      </c>
      <c r="H37" s="13">
        <v>0.75</v>
      </c>
      <c r="I37" s="14" t="s">
        <v>20</v>
      </c>
      <c r="J37" s="14" t="s">
        <v>20</v>
      </c>
      <c r="K37" s="15">
        <v>0</v>
      </c>
      <c r="L37" s="16">
        <v>0.75</v>
      </c>
    </row>
    <row r="38" spans="1:12" x14ac:dyDescent="0.25">
      <c r="A38" s="10" t="s">
        <v>20</v>
      </c>
      <c r="B38" s="11" t="s">
        <v>95</v>
      </c>
      <c r="C38" s="11" t="s">
        <v>20</v>
      </c>
      <c r="D38" s="11" t="s">
        <v>96</v>
      </c>
      <c r="E38" s="11" t="s">
        <v>64</v>
      </c>
      <c r="F38" s="12">
        <v>9950800</v>
      </c>
      <c r="G38" s="13">
        <v>46216.49</v>
      </c>
      <c r="H38" s="13">
        <v>0.7</v>
      </c>
      <c r="I38" s="14" t="s">
        <v>20</v>
      </c>
      <c r="J38" s="14" t="s">
        <v>20</v>
      </c>
      <c r="K38" s="15">
        <v>0</v>
      </c>
      <c r="L38" s="16">
        <v>0.7</v>
      </c>
    </row>
    <row r="39" spans="1:12" x14ac:dyDescent="0.25">
      <c r="A39" s="10" t="s">
        <v>20</v>
      </c>
      <c r="B39" s="11" t="s">
        <v>97</v>
      </c>
      <c r="C39" s="11" t="s">
        <v>20</v>
      </c>
      <c r="D39" s="11" t="s">
        <v>98</v>
      </c>
      <c r="E39" s="11" t="s">
        <v>99</v>
      </c>
      <c r="F39" s="12">
        <v>5000000</v>
      </c>
      <c r="G39" s="13">
        <v>45875</v>
      </c>
      <c r="H39" s="13">
        <v>0.7</v>
      </c>
      <c r="I39" s="14" t="s">
        <v>20</v>
      </c>
      <c r="J39" s="14" t="s">
        <v>20</v>
      </c>
      <c r="K39" s="15">
        <v>0</v>
      </c>
      <c r="L39" s="16">
        <v>0.7</v>
      </c>
    </row>
    <row r="40" spans="1:12" x14ac:dyDescent="0.25">
      <c r="A40" s="10" t="s">
        <v>20</v>
      </c>
      <c r="B40" s="11" t="s">
        <v>100</v>
      </c>
      <c r="C40" s="11" t="s">
        <v>20</v>
      </c>
      <c r="D40" s="11" t="s">
        <v>101</v>
      </c>
      <c r="E40" s="11" t="s">
        <v>64</v>
      </c>
      <c r="F40" s="12">
        <v>7000000</v>
      </c>
      <c r="G40" s="13">
        <v>38888.5</v>
      </c>
      <c r="H40" s="13">
        <v>0.59</v>
      </c>
      <c r="I40" s="14" t="s">
        <v>20</v>
      </c>
      <c r="J40" s="14" t="s">
        <v>20</v>
      </c>
      <c r="K40" s="15">
        <v>0</v>
      </c>
      <c r="L40" s="16">
        <v>0.59</v>
      </c>
    </row>
    <row r="41" spans="1:12" x14ac:dyDescent="0.25">
      <c r="A41" s="10" t="s">
        <v>20</v>
      </c>
      <c r="B41" s="11" t="s">
        <v>102</v>
      </c>
      <c r="C41" s="11" t="s">
        <v>20</v>
      </c>
      <c r="D41" s="11" t="s">
        <v>103</v>
      </c>
      <c r="E41" s="11" t="s">
        <v>31</v>
      </c>
      <c r="F41" s="12">
        <v>1202500</v>
      </c>
      <c r="G41" s="13">
        <v>35952.949999999997</v>
      </c>
      <c r="H41" s="13">
        <v>0.55000000000000004</v>
      </c>
      <c r="I41" s="14" t="s">
        <v>20</v>
      </c>
      <c r="J41" s="14" t="s">
        <v>20</v>
      </c>
      <c r="K41" s="15">
        <v>0</v>
      </c>
      <c r="L41" s="16">
        <v>0.55000000000000004</v>
      </c>
    </row>
    <row r="42" spans="1:12" x14ac:dyDescent="0.25">
      <c r="A42" s="10" t="s">
        <v>20</v>
      </c>
      <c r="B42" s="11" t="s">
        <v>104</v>
      </c>
      <c r="C42" s="11" t="s">
        <v>20</v>
      </c>
      <c r="D42" s="11" t="s">
        <v>105</v>
      </c>
      <c r="E42" s="11" t="s">
        <v>84</v>
      </c>
      <c r="F42" s="12">
        <v>3376045</v>
      </c>
      <c r="G42" s="13">
        <v>35740.5</v>
      </c>
      <c r="H42" s="13">
        <v>0.54</v>
      </c>
      <c r="I42" s="14" t="s">
        <v>20</v>
      </c>
      <c r="J42" s="14" t="s">
        <v>20</v>
      </c>
      <c r="K42" s="15">
        <v>0</v>
      </c>
      <c r="L42" s="16">
        <v>0.54</v>
      </c>
    </row>
    <row r="43" spans="1:12" x14ac:dyDescent="0.25">
      <c r="A43" s="10" t="s">
        <v>20</v>
      </c>
      <c r="B43" s="11" t="s">
        <v>106</v>
      </c>
      <c r="C43" s="11" t="s">
        <v>20</v>
      </c>
      <c r="D43" s="11" t="s">
        <v>107</v>
      </c>
      <c r="E43" s="11" t="s">
        <v>37</v>
      </c>
      <c r="F43" s="12">
        <v>1500000</v>
      </c>
      <c r="G43" s="13">
        <v>31206.75</v>
      </c>
      <c r="H43" s="13">
        <v>0.47</v>
      </c>
      <c r="I43" s="14" t="s">
        <v>20</v>
      </c>
      <c r="J43" s="14" t="s">
        <v>20</v>
      </c>
      <c r="K43" s="15">
        <v>0</v>
      </c>
      <c r="L43" s="16">
        <v>0.47</v>
      </c>
    </row>
    <row r="44" spans="1:12" x14ac:dyDescent="0.25">
      <c r="A44" s="10" t="s">
        <v>20</v>
      </c>
      <c r="B44" s="11" t="s">
        <v>108</v>
      </c>
      <c r="C44" s="11" t="s">
        <v>20</v>
      </c>
      <c r="D44" s="11" t="s">
        <v>109</v>
      </c>
      <c r="E44" s="11" t="s">
        <v>110</v>
      </c>
      <c r="F44" s="12">
        <v>800000</v>
      </c>
      <c r="G44" s="13">
        <v>28987.599999999999</v>
      </c>
      <c r="H44" s="13">
        <v>0.44</v>
      </c>
      <c r="I44" s="14" t="s">
        <v>20</v>
      </c>
      <c r="J44" s="14" t="s">
        <v>20</v>
      </c>
      <c r="K44" s="15">
        <v>0</v>
      </c>
      <c r="L44" s="16">
        <v>0.44</v>
      </c>
    </row>
    <row r="45" spans="1:12" x14ac:dyDescent="0.25">
      <c r="A45" s="10" t="s">
        <v>20</v>
      </c>
      <c r="B45" s="11" t="s">
        <v>111</v>
      </c>
      <c r="C45" s="11" t="s">
        <v>20</v>
      </c>
      <c r="D45" s="11" t="s">
        <v>112</v>
      </c>
      <c r="E45" s="11" t="s">
        <v>52</v>
      </c>
      <c r="F45" s="12">
        <v>1625000</v>
      </c>
      <c r="G45" s="13">
        <v>29199.63</v>
      </c>
      <c r="H45" s="13">
        <v>0.44</v>
      </c>
      <c r="I45" s="14" t="s">
        <v>20</v>
      </c>
      <c r="J45" s="14" t="s">
        <v>20</v>
      </c>
      <c r="K45" s="15">
        <v>0</v>
      </c>
      <c r="L45" s="16">
        <v>0.44</v>
      </c>
    </row>
    <row r="46" spans="1:12" x14ac:dyDescent="0.25">
      <c r="A46" s="10" t="s">
        <v>20</v>
      </c>
      <c r="B46" s="11" t="s">
        <v>113</v>
      </c>
      <c r="C46" s="11" t="s">
        <v>20</v>
      </c>
      <c r="D46" s="11" t="s">
        <v>114</v>
      </c>
      <c r="E46" s="11" t="s">
        <v>99</v>
      </c>
      <c r="F46" s="12">
        <v>7284218</v>
      </c>
      <c r="G46" s="13">
        <v>25531.18</v>
      </c>
      <c r="H46" s="13">
        <v>0.39</v>
      </c>
      <c r="I46" s="14" t="s">
        <v>20</v>
      </c>
      <c r="J46" s="14" t="s">
        <v>20</v>
      </c>
      <c r="K46" s="15">
        <v>0</v>
      </c>
      <c r="L46" s="16">
        <v>0.39</v>
      </c>
    </row>
    <row r="47" spans="1:12" x14ac:dyDescent="0.25">
      <c r="A47" s="10" t="s">
        <v>20</v>
      </c>
      <c r="B47" s="11" t="s">
        <v>115</v>
      </c>
      <c r="C47" s="11" t="s">
        <v>20</v>
      </c>
      <c r="D47" s="11" t="s">
        <v>116</v>
      </c>
      <c r="E47" s="11" t="s">
        <v>22</v>
      </c>
      <c r="F47" s="12">
        <v>2500000</v>
      </c>
      <c r="G47" s="13">
        <v>24780</v>
      </c>
      <c r="H47" s="13">
        <v>0.38</v>
      </c>
      <c r="I47" s="14" t="s">
        <v>20</v>
      </c>
      <c r="J47" s="14" t="s">
        <v>20</v>
      </c>
      <c r="K47" s="15">
        <v>0</v>
      </c>
      <c r="L47" s="16">
        <v>0.38</v>
      </c>
    </row>
    <row r="48" spans="1:12" x14ac:dyDescent="0.25">
      <c r="A48" s="10" t="s">
        <v>20</v>
      </c>
      <c r="B48" s="11" t="s">
        <v>117</v>
      </c>
      <c r="C48" s="11" t="s">
        <v>20</v>
      </c>
      <c r="D48" s="11" t="s">
        <v>118</v>
      </c>
      <c r="E48" s="11" t="s">
        <v>110</v>
      </c>
      <c r="F48" s="12">
        <v>11301906</v>
      </c>
      <c r="G48" s="13">
        <v>24505.919999999998</v>
      </c>
      <c r="H48" s="13">
        <v>0.37</v>
      </c>
      <c r="I48" s="14" t="s">
        <v>20</v>
      </c>
      <c r="J48" s="14" t="s">
        <v>20</v>
      </c>
      <c r="K48" s="15">
        <v>0</v>
      </c>
      <c r="L48" s="16">
        <v>0.37</v>
      </c>
    </row>
    <row r="49" spans="1:12" x14ac:dyDescent="0.25">
      <c r="A49" s="10" t="s">
        <v>20</v>
      </c>
      <c r="B49" s="11" t="s">
        <v>119</v>
      </c>
      <c r="C49" s="11" t="s">
        <v>20</v>
      </c>
      <c r="D49" s="11" t="s">
        <v>120</v>
      </c>
      <c r="E49" s="11" t="s">
        <v>43</v>
      </c>
      <c r="F49" s="12">
        <v>4500000</v>
      </c>
      <c r="G49" s="13">
        <v>24057</v>
      </c>
      <c r="H49" s="13">
        <v>0.36</v>
      </c>
      <c r="I49" s="14" t="s">
        <v>20</v>
      </c>
      <c r="J49" s="14" t="s">
        <v>20</v>
      </c>
      <c r="K49" s="15">
        <v>0</v>
      </c>
      <c r="L49" s="16">
        <v>0.36</v>
      </c>
    </row>
    <row r="50" spans="1:12" x14ac:dyDescent="0.25">
      <c r="A50" s="10" t="s">
        <v>20</v>
      </c>
      <c r="B50" s="11" t="s">
        <v>121</v>
      </c>
      <c r="C50" s="11" t="s">
        <v>20</v>
      </c>
      <c r="D50" s="11" t="s">
        <v>122</v>
      </c>
      <c r="E50" s="11" t="s">
        <v>123</v>
      </c>
      <c r="F50" s="12">
        <v>1525000</v>
      </c>
      <c r="G50" s="13">
        <v>22180.36</v>
      </c>
      <c r="H50" s="13">
        <v>0.34</v>
      </c>
      <c r="I50" s="14" t="s">
        <v>20</v>
      </c>
      <c r="J50" s="14" t="s">
        <v>20</v>
      </c>
      <c r="K50" s="15">
        <v>0</v>
      </c>
      <c r="L50" s="16">
        <v>0.34</v>
      </c>
    </row>
    <row r="51" spans="1:12" x14ac:dyDescent="0.25">
      <c r="A51" s="10" t="s">
        <v>20</v>
      </c>
      <c r="B51" s="11" t="s">
        <v>124</v>
      </c>
      <c r="C51" s="11" t="s">
        <v>20</v>
      </c>
      <c r="D51" s="11" t="s">
        <v>125</v>
      </c>
      <c r="E51" s="11" t="s">
        <v>126</v>
      </c>
      <c r="F51" s="12">
        <v>4800000</v>
      </c>
      <c r="G51" s="13">
        <v>21480</v>
      </c>
      <c r="H51" s="13">
        <v>0.33</v>
      </c>
      <c r="I51" s="14" t="s">
        <v>20</v>
      </c>
      <c r="J51" s="14" t="s">
        <v>20</v>
      </c>
      <c r="K51" s="15">
        <v>0</v>
      </c>
      <c r="L51" s="16">
        <v>0.33</v>
      </c>
    </row>
    <row r="52" spans="1:12" x14ac:dyDescent="0.25">
      <c r="A52" s="10" t="s">
        <v>20</v>
      </c>
      <c r="B52" s="11" t="s">
        <v>127</v>
      </c>
      <c r="C52" s="11" t="s">
        <v>20</v>
      </c>
      <c r="D52" s="11" t="s">
        <v>128</v>
      </c>
      <c r="E52" s="11" t="s">
        <v>22</v>
      </c>
      <c r="F52" s="12">
        <v>10000000</v>
      </c>
      <c r="G52" s="13">
        <v>21339</v>
      </c>
      <c r="H52" s="13">
        <v>0.32</v>
      </c>
      <c r="I52" s="14" t="s">
        <v>20</v>
      </c>
      <c r="J52" s="14" t="s">
        <v>20</v>
      </c>
      <c r="K52" s="15">
        <v>0</v>
      </c>
      <c r="L52" s="16">
        <v>0.32</v>
      </c>
    </row>
    <row r="53" spans="1:12" x14ac:dyDescent="0.25">
      <c r="A53" s="10" t="s">
        <v>20</v>
      </c>
      <c r="B53" s="11" t="s">
        <v>129</v>
      </c>
      <c r="C53" s="11" t="s">
        <v>20</v>
      </c>
      <c r="D53" s="11" t="s">
        <v>130</v>
      </c>
      <c r="E53" s="11" t="s">
        <v>81</v>
      </c>
      <c r="F53" s="12">
        <v>28500000</v>
      </c>
      <c r="G53" s="13">
        <v>20699.55</v>
      </c>
      <c r="H53" s="13">
        <v>0.31</v>
      </c>
      <c r="I53" s="14" t="s">
        <v>20</v>
      </c>
      <c r="J53" s="14" t="s">
        <v>20</v>
      </c>
      <c r="K53" s="15">
        <v>0</v>
      </c>
      <c r="L53" s="16">
        <v>0.31</v>
      </c>
    </row>
    <row r="54" spans="1:12" x14ac:dyDescent="0.25">
      <c r="A54" s="10" t="s">
        <v>20</v>
      </c>
      <c r="B54" s="11" t="s">
        <v>131</v>
      </c>
      <c r="C54" s="11" t="s">
        <v>20</v>
      </c>
      <c r="D54" s="11" t="s">
        <v>132</v>
      </c>
      <c r="E54" s="11" t="s">
        <v>99</v>
      </c>
      <c r="F54" s="12">
        <v>2500000</v>
      </c>
      <c r="G54" s="13">
        <v>20102.5</v>
      </c>
      <c r="H54" s="13">
        <v>0.3</v>
      </c>
      <c r="I54" s="14" t="s">
        <v>20</v>
      </c>
      <c r="J54" s="14" t="s">
        <v>20</v>
      </c>
      <c r="K54" s="15">
        <v>0</v>
      </c>
      <c r="L54" s="16">
        <v>0.3</v>
      </c>
    </row>
    <row r="55" spans="1:12" x14ac:dyDescent="0.25">
      <c r="A55" s="10" t="s">
        <v>20</v>
      </c>
      <c r="B55" s="11" t="s">
        <v>133</v>
      </c>
      <c r="C55" s="11" t="s">
        <v>20</v>
      </c>
      <c r="D55" s="11" t="s">
        <v>134</v>
      </c>
      <c r="E55" s="11" t="s">
        <v>135</v>
      </c>
      <c r="F55" s="12">
        <v>10581600</v>
      </c>
      <c r="G55" s="13">
        <v>17872.32</v>
      </c>
      <c r="H55" s="13">
        <v>0.27</v>
      </c>
      <c r="I55" s="14" t="s">
        <v>20</v>
      </c>
      <c r="J55" s="14" t="s">
        <v>20</v>
      </c>
      <c r="K55" s="15">
        <v>0.05</v>
      </c>
      <c r="L55" s="16">
        <v>0.32</v>
      </c>
    </row>
    <row r="56" spans="1:12" x14ac:dyDescent="0.25">
      <c r="A56" s="10" t="s">
        <v>20</v>
      </c>
      <c r="B56" s="11" t="s">
        <v>136</v>
      </c>
      <c r="C56" s="11" t="s">
        <v>20</v>
      </c>
      <c r="D56" s="11" t="s">
        <v>137</v>
      </c>
      <c r="E56" s="11" t="s">
        <v>138</v>
      </c>
      <c r="F56" s="12">
        <v>13796542</v>
      </c>
      <c r="G56" s="13">
        <v>14567.77</v>
      </c>
      <c r="H56" s="13">
        <v>0.22</v>
      </c>
      <c r="I56" s="14" t="s">
        <v>20</v>
      </c>
      <c r="J56" s="14" t="s">
        <v>20</v>
      </c>
      <c r="K56" s="15">
        <v>0</v>
      </c>
      <c r="L56" s="16">
        <v>0.22</v>
      </c>
    </row>
    <row r="57" spans="1:12" x14ac:dyDescent="0.25">
      <c r="A57" s="10" t="s">
        <v>20</v>
      </c>
      <c r="B57" s="11" t="s">
        <v>139</v>
      </c>
      <c r="C57" s="11" t="s">
        <v>20</v>
      </c>
      <c r="D57" s="11" t="s">
        <v>140</v>
      </c>
      <c r="E57" s="11" t="s">
        <v>141</v>
      </c>
      <c r="F57" s="12">
        <v>1000000</v>
      </c>
      <c r="G57" s="13">
        <v>12651</v>
      </c>
      <c r="H57" s="13">
        <v>0.19</v>
      </c>
      <c r="I57" s="14" t="s">
        <v>20</v>
      </c>
      <c r="J57" s="14" t="s">
        <v>20</v>
      </c>
      <c r="K57" s="15">
        <v>0</v>
      </c>
      <c r="L57" s="16">
        <v>0.19</v>
      </c>
    </row>
    <row r="58" spans="1:12" x14ac:dyDescent="0.25">
      <c r="A58" s="10" t="s">
        <v>20</v>
      </c>
      <c r="B58" s="11" t="s">
        <v>142</v>
      </c>
      <c r="C58" s="11" t="s">
        <v>20</v>
      </c>
      <c r="D58" s="11" t="s">
        <v>143</v>
      </c>
      <c r="E58" s="11" t="s">
        <v>40</v>
      </c>
      <c r="F58" s="12">
        <v>658973</v>
      </c>
      <c r="G58" s="13">
        <v>7902.73</v>
      </c>
      <c r="H58" s="13">
        <v>0.12</v>
      </c>
      <c r="I58" s="14" t="s">
        <v>20</v>
      </c>
      <c r="J58" s="14" t="s">
        <v>20</v>
      </c>
      <c r="K58" s="15">
        <v>0</v>
      </c>
      <c r="L58" s="16">
        <v>0.12</v>
      </c>
    </row>
    <row r="59" spans="1:12" x14ac:dyDescent="0.25">
      <c r="A59" s="10" t="s">
        <v>20</v>
      </c>
      <c r="B59" s="11" t="s">
        <v>144</v>
      </c>
      <c r="C59" s="11" t="s">
        <v>20</v>
      </c>
      <c r="D59" s="11" t="s">
        <v>145</v>
      </c>
      <c r="E59" s="11" t="s">
        <v>69</v>
      </c>
      <c r="F59" s="12">
        <v>2364000</v>
      </c>
      <c r="G59" s="13">
        <v>7589.62</v>
      </c>
      <c r="H59" s="13">
        <v>0.12</v>
      </c>
      <c r="I59" s="14" t="s">
        <v>20</v>
      </c>
      <c r="J59" s="14" t="s">
        <v>20</v>
      </c>
      <c r="K59" s="15">
        <v>0</v>
      </c>
      <c r="L59" s="16">
        <v>0.12</v>
      </c>
    </row>
    <row r="60" spans="1:12" x14ac:dyDescent="0.25">
      <c r="A60" s="10" t="s">
        <v>20</v>
      </c>
      <c r="B60" s="11" t="s">
        <v>146</v>
      </c>
      <c r="C60" s="11" t="s">
        <v>20</v>
      </c>
      <c r="D60" s="11" t="s">
        <v>147</v>
      </c>
      <c r="E60" s="11" t="s">
        <v>94</v>
      </c>
      <c r="F60" s="12">
        <v>547669</v>
      </c>
      <c r="G60" s="13">
        <v>6940.06</v>
      </c>
      <c r="H60" s="13">
        <v>0.11</v>
      </c>
      <c r="I60" s="14" t="s">
        <v>20</v>
      </c>
      <c r="J60" s="14" t="s">
        <v>20</v>
      </c>
      <c r="K60" s="15">
        <v>0</v>
      </c>
      <c r="L60" s="16">
        <v>0.11</v>
      </c>
    </row>
    <row r="61" spans="1:12" x14ac:dyDescent="0.25">
      <c r="A61" s="10" t="s">
        <v>20</v>
      </c>
      <c r="B61" s="11" t="s">
        <v>148</v>
      </c>
      <c r="C61" s="11" t="s">
        <v>20</v>
      </c>
      <c r="D61" s="11" t="s">
        <v>149</v>
      </c>
      <c r="E61" s="11" t="s">
        <v>43</v>
      </c>
      <c r="F61" s="12">
        <v>1500000</v>
      </c>
      <c r="G61" s="13">
        <v>5461.5</v>
      </c>
      <c r="H61" s="13">
        <v>0.08</v>
      </c>
      <c r="I61" s="14" t="s">
        <v>20</v>
      </c>
      <c r="J61" s="14" t="s">
        <v>20</v>
      </c>
      <c r="K61" s="15">
        <v>0</v>
      </c>
      <c r="L61" s="16">
        <v>0.08</v>
      </c>
    </row>
    <row r="62" spans="1:12" x14ac:dyDescent="0.25">
      <c r="A62" s="10" t="s">
        <v>20</v>
      </c>
      <c r="B62" s="11" t="s">
        <v>150</v>
      </c>
      <c r="C62" s="11" t="s">
        <v>20</v>
      </c>
      <c r="D62" s="11" t="s">
        <v>151</v>
      </c>
      <c r="E62" s="11" t="s">
        <v>94</v>
      </c>
      <c r="F62" s="12">
        <v>428783</v>
      </c>
      <c r="G62" s="13">
        <v>4887.2700000000004</v>
      </c>
      <c r="H62" s="13">
        <v>7.0000000000000007E-2</v>
      </c>
      <c r="I62" s="14" t="s">
        <v>20</v>
      </c>
      <c r="J62" s="14" t="s">
        <v>20</v>
      </c>
      <c r="K62" s="15">
        <v>0</v>
      </c>
      <c r="L62" s="16">
        <v>7.0000000000000007E-2</v>
      </c>
    </row>
    <row r="63" spans="1:12" x14ac:dyDescent="0.25">
      <c r="A63" s="10" t="s">
        <v>20</v>
      </c>
      <c r="B63" s="11" t="s">
        <v>152</v>
      </c>
      <c r="C63" s="11" t="s">
        <v>20</v>
      </c>
      <c r="D63" s="11" t="s">
        <v>153</v>
      </c>
      <c r="E63" s="11" t="s">
        <v>81</v>
      </c>
      <c r="F63" s="12">
        <v>480000</v>
      </c>
      <c r="G63" s="13">
        <v>782.16</v>
      </c>
      <c r="H63" s="13">
        <v>0.01</v>
      </c>
      <c r="I63" s="14" t="s">
        <v>20</v>
      </c>
      <c r="J63" s="14" t="s">
        <v>20</v>
      </c>
      <c r="K63" s="15">
        <v>0</v>
      </c>
      <c r="L63" s="16">
        <v>0.01</v>
      </c>
    </row>
    <row r="64" spans="1:12" x14ac:dyDescent="0.25">
      <c r="A64" s="17"/>
      <c r="B64" s="9" t="s">
        <v>154</v>
      </c>
      <c r="C64" s="17"/>
      <c r="D64" s="17"/>
      <c r="E64" s="17"/>
      <c r="F64" s="17"/>
      <c r="G64" s="18">
        <v>5784924.5799999982</v>
      </c>
      <c r="H64" s="18">
        <v>87.700000000000031</v>
      </c>
      <c r="I64" s="17"/>
      <c r="J64" s="17"/>
      <c r="K64" s="17"/>
      <c r="L64" s="17"/>
    </row>
    <row r="65" spans="1:12" x14ac:dyDescent="0.25">
      <c r="A65" s="8"/>
      <c r="B65" s="9" t="s">
        <v>155</v>
      </c>
      <c r="C65" s="8"/>
      <c r="D65" s="8"/>
      <c r="E65" s="8"/>
      <c r="F65" s="8"/>
      <c r="G65" s="19">
        <v>5784924.5799999982</v>
      </c>
      <c r="H65" s="19">
        <v>87.700000000000031</v>
      </c>
      <c r="I65" s="8"/>
      <c r="J65" s="8"/>
      <c r="K65" s="8"/>
      <c r="L65" s="8"/>
    </row>
    <row r="66" spans="1:12" x14ac:dyDescent="0.25">
      <c r="A66" s="8"/>
      <c r="B66" s="9" t="s">
        <v>156</v>
      </c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A67" s="8"/>
      <c r="B67" s="9" t="s">
        <v>16</v>
      </c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A68" s="8"/>
      <c r="B68" s="9" t="s">
        <v>157</v>
      </c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5">
      <c r="A69" s="10" t="s">
        <v>20</v>
      </c>
      <c r="B69" s="11" t="s">
        <v>158</v>
      </c>
      <c r="C69" s="11">
        <v>7.38</v>
      </c>
      <c r="D69" s="11" t="s">
        <v>159</v>
      </c>
      <c r="E69" s="11" t="s">
        <v>160</v>
      </c>
      <c r="F69" s="12">
        <v>29000000</v>
      </c>
      <c r="G69" s="13">
        <v>29487.23</v>
      </c>
      <c r="H69" s="13">
        <v>0.45</v>
      </c>
      <c r="I69" s="14">
        <v>6.7115999999999998</v>
      </c>
      <c r="J69" s="14" t="s">
        <v>20</v>
      </c>
      <c r="K69" s="15" t="s">
        <v>20</v>
      </c>
      <c r="L69" s="16" t="s">
        <v>20</v>
      </c>
    </row>
    <row r="70" spans="1:12" x14ac:dyDescent="0.25">
      <c r="A70" s="10" t="s">
        <v>20</v>
      </c>
      <c r="B70" s="11" t="s">
        <v>161</v>
      </c>
      <c r="C70" s="11">
        <v>7.32</v>
      </c>
      <c r="D70" s="11" t="s">
        <v>162</v>
      </c>
      <c r="E70" s="11" t="s">
        <v>160</v>
      </c>
      <c r="F70" s="12">
        <v>11000000</v>
      </c>
      <c r="G70" s="13">
        <v>11334.16</v>
      </c>
      <c r="H70" s="13">
        <v>0.17</v>
      </c>
      <c r="I70" s="14">
        <v>6.7865000000000002</v>
      </c>
      <c r="J70" s="14" t="s">
        <v>20</v>
      </c>
      <c r="K70" s="15" t="s">
        <v>20</v>
      </c>
      <c r="L70" s="16" t="s">
        <v>20</v>
      </c>
    </row>
    <row r="71" spans="1:12" x14ac:dyDescent="0.25">
      <c r="A71" s="10" t="s">
        <v>20</v>
      </c>
      <c r="B71" s="11" t="s">
        <v>163</v>
      </c>
      <c r="C71" s="11">
        <v>7.37</v>
      </c>
      <c r="D71" s="11" t="s">
        <v>164</v>
      </c>
      <c r="E71" s="11" t="s">
        <v>160</v>
      </c>
      <c r="F71" s="12">
        <v>10000000</v>
      </c>
      <c r="G71" s="13">
        <v>10240.81</v>
      </c>
      <c r="H71" s="13">
        <v>0.16</v>
      </c>
      <c r="I71" s="14">
        <v>6.7355999999999998</v>
      </c>
      <c r="J71" s="14" t="s">
        <v>20</v>
      </c>
      <c r="K71" s="15" t="s">
        <v>20</v>
      </c>
      <c r="L71" s="16" t="s">
        <v>20</v>
      </c>
    </row>
    <row r="72" spans="1:12" x14ac:dyDescent="0.25">
      <c r="A72" s="17"/>
      <c r="B72" s="9" t="s">
        <v>154</v>
      </c>
      <c r="C72" s="17"/>
      <c r="D72" s="17"/>
      <c r="E72" s="17"/>
      <c r="F72" s="17"/>
      <c r="G72" s="18">
        <v>51062.2</v>
      </c>
      <c r="H72" s="18">
        <v>0.78</v>
      </c>
      <c r="I72" s="17"/>
      <c r="J72" s="17"/>
      <c r="K72" s="17"/>
      <c r="L72" s="17"/>
    </row>
    <row r="73" spans="1:12" x14ac:dyDescent="0.25">
      <c r="A73" s="8"/>
      <c r="B73" s="9" t="s">
        <v>155</v>
      </c>
      <c r="C73" s="8"/>
      <c r="D73" s="8"/>
      <c r="E73" s="8"/>
      <c r="F73" s="8"/>
      <c r="G73" s="19">
        <v>51062.2</v>
      </c>
      <c r="H73" s="19">
        <v>0.78</v>
      </c>
      <c r="I73" s="8"/>
      <c r="J73" s="8"/>
      <c r="K73" s="8"/>
      <c r="L73" s="8"/>
    </row>
    <row r="74" spans="1:12" x14ac:dyDescent="0.25">
      <c r="A74" s="8"/>
      <c r="B74" s="9" t="s">
        <v>165</v>
      </c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25">
      <c r="A75" s="8"/>
      <c r="B75" s="9" t="s">
        <v>166</v>
      </c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25">
      <c r="A76" s="10" t="s">
        <v>20</v>
      </c>
      <c r="B76" s="11" t="s">
        <v>167</v>
      </c>
      <c r="C76" s="11" t="s">
        <v>20</v>
      </c>
      <c r="D76" s="11" t="s">
        <v>168</v>
      </c>
      <c r="E76" s="11" t="s">
        <v>89</v>
      </c>
      <c r="F76" s="12">
        <v>105000000</v>
      </c>
      <c r="G76" s="13">
        <v>145572</v>
      </c>
      <c r="H76" s="13">
        <v>2.21</v>
      </c>
      <c r="I76" s="14" t="s">
        <v>20</v>
      </c>
      <c r="J76" s="14" t="s">
        <v>20</v>
      </c>
      <c r="K76" s="15" t="s">
        <v>20</v>
      </c>
      <c r="L76" s="16" t="s">
        <v>20</v>
      </c>
    </row>
    <row r="77" spans="1:12" x14ac:dyDescent="0.25">
      <c r="A77" s="10" t="s">
        <v>20</v>
      </c>
      <c r="B77" s="11" t="s">
        <v>169</v>
      </c>
      <c r="C77" s="11" t="s">
        <v>20</v>
      </c>
      <c r="D77" s="11" t="s">
        <v>170</v>
      </c>
      <c r="E77" s="11" t="s">
        <v>89</v>
      </c>
      <c r="F77" s="12">
        <v>14000000</v>
      </c>
      <c r="G77" s="13">
        <v>51819.6</v>
      </c>
      <c r="H77" s="13">
        <v>0.79</v>
      </c>
      <c r="I77" s="14" t="s">
        <v>20</v>
      </c>
      <c r="J77" s="14" t="s">
        <v>20</v>
      </c>
      <c r="K77" s="15" t="s">
        <v>20</v>
      </c>
      <c r="L77" s="16" t="s">
        <v>20</v>
      </c>
    </row>
    <row r="78" spans="1:12" x14ac:dyDescent="0.25">
      <c r="A78" s="17"/>
      <c r="B78" s="9" t="s">
        <v>154</v>
      </c>
      <c r="C78" s="17"/>
      <c r="D78" s="17"/>
      <c r="E78" s="17"/>
      <c r="F78" s="17"/>
      <c r="G78" s="18">
        <v>197391.6</v>
      </c>
      <c r="H78" s="18">
        <v>3</v>
      </c>
      <c r="I78" s="17"/>
      <c r="J78" s="17"/>
      <c r="K78" s="17"/>
      <c r="L78" s="17"/>
    </row>
    <row r="79" spans="1:12" x14ac:dyDescent="0.25">
      <c r="A79" s="8"/>
      <c r="B79" s="9" t="s">
        <v>155</v>
      </c>
      <c r="C79" s="8"/>
      <c r="D79" s="8"/>
      <c r="E79" s="8"/>
      <c r="F79" s="8"/>
      <c r="G79" s="19">
        <v>197391.6</v>
      </c>
      <c r="H79" s="19">
        <v>3</v>
      </c>
      <c r="I79" s="8"/>
      <c r="J79" s="8"/>
      <c r="K79" s="8"/>
      <c r="L79" s="8"/>
    </row>
    <row r="80" spans="1:12" x14ac:dyDescent="0.25">
      <c r="A80" s="8"/>
      <c r="B80" s="9" t="s">
        <v>171</v>
      </c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25">
      <c r="A81" s="8"/>
      <c r="B81" s="9" t="s">
        <v>172</v>
      </c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x14ac:dyDescent="0.25">
      <c r="A82" s="10" t="s">
        <v>20</v>
      </c>
      <c r="B82" s="11" t="s">
        <v>20</v>
      </c>
      <c r="C82" s="11" t="s">
        <v>20</v>
      </c>
      <c r="D82" s="11" t="s">
        <v>172</v>
      </c>
      <c r="E82" s="11" t="s">
        <v>20</v>
      </c>
      <c r="F82" s="12" t="s">
        <v>20</v>
      </c>
      <c r="G82" s="13">
        <v>518447.05</v>
      </c>
      <c r="H82" s="13">
        <v>7.86</v>
      </c>
      <c r="I82" s="14">
        <v>6.5636999999999999</v>
      </c>
      <c r="J82" s="14" t="s">
        <v>20</v>
      </c>
      <c r="K82" s="15" t="s">
        <v>20</v>
      </c>
      <c r="L82" s="16" t="s">
        <v>20</v>
      </c>
    </row>
    <row r="83" spans="1:12" x14ac:dyDescent="0.25">
      <c r="A83" s="8"/>
      <c r="B83" s="9" t="s">
        <v>173</v>
      </c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x14ac:dyDescent="0.25">
      <c r="A84" s="10" t="s">
        <v>20</v>
      </c>
      <c r="B84" s="11" t="s">
        <v>20</v>
      </c>
      <c r="C84" s="11" t="s">
        <v>20</v>
      </c>
      <c r="D84" s="11" t="s">
        <v>173</v>
      </c>
      <c r="E84" s="11" t="s">
        <v>20</v>
      </c>
      <c r="F84" s="12" t="s">
        <v>20</v>
      </c>
      <c r="G84" s="13">
        <v>50014.43</v>
      </c>
      <c r="H84" s="13">
        <v>0.76</v>
      </c>
      <c r="I84" s="14">
        <v>6.8</v>
      </c>
      <c r="J84" s="14" t="s">
        <v>20</v>
      </c>
      <c r="K84" s="15" t="s">
        <v>20</v>
      </c>
      <c r="L84" s="16" t="s">
        <v>20</v>
      </c>
    </row>
    <row r="85" spans="1:12" x14ac:dyDescent="0.25">
      <c r="A85" s="17"/>
      <c r="B85" s="9" t="s">
        <v>154</v>
      </c>
      <c r="C85" s="17"/>
      <c r="D85" s="17"/>
      <c r="E85" s="17"/>
      <c r="F85" s="17"/>
      <c r="G85" s="18">
        <v>568461.48</v>
      </c>
      <c r="H85" s="18">
        <v>8.620000000000001</v>
      </c>
      <c r="I85" s="17"/>
      <c r="J85" s="17"/>
      <c r="K85" s="17"/>
      <c r="L85" s="17"/>
    </row>
    <row r="86" spans="1:12" x14ac:dyDescent="0.25">
      <c r="A86" s="8"/>
      <c r="B86" s="9" t="s">
        <v>155</v>
      </c>
      <c r="C86" s="8"/>
      <c r="D86" s="8"/>
      <c r="E86" s="8"/>
      <c r="F86" s="8"/>
      <c r="G86" s="19">
        <v>568461.48</v>
      </c>
      <c r="H86" s="19">
        <v>8.620000000000001</v>
      </c>
      <c r="I86" s="8"/>
      <c r="J86" s="8"/>
      <c r="K86" s="8"/>
      <c r="L86" s="8"/>
    </row>
    <row r="87" spans="1:12" x14ac:dyDescent="0.25">
      <c r="A87" s="8"/>
      <c r="B87" s="9" t="s">
        <v>174</v>
      </c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x14ac:dyDescent="0.25">
      <c r="A88" s="8"/>
      <c r="B88" s="9" t="s">
        <v>175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x14ac:dyDescent="0.25">
      <c r="A89" s="10" t="s">
        <v>20</v>
      </c>
      <c r="B89" s="11" t="s">
        <v>20</v>
      </c>
      <c r="C89" s="11" t="s">
        <v>20</v>
      </c>
      <c r="D89" s="11" t="s">
        <v>175</v>
      </c>
      <c r="E89" s="11" t="s">
        <v>20</v>
      </c>
      <c r="F89" s="12" t="s">
        <v>20</v>
      </c>
      <c r="G89" s="13">
        <v>-5157.74</v>
      </c>
      <c r="H89" s="13">
        <v>-0.1</v>
      </c>
      <c r="I89" s="14" t="s">
        <v>20</v>
      </c>
      <c r="J89" s="14" t="s">
        <v>20</v>
      </c>
      <c r="K89" s="15" t="s">
        <v>20</v>
      </c>
      <c r="L89" s="16" t="s">
        <v>20</v>
      </c>
    </row>
    <row r="90" spans="1:12" x14ac:dyDescent="0.25">
      <c r="A90" s="17"/>
      <c r="B90" s="9" t="s">
        <v>154</v>
      </c>
      <c r="C90" s="17"/>
      <c r="D90" s="17"/>
      <c r="E90" s="17"/>
      <c r="F90" s="17"/>
      <c r="G90" s="18">
        <v>-5157.74</v>
      </c>
      <c r="H90" s="18">
        <v>-0.1</v>
      </c>
      <c r="I90" s="17"/>
      <c r="J90" s="17"/>
      <c r="K90" s="17"/>
      <c r="L90" s="17"/>
    </row>
    <row r="91" spans="1:12" x14ac:dyDescent="0.25">
      <c r="A91" s="8"/>
      <c r="B91" s="9" t="s">
        <v>155</v>
      </c>
      <c r="C91" s="8"/>
      <c r="D91" s="8"/>
      <c r="E91" s="8"/>
      <c r="F91" s="8"/>
      <c r="G91" s="19">
        <v>-5157.74</v>
      </c>
      <c r="H91" s="19">
        <v>-0.1</v>
      </c>
      <c r="I91" s="8"/>
      <c r="J91" s="8"/>
      <c r="K91" s="8"/>
      <c r="L91" s="8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20" t="s">
        <v>176</v>
      </c>
      <c r="C93" s="4"/>
      <c r="D93" s="4"/>
      <c r="E93" s="4"/>
      <c r="F93" s="4"/>
      <c r="G93" s="21">
        <v>6596682.1199999973</v>
      </c>
      <c r="H93" s="21">
        <v>100.00000000000004</v>
      </c>
      <c r="I93" s="4"/>
      <c r="J93" s="4"/>
      <c r="K93" s="4"/>
      <c r="L93" s="4"/>
    </row>
    <row r="94" spans="1:12" x14ac:dyDescent="0.25">
      <c r="A94" s="10" t="s">
        <v>18</v>
      </c>
      <c r="B94" s="35" t="s">
        <v>177</v>
      </c>
      <c r="C94" s="35" t="s">
        <v>177</v>
      </c>
      <c r="D94" s="35" t="s">
        <v>177</v>
      </c>
      <c r="E94" s="35" t="s">
        <v>177</v>
      </c>
      <c r="F94" s="35" t="s">
        <v>177</v>
      </c>
      <c r="G94" s="11"/>
      <c r="H94" s="11"/>
      <c r="I94" s="11"/>
      <c r="J94" s="11"/>
      <c r="K94" s="11"/>
      <c r="L94" s="11"/>
    </row>
    <row r="95" spans="1:12" x14ac:dyDescent="0.25">
      <c r="A95" s="11"/>
      <c r="B95" s="32" t="s">
        <v>178</v>
      </c>
      <c r="C95" s="32" t="s">
        <v>178</v>
      </c>
      <c r="D95" s="32" t="s">
        <v>178</v>
      </c>
      <c r="E95" s="32" t="s">
        <v>178</v>
      </c>
      <c r="F95" s="32" t="s">
        <v>178</v>
      </c>
      <c r="G95" s="11"/>
      <c r="H95" s="11"/>
      <c r="I95" s="11"/>
      <c r="J95" s="11"/>
      <c r="K95" s="11"/>
      <c r="L95" s="11"/>
    </row>
    <row r="96" spans="1:12" x14ac:dyDescent="0.25">
      <c r="A96" s="11"/>
      <c r="B96" s="32" t="s">
        <v>179</v>
      </c>
      <c r="C96" s="32" t="s">
        <v>179</v>
      </c>
      <c r="D96" s="32" t="s">
        <v>179</v>
      </c>
      <c r="E96" s="32" t="s">
        <v>179</v>
      </c>
      <c r="F96" s="32" t="s">
        <v>179</v>
      </c>
      <c r="G96" s="11"/>
      <c r="H96" s="11"/>
      <c r="I96" s="11"/>
      <c r="J96" s="11"/>
      <c r="K96" s="11"/>
      <c r="L96" s="11"/>
    </row>
    <row r="97" spans="1:12" x14ac:dyDescent="0.25">
      <c r="A97" s="11"/>
      <c r="B97" s="32" t="s">
        <v>180</v>
      </c>
      <c r="C97" s="32" t="s">
        <v>180</v>
      </c>
      <c r="D97" s="32" t="s">
        <v>180</v>
      </c>
      <c r="E97" s="32" t="s">
        <v>180</v>
      </c>
      <c r="F97" s="32" t="s">
        <v>180</v>
      </c>
      <c r="G97" s="11"/>
      <c r="H97" s="11"/>
      <c r="I97" s="11"/>
      <c r="J97" s="11"/>
      <c r="K97" s="11"/>
      <c r="L97" s="11"/>
    </row>
    <row r="98" spans="1:12" x14ac:dyDescent="0.25">
      <c r="A98" s="11"/>
      <c r="B98" s="32" t="s">
        <v>181</v>
      </c>
      <c r="C98" s="32" t="s">
        <v>181</v>
      </c>
      <c r="D98" s="32" t="s">
        <v>181</v>
      </c>
      <c r="E98" s="32" t="s">
        <v>181</v>
      </c>
      <c r="F98" s="32" t="s">
        <v>181</v>
      </c>
      <c r="G98" s="11"/>
      <c r="H98" s="11"/>
      <c r="I98" s="11"/>
      <c r="J98" s="11"/>
      <c r="K98" s="11"/>
      <c r="L98" s="11"/>
    </row>
    <row r="99" spans="1:12" x14ac:dyDescent="0.25">
      <c r="A99" s="11"/>
      <c r="B99" s="32" t="s">
        <v>182</v>
      </c>
      <c r="C99" s="32" t="s">
        <v>182</v>
      </c>
      <c r="D99" s="32" t="s">
        <v>182</v>
      </c>
      <c r="E99" s="32" t="s">
        <v>182</v>
      </c>
      <c r="F99" s="32" t="s">
        <v>182</v>
      </c>
      <c r="G99" s="11"/>
      <c r="H99" s="11"/>
      <c r="I99" s="11"/>
      <c r="J99" s="11"/>
      <c r="K99" s="11"/>
      <c r="L99" s="11"/>
    </row>
    <row r="100" spans="1:12" x14ac:dyDescent="0.25">
      <c r="A100" s="11"/>
      <c r="B100" s="32" t="s">
        <v>183</v>
      </c>
      <c r="C100" s="32" t="s">
        <v>183</v>
      </c>
      <c r="D100" s="32" t="s">
        <v>183</v>
      </c>
      <c r="E100" s="32" t="s">
        <v>183</v>
      </c>
      <c r="F100" s="32" t="s">
        <v>183</v>
      </c>
      <c r="G100" s="11"/>
      <c r="H100" s="11"/>
      <c r="I100" s="11"/>
      <c r="J100" s="11"/>
      <c r="K100" s="11"/>
      <c r="L100" s="11"/>
    </row>
    <row r="101" spans="1:12" x14ac:dyDescent="0.25">
      <c r="A101" s="11"/>
      <c r="B101" s="32" t="s">
        <v>184</v>
      </c>
      <c r="C101" s="32" t="s">
        <v>184</v>
      </c>
      <c r="D101" s="32" t="s">
        <v>184</v>
      </c>
      <c r="E101" s="32" t="s">
        <v>184</v>
      </c>
      <c r="F101" s="32" t="s">
        <v>184</v>
      </c>
      <c r="G101" s="11"/>
      <c r="H101" s="11"/>
      <c r="I101" s="11"/>
      <c r="J101" s="11"/>
      <c r="K101" s="11"/>
      <c r="L101" s="11"/>
    </row>
    <row r="102" spans="1:12" x14ac:dyDescent="0.25">
      <c r="A102" s="11"/>
      <c r="B102" s="11"/>
      <c r="C102" s="11"/>
      <c r="D102" s="11"/>
      <c r="E102" s="11"/>
      <c r="F102" s="11"/>
      <c r="G102" s="11"/>
      <c r="H102" s="11"/>
    </row>
    <row r="103" spans="1:12" x14ac:dyDescent="0.25">
      <c r="A103" s="22"/>
      <c r="B103" s="23" t="s">
        <v>185</v>
      </c>
      <c r="C103" s="22"/>
      <c r="D103" s="22"/>
      <c r="E103" s="11"/>
      <c r="F103" s="11"/>
      <c r="G103" s="11"/>
      <c r="H103" s="11"/>
    </row>
    <row r="104" spans="1:12" x14ac:dyDescent="0.25">
      <c r="A104" s="22"/>
      <c r="B104" s="24" t="s">
        <v>22</v>
      </c>
      <c r="C104" s="25"/>
      <c r="D104" s="26">
        <v>34.260000000000005</v>
      </c>
      <c r="E104" s="11"/>
      <c r="F104" s="11"/>
      <c r="G104" s="11"/>
      <c r="H104" s="11"/>
    </row>
    <row r="105" spans="1:12" x14ac:dyDescent="0.25">
      <c r="A105" s="22"/>
      <c r="B105" s="24" t="s">
        <v>31</v>
      </c>
      <c r="C105" s="25"/>
      <c r="D105" s="26">
        <v>10.45</v>
      </c>
      <c r="E105" s="11"/>
      <c r="F105" s="11"/>
      <c r="G105" s="11"/>
      <c r="H105" s="11"/>
    </row>
    <row r="106" spans="1:12" x14ac:dyDescent="0.25">
      <c r="A106" s="22"/>
      <c r="B106" s="24" t="s">
        <v>37</v>
      </c>
      <c r="C106" s="25"/>
      <c r="D106" s="26">
        <v>7.4499999999999993</v>
      </c>
      <c r="E106" s="11"/>
      <c r="F106" s="11"/>
      <c r="G106" s="11"/>
      <c r="H106" s="11"/>
    </row>
    <row r="107" spans="1:12" x14ac:dyDescent="0.25">
      <c r="A107" s="22"/>
      <c r="B107" s="24" t="s">
        <v>43</v>
      </c>
      <c r="C107" s="25"/>
      <c r="D107" s="26">
        <v>5.98</v>
      </c>
      <c r="E107" s="11"/>
      <c r="F107" s="11"/>
      <c r="G107" s="11"/>
      <c r="H107" s="11"/>
    </row>
    <row r="108" spans="1:12" x14ac:dyDescent="0.25">
      <c r="A108" s="22"/>
      <c r="B108" s="24" t="s">
        <v>34</v>
      </c>
      <c r="C108" s="25"/>
      <c r="D108" s="26">
        <v>4.3899999999999997</v>
      </c>
      <c r="E108" s="11"/>
      <c r="F108" s="11"/>
      <c r="G108" s="11"/>
      <c r="H108" s="11"/>
    </row>
    <row r="109" spans="1:12" x14ac:dyDescent="0.25">
      <c r="A109" s="22"/>
      <c r="B109" s="24" t="s">
        <v>40</v>
      </c>
      <c r="C109" s="25"/>
      <c r="D109" s="26">
        <v>4.1100000000000003</v>
      </c>
      <c r="E109" s="11"/>
      <c r="F109" s="11"/>
      <c r="G109" s="11"/>
      <c r="H109" s="11"/>
    </row>
    <row r="110" spans="1:12" x14ac:dyDescent="0.25">
      <c r="A110" s="22"/>
      <c r="B110" s="24" t="s">
        <v>57</v>
      </c>
      <c r="C110" s="25"/>
      <c r="D110" s="26">
        <v>3.18</v>
      </c>
      <c r="E110" s="11"/>
      <c r="F110" s="11"/>
      <c r="G110" s="11"/>
      <c r="H110" s="11"/>
    </row>
    <row r="111" spans="1:12" x14ac:dyDescent="0.25">
      <c r="A111" s="22"/>
      <c r="B111" s="24" t="s">
        <v>52</v>
      </c>
      <c r="C111" s="25"/>
      <c r="D111" s="26">
        <v>2.88</v>
      </c>
      <c r="E111" s="11"/>
      <c r="F111" s="11"/>
      <c r="G111" s="11"/>
      <c r="H111" s="11"/>
    </row>
    <row r="112" spans="1:12" x14ac:dyDescent="0.25">
      <c r="A112" s="22"/>
      <c r="B112" s="24" t="s">
        <v>64</v>
      </c>
      <c r="C112" s="25"/>
      <c r="D112" s="26">
        <v>2.71</v>
      </c>
      <c r="E112" s="11"/>
      <c r="F112" s="11"/>
      <c r="G112" s="11"/>
      <c r="H112" s="11"/>
    </row>
    <row r="113" spans="1:8" x14ac:dyDescent="0.25">
      <c r="A113" s="22"/>
      <c r="B113" s="24" t="s">
        <v>99</v>
      </c>
      <c r="C113" s="25"/>
      <c r="D113" s="26">
        <v>1.3900000000000001</v>
      </c>
      <c r="E113" s="11"/>
      <c r="F113" s="11"/>
      <c r="G113" s="11"/>
      <c r="H113" s="11"/>
    </row>
    <row r="114" spans="1:8" x14ac:dyDescent="0.25">
      <c r="A114" s="22"/>
      <c r="B114" s="24" t="s">
        <v>69</v>
      </c>
      <c r="C114" s="25"/>
      <c r="D114" s="26">
        <v>1.38</v>
      </c>
      <c r="E114" s="11"/>
      <c r="F114" s="11"/>
      <c r="G114" s="11"/>
      <c r="H114" s="11"/>
    </row>
    <row r="115" spans="1:8" x14ac:dyDescent="0.25">
      <c r="A115" s="22"/>
      <c r="B115" s="24" t="s">
        <v>84</v>
      </c>
      <c r="C115" s="25"/>
      <c r="D115" s="26">
        <v>1.32</v>
      </c>
      <c r="E115" s="11"/>
      <c r="F115" s="11"/>
      <c r="G115" s="11"/>
      <c r="H115" s="11"/>
    </row>
    <row r="116" spans="1:8" x14ac:dyDescent="0.25">
      <c r="A116" s="22"/>
      <c r="B116" s="24" t="s">
        <v>81</v>
      </c>
      <c r="C116" s="25"/>
      <c r="D116" s="26">
        <v>1.18</v>
      </c>
      <c r="E116" s="11"/>
      <c r="F116" s="11"/>
      <c r="G116" s="11"/>
      <c r="H116" s="11"/>
    </row>
    <row r="117" spans="1:8" x14ac:dyDescent="0.25">
      <c r="A117" s="22"/>
      <c r="B117" s="24" t="s">
        <v>72</v>
      </c>
      <c r="C117" s="25"/>
      <c r="D117" s="26">
        <v>1.1399999999999999</v>
      </c>
      <c r="E117" s="11"/>
      <c r="F117" s="11"/>
      <c r="G117" s="11"/>
      <c r="H117" s="11"/>
    </row>
    <row r="118" spans="1:8" x14ac:dyDescent="0.25">
      <c r="A118" s="22"/>
      <c r="B118" s="24" t="s">
        <v>75</v>
      </c>
      <c r="C118" s="25"/>
      <c r="D118" s="26">
        <v>1.02</v>
      </c>
      <c r="E118" s="11"/>
      <c r="F118" s="11"/>
      <c r="G118" s="11"/>
      <c r="H118" s="11"/>
    </row>
    <row r="119" spans="1:8" x14ac:dyDescent="0.25">
      <c r="A119" s="22"/>
      <c r="B119" s="24" t="s">
        <v>78</v>
      </c>
      <c r="C119" s="25"/>
      <c r="D119" s="26">
        <v>1.01</v>
      </c>
      <c r="E119" s="11"/>
      <c r="F119" s="11"/>
      <c r="G119" s="11"/>
      <c r="H119" s="11"/>
    </row>
    <row r="120" spans="1:8" x14ac:dyDescent="0.25">
      <c r="A120" s="22"/>
      <c r="B120" s="24" t="s">
        <v>94</v>
      </c>
      <c r="C120" s="25"/>
      <c r="D120" s="26">
        <v>0.92999999999999994</v>
      </c>
      <c r="E120" s="11"/>
      <c r="F120" s="11"/>
      <c r="G120" s="11"/>
      <c r="H120" s="11"/>
    </row>
    <row r="121" spans="1:8" x14ac:dyDescent="0.25">
      <c r="A121" s="22"/>
      <c r="B121" s="24" t="s">
        <v>110</v>
      </c>
      <c r="C121" s="25"/>
      <c r="D121" s="26">
        <v>0.81</v>
      </c>
      <c r="E121" s="11"/>
      <c r="F121" s="11"/>
      <c r="G121" s="11"/>
      <c r="H121" s="11"/>
    </row>
    <row r="122" spans="1:8" x14ac:dyDescent="0.25">
      <c r="A122" s="22"/>
      <c r="B122" s="24" t="s">
        <v>89</v>
      </c>
      <c r="C122" s="25"/>
      <c r="D122" s="26">
        <v>3.76</v>
      </c>
      <c r="E122" s="11"/>
      <c r="F122" s="11"/>
      <c r="G122" s="11"/>
      <c r="H122" s="11"/>
    </row>
    <row r="123" spans="1:8" x14ac:dyDescent="0.25">
      <c r="A123" s="22"/>
      <c r="B123" s="24" t="s">
        <v>123</v>
      </c>
      <c r="C123" s="25"/>
      <c r="D123" s="26">
        <v>0.34</v>
      </c>
      <c r="E123" s="11"/>
      <c r="F123" s="11"/>
      <c r="G123" s="11"/>
      <c r="H123" s="11"/>
    </row>
    <row r="124" spans="1:8" x14ac:dyDescent="0.25">
      <c r="A124" s="22"/>
      <c r="B124" s="24" t="s">
        <v>126</v>
      </c>
      <c r="C124" s="25"/>
      <c r="D124" s="26">
        <v>0.33</v>
      </c>
      <c r="E124" s="11"/>
      <c r="F124" s="11"/>
      <c r="G124" s="11"/>
      <c r="H124" s="11"/>
    </row>
    <row r="125" spans="1:8" x14ac:dyDescent="0.25">
      <c r="A125" s="22"/>
      <c r="B125" s="24" t="s">
        <v>135</v>
      </c>
      <c r="C125" s="25"/>
      <c r="D125" s="26">
        <v>0.22000000000000003</v>
      </c>
      <c r="E125" s="11"/>
      <c r="F125" s="11"/>
      <c r="G125" s="11"/>
      <c r="H125" s="11"/>
    </row>
    <row r="126" spans="1:8" x14ac:dyDescent="0.25">
      <c r="A126" s="22"/>
      <c r="B126" s="24" t="s">
        <v>138</v>
      </c>
      <c r="C126" s="25"/>
      <c r="D126" s="26">
        <v>0.22</v>
      </c>
      <c r="E126" s="11"/>
      <c r="F126" s="11"/>
      <c r="G126" s="11"/>
      <c r="H126" s="11"/>
    </row>
    <row r="127" spans="1:8" x14ac:dyDescent="0.25">
      <c r="A127" s="22"/>
      <c r="B127" s="24" t="s">
        <v>141</v>
      </c>
      <c r="C127" s="25"/>
      <c r="D127" s="26">
        <v>0.19</v>
      </c>
      <c r="E127" s="11"/>
      <c r="F127" s="11"/>
      <c r="G127" s="11"/>
      <c r="H127" s="11"/>
    </row>
    <row r="128" spans="1:8" x14ac:dyDescent="0.25">
      <c r="A128" s="22"/>
      <c r="B128" s="24" t="s">
        <v>186</v>
      </c>
      <c r="C128" s="25"/>
      <c r="D128" s="26">
        <v>0.05</v>
      </c>
      <c r="E128" s="11"/>
      <c r="F128" s="11"/>
      <c r="G128" s="11"/>
      <c r="H128" s="11"/>
    </row>
    <row r="129" spans="1:8" x14ac:dyDescent="0.25">
      <c r="A129" s="22"/>
      <c r="B129" s="24" t="s">
        <v>187</v>
      </c>
      <c r="C129" s="25"/>
      <c r="D129" s="26">
        <v>0.78</v>
      </c>
      <c r="E129" s="11"/>
      <c r="F129" s="11"/>
      <c r="G129" s="11"/>
      <c r="H129" s="11"/>
    </row>
    <row r="130" spans="1:8" x14ac:dyDescent="0.25">
      <c r="A130" s="22"/>
      <c r="B130" s="24" t="s">
        <v>188</v>
      </c>
      <c r="C130" s="25"/>
      <c r="D130" s="26">
        <v>8.52</v>
      </c>
      <c r="E130" s="11"/>
      <c r="F130" s="11"/>
      <c r="G130" s="11"/>
      <c r="H130" s="11"/>
    </row>
    <row r="131" spans="1:8" x14ac:dyDescent="0.25">
      <c r="A131" s="27"/>
      <c r="B131" s="27"/>
      <c r="C131" s="27"/>
      <c r="D131" s="27"/>
      <c r="E131" s="27"/>
      <c r="F131" s="27"/>
      <c r="G131" s="27"/>
      <c r="H131" s="27"/>
    </row>
    <row r="132" spans="1:8" x14ac:dyDescent="0.25">
      <c r="A132" s="27"/>
      <c r="B132" s="8" t="s">
        <v>189</v>
      </c>
      <c r="C132" s="27"/>
      <c r="D132" s="27"/>
      <c r="E132" s="27"/>
      <c r="F132" s="27"/>
      <c r="G132" s="27"/>
      <c r="H132" s="27"/>
    </row>
    <row r="133" spans="1:8" x14ac:dyDescent="0.25">
      <c r="A133" s="11"/>
      <c r="B133" s="11" t="s">
        <v>190</v>
      </c>
      <c r="C133" s="11"/>
      <c r="D133" s="11"/>
      <c r="E133" s="11"/>
      <c r="F133" s="11"/>
      <c r="G133" s="11"/>
      <c r="H133" s="27"/>
    </row>
    <row r="134" spans="1:8" x14ac:dyDescent="0.25">
      <c r="A134" s="11"/>
      <c r="B134" s="28" t="s">
        <v>191</v>
      </c>
      <c r="C134" s="29" t="s">
        <v>192</v>
      </c>
      <c r="D134" s="28" t="s">
        <v>193</v>
      </c>
      <c r="E134" s="11"/>
      <c r="F134" s="11"/>
      <c r="G134" s="11"/>
      <c r="H134" s="27"/>
    </row>
    <row r="135" spans="1:8" x14ac:dyDescent="0.25">
      <c r="A135" s="11"/>
      <c r="B135" s="8" t="s">
        <v>194</v>
      </c>
      <c r="C135" s="30">
        <v>79.177000000000007</v>
      </c>
      <c r="D135" s="30">
        <v>81.16</v>
      </c>
      <c r="E135" s="11"/>
      <c r="F135" s="11"/>
      <c r="G135" s="11"/>
      <c r="H135" s="27"/>
    </row>
    <row r="136" spans="1:8" x14ac:dyDescent="0.25">
      <c r="A136" s="11"/>
      <c r="B136" s="8" t="s">
        <v>195</v>
      </c>
      <c r="C136" s="30">
        <v>93.540999999999997</v>
      </c>
      <c r="D136" s="30">
        <v>95.832999999999998</v>
      </c>
      <c r="E136" s="11"/>
      <c r="F136" s="11"/>
      <c r="G136" s="11"/>
      <c r="H136" s="27"/>
    </row>
    <row r="137" spans="1:8" x14ac:dyDescent="0.25">
      <c r="A137" s="11"/>
      <c r="B137" s="8" t="s">
        <v>196</v>
      </c>
      <c r="C137" s="30">
        <v>1814.3389999999999</v>
      </c>
      <c r="D137" s="30">
        <v>1859.771</v>
      </c>
      <c r="E137" s="11"/>
      <c r="F137" s="11"/>
      <c r="G137" s="11"/>
      <c r="H137" s="27"/>
    </row>
    <row r="138" spans="1:8" x14ac:dyDescent="0.25">
      <c r="A138" s="11"/>
      <c r="B138" s="8" t="s">
        <v>197</v>
      </c>
      <c r="C138" s="30">
        <v>1977.7059999999999</v>
      </c>
      <c r="D138" s="30">
        <v>2026.154</v>
      </c>
      <c r="E138" s="11"/>
      <c r="F138" s="11"/>
      <c r="G138" s="11"/>
      <c r="H138" s="27"/>
    </row>
    <row r="139" spans="1:8" x14ac:dyDescent="0.25">
      <c r="A139" s="11"/>
      <c r="B139" s="8" t="s">
        <v>20</v>
      </c>
      <c r="C139" s="11"/>
      <c r="D139" s="11"/>
      <c r="E139" s="11"/>
      <c r="F139" s="11"/>
      <c r="G139" s="11"/>
      <c r="H139" s="27"/>
    </row>
    <row r="140" spans="1:8" x14ac:dyDescent="0.25">
      <c r="A140" s="11"/>
      <c r="B140" s="11"/>
      <c r="C140" s="11"/>
      <c r="D140" s="11"/>
      <c r="E140" s="11"/>
      <c r="F140" s="11"/>
      <c r="G140" s="11"/>
      <c r="H140" s="27"/>
    </row>
    <row r="141" spans="1:8" x14ac:dyDescent="0.25">
      <c r="A141" s="11"/>
      <c r="B141" s="11" t="s">
        <v>198</v>
      </c>
      <c r="C141" s="11"/>
      <c r="D141" s="11"/>
      <c r="E141" s="11"/>
      <c r="F141" s="11"/>
      <c r="G141" s="11"/>
      <c r="H141" s="27"/>
    </row>
    <row r="142" spans="1:8" x14ac:dyDescent="0.25">
      <c r="A142" s="11"/>
      <c r="B142" s="11"/>
      <c r="C142" s="11"/>
      <c r="D142" s="11"/>
      <c r="E142" s="11"/>
      <c r="F142" s="11"/>
      <c r="G142" s="11"/>
      <c r="H142" s="27"/>
    </row>
    <row r="143" spans="1:8" x14ac:dyDescent="0.25">
      <c r="A143" s="11"/>
      <c r="B143" s="11" t="s">
        <v>199</v>
      </c>
      <c r="C143" s="11"/>
      <c r="D143" s="11"/>
      <c r="E143" s="11"/>
      <c r="F143" s="11"/>
      <c r="G143" s="11"/>
      <c r="H143" s="27"/>
    </row>
    <row r="144" spans="1:8" x14ac:dyDescent="0.25">
      <c r="A144" s="27"/>
      <c r="B144" s="27"/>
      <c r="C144" s="27"/>
      <c r="D144" s="27"/>
      <c r="E144" s="27"/>
      <c r="F144" s="27"/>
      <c r="G144" s="27"/>
      <c r="H144" s="27"/>
    </row>
    <row r="145" spans="1:8" x14ac:dyDescent="0.25">
      <c r="A145" s="11"/>
      <c r="B145" s="11" t="s">
        <v>200</v>
      </c>
      <c r="C145" s="11"/>
      <c r="D145" s="11"/>
      <c r="E145" s="11"/>
      <c r="F145" s="11"/>
      <c r="G145" s="11"/>
      <c r="H145" s="11"/>
    </row>
    <row r="146" spans="1:8" x14ac:dyDescent="0.25">
      <c r="A146" s="11"/>
      <c r="B146" s="11" t="s">
        <v>201</v>
      </c>
      <c r="C146" s="11"/>
      <c r="D146" s="11"/>
      <c r="E146" s="11"/>
      <c r="F146" s="11"/>
      <c r="G146" s="11"/>
      <c r="H146" s="27"/>
    </row>
    <row r="147" spans="1:8" x14ac:dyDescent="0.25">
      <c r="A147" s="11"/>
      <c r="B147" s="11" t="s">
        <v>202</v>
      </c>
      <c r="C147" s="11"/>
      <c r="D147" s="11"/>
      <c r="E147" s="11"/>
      <c r="F147" s="11"/>
      <c r="G147" s="11"/>
      <c r="H147" s="27"/>
    </row>
    <row r="148" spans="1:8" x14ac:dyDescent="0.25">
      <c r="A148" s="11"/>
      <c r="B148" s="11" t="s">
        <v>203</v>
      </c>
      <c r="C148" s="11"/>
      <c r="D148" s="11"/>
      <c r="E148" s="11"/>
      <c r="F148" s="11"/>
      <c r="G148" s="11"/>
      <c r="H148" s="27"/>
    </row>
    <row r="149" spans="1:8" x14ac:dyDescent="0.25">
      <c r="A149" s="11"/>
      <c r="B149" s="11" t="s">
        <v>204</v>
      </c>
      <c r="C149" s="11"/>
      <c r="D149" s="11"/>
      <c r="E149" s="11"/>
      <c r="F149" s="11"/>
      <c r="G149" s="11"/>
      <c r="H149" s="27"/>
    </row>
    <row r="150" spans="1:8" x14ac:dyDescent="0.25">
      <c r="A150" s="11"/>
      <c r="B150" s="11" t="s">
        <v>205</v>
      </c>
      <c r="C150" s="11"/>
      <c r="D150" s="11"/>
      <c r="E150" s="11"/>
      <c r="F150" s="11"/>
      <c r="G150" s="11"/>
      <c r="H150" s="27"/>
    </row>
    <row r="151" spans="1:8" x14ac:dyDescent="0.25">
      <c r="A151" s="11"/>
      <c r="B151" s="11" t="s">
        <v>206</v>
      </c>
      <c r="C151" s="11"/>
      <c r="D151" s="11"/>
      <c r="E151" s="11"/>
      <c r="F151" s="11"/>
      <c r="G151" s="11"/>
      <c r="H151" s="27"/>
    </row>
    <row r="152" spans="1:8" x14ac:dyDescent="0.25">
      <c r="A152" s="11"/>
      <c r="B152" s="11" t="s">
        <v>207</v>
      </c>
      <c r="C152" s="11"/>
      <c r="D152" s="11"/>
      <c r="E152" s="11"/>
      <c r="F152" s="11"/>
      <c r="G152" s="11"/>
      <c r="H152" s="27"/>
    </row>
    <row r="154" spans="1:8" x14ac:dyDescent="0.25">
      <c r="B154" s="31" t="s">
        <v>208</v>
      </c>
    </row>
    <row r="170" spans="2:2" x14ac:dyDescent="0.25">
      <c r="B170" s="31" t="s">
        <v>209</v>
      </c>
    </row>
  </sheetData>
  <mergeCells count="10">
    <mergeCell ref="B98:F98"/>
    <mergeCell ref="B99:F99"/>
    <mergeCell ref="B100:F100"/>
    <mergeCell ref="B101:F101"/>
    <mergeCell ref="A1:J1"/>
    <mergeCell ref="A2:J2"/>
    <mergeCell ref="B94:F94"/>
    <mergeCell ref="B95:F95"/>
    <mergeCell ref="B96:F96"/>
    <mergeCell ref="B97:F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2:M12"/>
  <sheetViews>
    <sheetView workbookViewId="0"/>
  </sheetViews>
  <sheetFormatPr defaultRowHeight="12.75" x14ac:dyDescent="0.2"/>
  <cols>
    <col min="1" max="1" width="46.5703125" style="36" customWidth="1"/>
    <col min="2" max="2" width="56" style="36" bestFit="1" customWidth="1"/>
    <col min="3" max="3" width="41.85546875" style="36" customWidth="1"/>
    <col min="4" max="4" width="22.7109375" style="36" customWidth="1"/>
    <col min="5" max="5" width="15.85546875" style="36" customWidth="1"/>
    <col min="6" max="6" width="16.140625" style="36" customWidth="1"/>
    <col min="7" max="7" width="13.7109375" style="36" customWidth="1"/>
    <col min="8" max="8" width="18.85546875" style="36" bestFit="1" customWidth="1"/>
    <col min="9" max="9" width="12.5703125" style="36" hidden="1" customWidth="1"/>
    <col min="10" max="10" width="10.7109375" style="36" hidden="1" customWidth="1"/>
    <col min="11" max="11" width="11.7109375" style="36" hidden="1" customWidth="1"/>
    <col min="12" max="12" width="18.85546875" style="36" bestFit="1" customWidth="1"/>
    <col min="13" max="13" width="9.28515625" style="37" bestFit="1" customWidth="1"/>
    <col min="14" max="249" width="9.140625" style="36"/>
    <col min="250" max="250" width="46.5703125" style="36" customWidth="1"/>
    <col min="251" max="251" width="32.42578125" style="36" customWidth="1"/>
    <col min="252" max="252" width="22.7109375" style="36" customWidth="1"/>
    <col min="253" max="253" width="15.85546875" style="36" customWidth="1"/>
    <col min="254" max="254" width="16.140625" style="36" customWidth="1"/>
    <col min="255" max="255" width="13.7109375" style="36" customWidth="1"/>
    <col min="256" max="263" width="0" style="36" hidden="1" customWidth="1"/>
    <col min="264" max="264" width="10.7109375" style="36" customWidth="1"/>
    <col min="265" max="505" width="9.140625" style="36"/>
    <col min="506" max="506" width="46.5703125" style="36" customWidth="1"/>
    <col min="507" max="507" width="32.42578125" style="36" customWidth="1"/>
    <col min="508" max="508" width="22.7109375" style="36" customWidth="1"/>
    <col min="509" max="509" width="15.85546875" style="36" customWidth="1"/>
    <col min="510" max="510" width="16.140625" style="36" customWidth="1"/>
    <col min="511" max="511" width="13.7109375" style="36" customWidth="1"/>
    <col min="512" max="519" width="0" style="36" hidden="1" customWidth="1"/>
    <col min="520" max="520" width="10.7109375" style="36" customWidth="1"/>
    <col min="521" max="761" width="9.140625" style="36"/>
    <col min="762" max="762" width="46.5703125" style="36" customWidth="1"/>
    <col min="763" max="763" width="32.42578125" style="36" customWidth="1"/>
    <col min="764" max="764" width="22.7109375" style="36" customWidth="1"/>
    <col min="765" max="765" width="15.85546875" style="36" customWidth="1"/>
    <col min="766" max="766" width="16.140625" style="36" customWidth="1"/>
    <col min="767" max="767" width="13.7109375" style="36" customWidth="1"/>
    <col min="768" max="775" width="0" style="36" hidden="1" customWidth="1"/>
    <col min="776" max="776" width="10.7109375" style="36" customWidth="1"/>
    <col min="777" max="1017" width="9.140625" style="36"/>
    <col min="1018" max="1018" width="46.5703125" style="36" customWidth="1"/>
    <col min="1019" max="1019" width="32.42578125" style="36" customWidth="1"/>
    <col min="1020" max="1020" width="22.7109375" style="36" customWidth="1"/>
    <col min="1021" max="1021" width="15.85546875" style="36" customWidth="1"/>
    <col min="1022" max="1022" width="16.140625" style="36" customWidth="1"/>
    <col min="1023" max="1023" width="13.7109375" style="36" customWidth="1"/>
    <col min="1024" max="1031" width="0" style="36" hidden="1" customWidth="1"/>
    <col min="1032" max="1032" width="10.7109375" style="36" customWidth="1"/>
    <col min="1033" max="1273" width="9.140625" style="36"/>
    <col min="1274" max="1274" width="46.5703125" style="36" customWidth="1"/>
    <col min="1275" max="1275" width="32.42578125" style="36" customWidth="1"/>
    <col min="1276" max="1276" width="22.7109375" style="36" customWidth="1"/>
    <col min="1277" max="1277" width="15.85546875" style="36" customWidth="1"/>
    <col min="1278" max="1278" width="16.140625" style="36" customWidth="1"/>
    <col min="1279" max="1279" width="13.7109375" style="36" customWidth="1"/>
    <col min="1280" max="1287" width="0" style="36" hidden="1" customWidth="1"/>
    <col min="1288" max="1288" width="10.7109375" style="36" customWidth="1"/>
    <col min="1289" max="1529" width="9.140625" style="36"/>
    <col min="1530" max="1530" width="46.5703125" style="36" customWidth="1"/>
    <col min="1531" max="1531" width="32.42578125" style="36" customWidth="1"/>
    <col min="1532" max="1532" width="22.7109375" style="36" customWidth="1"/>
    <col min="1533" max="1533" width="15.85546875" style="36" customWidth="1"/>
    <col min="1534" max="1534" width="16.140625" style="36" customWidth="1"/>
    <col min="1535" max="1535" width="13.7109375" style="36" customWidth="1"/>
    <col min="1536" max="1543" width="0" style="36" hidden="1" customWidth="1"/>
    <col min="1544" max="1544" width="10.7109375" style="36" customWidth="1"/>
    <col min="1545" max="1785" width="9.140625" style="36"/>
    <col min="1786" max="1786" width="46.5703125" style="36" customWidth="1"/>
    <col min="1787" max="1787" width="32.42578125" style="36" customWidth="1"/>
    <col min="1788" max="1788" width="22.7109375" style="36" customWidth="1"/>
    <col min="1789" max="1789" width="15.85546875" style="36" customWidth="1"/>
    <col min="1790" max="1790" width="16.140625" style="36" customWidth="1"/>
    <col min="1791" max="1791" width="13.7109375" style="36" customWidth="1"/>
    <col min="1792" max="1799" width="0" style="36" hidden="1" customWidth="1"/>
    <col min="1800" max="1800" width="10.7109375" style="36" customWidth="1"/>
    <col min="1801" max="2041" width="9.140625" style="36"/>
    <col min="2042" max="2042" width="46.5703125" style="36" customWidth="1"/>
    <col min="2043" max="2043" width="32.42578125" style="36" customWidth="1"/>
    <col min="2044" max="2044" width="22.7109375" style="36" customWidth="1"/>
    <col min="2045" max="2045" width="15.85546875" style="36" customWidth="1"/>
    <col min="2046" max="2046" width="16.140625" style="36" customWidth="1"/>
    <col min="2047" max="2047" width="13.7109375" style="36" customWidth="1"/>
    <col min="2048" max="2055" width="0" style="36" hidden="1" customWidth="1"/>
    <col min="2056" max="2056" width="10.7109375" style="36" customWidth="1"/>
    <col min="2057" max="2297" width="9.140625" style="36"/>
    <col min="2298" max="2298" width="46.5703125" style="36" customWidth="1"/>
    <col min="2299" max="2299" width="32.42578125" style="36" customWidth="1"/>
    <col min="2300" max="2300" width="22.7109375" style="36" customWidth="1"/>
    <col min="2301" max="2301" width="15.85546875" style="36" customWidth="1"/>
    <col min="2302" max="2302" width="16.140625" style="36" customWidth="1"/>
    <col min="2303" max="2303" width="13.7109375" style="36" customWidth="1"/>
    <col min="2304" max="2311" width="0" style="36" hidden="1" customWidth="1"/>
    <col min="2312" max="2312" width="10.7109375" style="36" customWidth="1"/>
    <col min="2313" max="2553" width="9.140625" style="36"/>
    <col min="2554" max="2554" width="46.5703125" style="36" customWidth="1"/>
    <col min="2555" max="2555" width="32.42578125" style="36" customWidth="1"/>
    <col min="2556" max="2556" width="22.7109375" style="36" customWidth="1"/>
    <col min="2557" max="2557" width="15.85546875" style="36" customWidth="1"/>
    <col min="2558" max="2558" width="16.140625" style="36" customWidth="1"/>
    <col min="2559" max="2559" width="13.7109375" style="36" customWidth="1"/>
    <col min="2560" max="2567" width="0" style="36" hidden="1" customWidth="1"/>
    <col min="2568" max="2568" width="10.7109375" style="36" customWidth="1"/>
    <col min="2569" max="2809" width="9.140625" style="36"/>
    <col min="2810" max="2810" width="46.5703125" style="36" customWidth="1"/>
    <col min="2811" max="2811" width="32.42578125" style="36" customWidth="1"/>
    <col min="2812" max="2812" width="22.7109375" style="36" customWidth="1"/>
    <col min="2813" max="2813" width="15.85546875" style="36" customWidth="1"/>
    <col min="2814" max="2814" width="16.140625" style="36" customWidth="1"/>
    <col min="2815" max="2815" width="13.7109375" style="36" customWidth="1"/>
    <col min="2816" max="2823" width="0" style="36" hidden="1" customWidth="1"/>
    <col min="2824" max="2824" width="10.7109375" style="36" customWidth="1"/>
    <col min="2825" max="3065" width="9.140625" style="36"/>
    <col min="3066" max="3066" width="46.5703125" style="36" customWidth="1"/>
    <col min="3067" max="3067" width="32.42578125" style="36" customWidth="1"/>
    <col min="3068" max="3068" width="22.7109375" style="36" customWidth="1"/>
    <col min="3069" max="3069" width="15.85546875" style="36" customWidth="1"/>
    <col min="3070" max="3070" width="16.140625" style="36" customWidth="1"/>
    <col min="3071" max="3071" width="13.7109375" style="36" customWidth="1"/>
    <col min="3072" max="3079" width="0" style="36" hidden="1" customWidth="1"/>
    <col min="3080" max="3080" width="10.7109375" style="36" customWidth="1"/>
    <col min="3081" max="3321" width="9.140625" style="36"/>
    <col min="3322" max="3322" width="46.5703125" style="36" customWidth="1"/>
    <col min="3323" max="3323" width="32.42578125" style="36" customWidth="1"/>
    <col min="3324" max="3324" width="22.7109375" style="36" customWidth="1"/>
    <col min="3325" max="3325" width="15.85546875" style="36" customWidth="1"/>
    <col min="3326" max="3326" width="16.140625" style="36" customWidth="1"/>
    <col min="3327" max="3327" width="13.7109375" style="36" customWidth="1"/>
    <col min="3328" max="3335" width="0" style="36" hidden="1" customWidth="1"/>
    <col min="3336" max="3336" width="10.7109375" style="36" customWidth="1"/>
    <col min="3337" max="3577" width="9.140625" style="36"/>
    <col min="3578" max="3578" width="46.5703125" style="36" customWidth="1"/>
    <col min="3579" max="3579" width="32.42578125" style="36" customWidth="1"/>
    <col min="3580" max="3580" width="22.7109375" style="36" customWidth="1"/>
    <col min="3581" max="3581" width="15.85546875" style="36" customWidth="1"/>
    <col min="3582" max="3582" width="16.140625" style="36" customWidth="1"/>
    <col min="3583" max="3583" width="13.7109375" style="36" customWidth="1"/>
    <col min="3584" max="3591" width="0" style="36" hidden="1" customWidth="1"/>
    <col min="3592" max="3592" width="10.7109375" style="36" customWidth="1"/>
    <col min="3593" max="3833" width="9.140625" style="36"/>
    <col min="3834" max="3834" width="46.5703125" style="36" customWidth="1"/>
    <col min="3835" max="3835" width="32.42578125" style="36" customWidth="1"/>
    <col min="3836" max="3836" width="22.7109375" style="36" customWidth="1"/>
    <col min="3837" max="3837" width="15.85546875" style="36" customWidth="1"/>
    <col min="3838" max="3838" width="16.140625" style="36" customWidth="1"/>
    <col min="3839" max="3839" width="13.7109375" style="36" customWidth="1"/>
    <col min="3840" max="3847" width="0" style="36" hidden="1" customWidth="1"/>
    <col min="3848" max="3848" width="10.7109375" style="36" customWidth="1"/>
    <col min="3849" max="4089" width="9.140625" style="36"/>
    <col min="4090" max="4090" width="46.5703125" style="36" customWidth="1"/>
    <col min="4091" max="4091" width="32.42578125" style="36" customWidth="1"/>
    <col min="4092" max="4092" width="22.7109375" style="36" customWidth="1"/>
    <col min="4093" max="4093" width="15.85546875" style="36" customWidth="1"/>
    <col min="4094" max="4094" width="16.140625" style="36" customWidth="1"/>
    <col min="4095" max="4095" width="13.7109375" style="36" customWidth="1"/>
    <col min="4096" max="4103" width="0" style="36" hidden="1" customWidth="1"/>
    <col min="4104" max="4104" width="10.7109375" style="36" customWidth="1"/>
    <col min="4105" max="4345" width="9.140625" style="36"/>
    <col min="4346" max="4346" width="46.5703125" style="36" customWidth="1"/>
    <col min="4347" max="4347" width="32.42578125" style="36" customWidth="1"/>
    <col min="4348" max="4348" width="22.7109375" style="36" customWidth="1"/>
    <col min="4349" max="4349" width="15.85546875" style="36" customWidth="1"/>
    <col min="4350" max="4350" width="16.140625" style="36" customWidth="1"/>
    <col min="4351" max="4351" width="13.7109375" style="36" customWidth="1"/>
    <col min="4352" max="4359" width="0" style="36" hidden="1" customWidth="1"/>
    <col min="4360" max="4360" width="10.7109375" style="36" customWidth="1"/>
    <col min="4361" max="4601" width="9.140625" style="36"/>
    <col min="4602" max="4602" width="46.5703125" style="36" customWidth="1"/>
    <col min="4603" max="4603" width="32.42578125" style="36" customWidth="1"/>
    <col min="4604" max="4604" width="22.7109375" style="36" customWidth="1"/>
    <col min="4605" max="4605" width="15.85546875" style="36" customWidth="1"/>
    <col min="4606" max="4606" width="16.140625" style="36" customWidth="1"/>
    <col min="4607" max="4607" width="13.7109375" style="36" customWidth="1"/>
    <col min="4608" max="4615" width="0" style="36" hidden="1" customWidth="1"/>
    <col min="4616" max="4616" width="10.7109375" style="36" customWidth="1"/>
    <col min="4617" max="4857" width="9.140625" style="36"/>
    <col min="4858" max="4858" width="46.5703125" style="36" customWidth="1"/>
    <col min="4859" max="4859" width="32.42578125" style="36" customWidth="1"/>
    <col min="4860" max="4860" width="22.7109375" style="36" customWidth="1"/>
    <col min="4861" max="4861" width="15.85546875" style="36" customWidth="1"/>
    <col min="4862" max="4862" width="16.140625" style="36" customWidth="1"/>
    <col min="4863" max="4863" width="13.7109375" style="36" customWidth="1"/>
    <col min="4864" max="4871" width="0" style="36" hidden="1" customWidth="1"/>
    <col min="4872" max="4872" width="10.7109375" style="36" customWidth="1"/>
    <col min="4873" max="5113" width="9.140625" style="36"/>
    <col min="5114" max="5114" width="46.5703125" style="36" customWidth="1"/>
    <col min="5115" max="5115" width="32.42578125" style="36" customWidth="1"/>
    <col min="5116" max="5116" width="22.7109375" style="36" customWidth="1"/>
    <col min="5117" max="5117" width="15.85546875" style="36" customWidth="1"/>
    <col min="5118" max="5118" width="16.140625" style="36" customWidth="1"/>
    <col min="5119" max="5119" width="13.7109375" style="36" customWidth="1"/>
    <col min="5120" max="5127" width="0" style="36" hidden="1" customWidth="1"/>
    <col min="5128" max="5128" width="10.7109375" style="36" customWidth="1"/>
    <col min="5129" max="5369" width="9.140625" style="36"/>
    <col min="5370" max="5370" width="46.5703125" style="36" customWidth="1"/>
    <col min="5371" max="5371" width="32.42578125" style="36" customWidth="1"/>
    <col min="5372" max="5372" width="22.7109375" style="36" customWidth="1"/>
    <col min="5373" max="5373" width="15.85546875" style="36" customWidth="1"/>
    <col min="5374" max="5374" width="16.140625" style="36" customWidth="1"/>
    <col min="5375" max="5375" width="13.7109375" style="36" customWidth="1"/>
    <col min="5376" max="5383" width="0" style="36" hidden="1" customWidth="1"/>
    <col min="5384" max="5384" width="10.7109375" style="36" customWidth="1"/>
    <col min="5385" max="5625" width="9.140625" style="36"/>
    <col min="5626" max="5626" width="46.5703125" style="36" customWidth="1"/>
    <col min="5627" max="5627" width="32.42578125" style="36" customWidth="1"/>
    <col min="5628" max="5628" width="22.7109375" style="36" customWidth="1"/>
    <col min="5629" max="5629" width="15.85546875" style="36" customWidth="1"/>
    <col min="5630" max="5630" width="16.140625" style="36" customWidth="1"/>
    <col min="5631" max="5631" width="13.7109375" style="36" customWidth="1"/>
    <col min="5632" max="5639" width="0" style="36" hidden="1" customWidth="1"/>
    <col min="5640" max="5640" width="10.7109375" style="36" customWidth="1"/>
    <col min="5641" max="5881" width="9.140625" style="36"/>
    <col min="5882" max="5882" width="46.5703125" style="36" customWidth="1"/>
    <col min="5883" max="5883" width="32.42578125" style="36" customWidth="1"/>
    <col min="5884" max="5884" width="22.7109375" style="36" customWidth="1"/>
    <col min="5885" max="5885" width="15.85546875" style="36" customWidth="1"/>
    <col min="5886" max="5886" width="16.140625" style="36" customWidth="1"/>
    <col min="5887" max="5887" width="13.7109375" style="36" customWidth="1"/>
    <col min="5888" max="5895" width="0" style="36" hidden="1" customWidth="1"/>
    <col min="5896" max="5896" width="10.7109375" style="36" customWidth="1"/>
    <col min="5897" max="6137" width="9.140625" style="36"/>
    <col min="6138" max="6138" width="46.5703125" style="36" customWidth="1"/>
    <col min="6139" max="6139" width="32.42578125" style="36" customWidth="1"/>
    <col min="6140" max="6140" width="22.7109375" style="36" customWidth="1"/>
    <col min="6141" max="6141" width="15.85546875" style="36" customWidth="1"/>
    <col min="6142" max="6142" width="16.140625" style="36" customWidth="1"/>
    <col min="6143" max="6143" width="13.7109375" style="36" customWidth="1"/>
    <col min="6144" max="6151" width="0" style="36" hidden="1" customWidth="1"/>
    <col min="6152" max="6152" width="10.7109375" style="36" customWidth="1"/>
    <col min="6153" max="6393" width="9.140625" style="36"/>
    <col min="6394" max="6394" width="46.5703125" style="36" customWidth="1"/>
    <col min="6395" max="6395" width="32.42578125" style="36" customWidth="1"/>
    <col min="6396" max="6396" width="22.7109375" style="36" customWidth="1"/>
    <col min="6397" max="6397" width="15.85546875" style="36" customWidth="1"/>
    <col min="6398" max="6398" width="16.140625" style="36" customWidth="1"/>
    <col min="6399" max="6399" width="13.7109375" style="36" customWidth="1"/>
    <col min="6400" max="6407" width="0" style="36" hidden="1" customWidth="1"/>
    <col min="6408" max="6408" width="10.7109375" style="36" customWidth="1"/>
    <col min="6409" max="6649" width="9.140625" style="36"/>
    <col min="6650" max="6650" width="46.5703125" style="36" customWidth="1"/>
    <col min="6651" max="6651" width="32.42578125" style="36" customWidth="1"/>
    <col min="6652" max="6652" width="22.7109375" style="36" customWidth="1"/>
    <col min="6653" max="6653" width="15.85546875" style="36" customWidth="1"/>
    <col min="6654" max="6654" width="16.140625" style="36" customWidth="1"/>
    <col min="6655" max="6655" width="13.7109375" style="36" customWidth="1"/>
    <col min="6656" max="6663" width="0" style="36" hidden="1" customWidth="1"/>
    <col min="6664" max="6664" width="10.7109375" style="36" customWidth="1"/>
    <col min="6665" max="6905" width="9.140625" style="36"/>
    <col min="6906" max="6906" width="46.5703125" style="36" customWidth="1"/>
    <col min="6907" max="6907" width="32.42578125" style="36" customWidth="1"/>
    <col min="6908" max="6908" width="22.7109375" style="36" customWidth="1"/>
    <col min="6909" max="6909" width="15.85546875" style="36" customWidth="1"/>
    <col min="6910" max="6910" width="16.140625" style="36" customWidth="1"/>
    <col min="6911" max="6911" width="13.7109375" style="36" customWidth="1"/>
    <col min="6912" max="6919" width="0" style="36" hidden="1" customWidth="1"/>
    <col min="6920" max="6920" width="10.7109375" style="36" customWidth="1"/>
    <col min="6921" max="7161" width="9.140625" style="36"/>
    <col min="7162" max="7162" width="46.5703125" style="36" customWidth="1"/>
    <col min="7163" max="7163" width="32.42578125" style="36" customWidth="1"/>
    <col min="7164" max="7164" width="22.7109375" style="36" customWidth="1"/>
    <col min="7165" max="7165" width="15.85546875" style="36" customWidth="1"/>
    <col min="7166" max="7166" width="16.140625" style="36" customWidth="1"/>
    <col min="7167" max="7167" width="13.7109375" style="36" customWidth="1"/>
    <col min="7168" max="7175" width="0" style="36" hidden="1" customWidth="1"/>
    <col min="7176" max="7176" width="10.7109375" style="36" customWidth="1"/>
    <col min="7177" max="7417" width="9.140625" style="36"/>
    <col min="7418" max="7418" width="46.5703125" style="36" customWidth="1"/>
    <col min="7419" max="7419" width="32.42578125" style="36" customWidth="1"/>
    <col min="7420" max="7420" width="22.7109375" style="36" customWidth="1"/>
    <col min="7421" max="7421" width="15.85546875" style="36" customWidth="1"/>
    <col min="7422" max="7422" width="16.140625" style="36" customWidth="1"/>
    <col min="7423" max="7423" width="13.7109375" style="36" customWidth="1"/>
    <col min="7424" max="7431" width="0" style="36" hidden="1" customWidth="1"/>
    <col min="7432" max="7432" width="10.7109375" style="36" customWidth="1"/>
    <col min="7433" max="7673" width="9.140625" style="36"/>
    <col min="7674" max="7674" width="46.5703125" style="36" customWidth="1"/>
    <col min="7675" max="7675" width="32.42578125" style="36" customWidth="1"/>
    <col min="7676" max="7676" width="22.7109375" style="36" customWidth="1"/>
    <col min="7677" max="7677" width="15.85546875" style="36" customWidth="1"/>
    <col min="7678" max="7678" width="16.140625" style="36" customWidth="1"/>
    <col min="7679" max="7679" width="13.7109375" style="36" customWidth="1"/>
    <col min="7680" max="7687" width="0" style="36" hidden="1" customWidth="1"/>
    <col min="7688" max="7688" width="10.7109375" style="36" customWidth="1"/>
    <col min="7689" max="7929" width="9.140625" style="36"/>
    <col min="7930" max="7930" width="46.5703125" style="36" customWidth="1"/>
    <col min="7931" max="7931" width="32.42578125" style="36" customWidth="1"/>
    <col min="7932" max="7932" width="22.7109375" style="36" customWidth="1"/>
    <col min="7933" max="7933" width="15.85546875" style="36" customWidth="1"/>
    <col min="7934" max="7934" width="16.140625" style="36" customWidth="1"/>
    <col min="7935" max="7935" width="13.7109375" style="36" customWidth="1"/>
    <col min="7936" max="7943" width="0" style="36" hidden="1" customWidth="1"/>
    <col min="7944" max="7944" width="10.7109375" style="36" customWidth="1"/>
    <col min="7945" max="8185" width="9.140625" style="36"/>
    <col min="8186" max="8186" width="46.5703125" style="36" customWidth="1"/>
    <col min="8187" max="8187" width="32.42578125" style="36" customWidth="1"/>
    <col min="8188" max="8188" width="22.7109375" style="36" customWidth="1"/>
    <col min="8189" max="8189" width="15.85546875" style="36" customWidth="1"/>
    <col min="8190" max="8190" width="16.140625" style="36" customWidth="1"/>
    <col min="8191" max="8191" width="13.7109375" style="36" customWidth="1"/>
    <col min="8192" max="8199" width="0" style="36" hidden="1" customWidth="1"/>
    <col min="8200" max="8200" width="10.7109375" style="36" customWidth="1"/>
    <col min="8201" max="8441" width="9.140625" style="36"/>
    <col min="8442" max="8442" width="46.5703125" style="36" customWidth="1"/>
    <col min="8443" max="8443" width="32.42578125" style="36" customWidth="1"/>
    <col min="8444" max="8444" width="22.7109375" style="36" customWidth="1"/>
    <col min="8445" max="8445" width="15.85546875" style="36" customWidth="1"/>
    <col min="8446" max="8446" width="16.140625" style="36" customWidth="1"/>
    <col min="8447" max="8447" width="13.7109375" style="36" customWidth="1"/>
    <col min="8448" max="8455" width="0" style="36" hidden="1" customWidth="1"/>
    <col min="8456" max="8456" width="10.7109375" style="36" customWidth="1"/>
    <col min="8457" max="8697" width="9.140625" style="36"/>
    <col min="8698" max="8698" width="46.5703125" style="36" customWidth="1"/>
    <col min="8699" max="8699" width="32.42578125" style="36" customWidth="1"/>
    <col min="8700" max="8700" width="22.7109375" style="36" customWidth="1"/>
    <col min="8701" max="8701" width="15.85546875" style="36" customWidth="1"/>
    <col min="8702" max="8702" width="16.140625" style="36" customWidth="1"/>
    <col min="8703" max="8703" width="13.7109375" style="36" customWidth="1"/>
    <col min="8704" max="8711" width="0" style="36" hidden="1" customWidth="1"/>
    <col min="8712" max="8712" width="10.7109375" style="36" customWidth="1"/>
    <col min="8713" max="8953" width="9.140625" style="36"/>
    <col min="8954" max="8954" width="46.5703125" style="36" customWidth="1"/>
    <col min="8955" max="8955" width="32.42578125" style="36" customWidth="1"/>
    <col min="8956" max="8956" width="22.7109375" style="36" customWidth="1"/>
    <col min="8957" max="8957" width="15.85546875" style="36" customWidth="1"/>
    <col min="8958" max="8958" width="16.140625" style="36" customWidth="1"/>
    <col min="8959" max="8959" width="13.7109375" style="36" customWidth="1"/>
    <col min="8960" max="8967" width="0" style="36" hidden="1" customWidth="1"/>
    <col min="8968" max="8968" width="10.7109375" style="36" customWidth="1"/>
    <col min="8969" max="9209" width="9.140625" style="36"/>
    <col min="9210" max="9210" width="46.5703125" style="36" customWidth="1"/>
    <col min="9211" max="9211" width="32.42578125" style="36" customWidth="1"/>
    <col min="9212" max="9212" width="22.7109375" style="36" customWidth="1"/>
    <col min="9213" max="9213" width="15.85546875" style="36" customWidth="1"/>
    <col min="9214" max="9214" width="16.140625" style="36" customWidth="1"/>
    <col min="9215" max="9215" width="13.7109375" style="36" customWidth="1"/>
    <col min="9216" max="9223" width="0" style="36" hidden="1" customWidth="1"/>
    <col min="9224" max="9224" width="10.7109375" style="36" customWidth="1"/>
    <col min="9225" max="9465" width="9.140625" style="36"/>
    <col min="9466" max="9466" width="46.5703125" style="36" customWidth="1"/>
    <col min="9467" max="9467" width="32.42578125" style="36" customWidth="1"/>
    <col min="9468" max="9468" width="22.7109375" style="36" customWidth="1"/>
    <col min="9469" max="9469" width="15.85546875" style="36" customWidth="1"/>
    <col min="9470" max="9470" width="16.140625" style="36" customWidth="1"/>
    <col min="9471" max="9471" width="13.7109375" style="36" customWidth="1"/>
    <col min="9472" max="9479" width="0" style="36" hidden="1" customWidth="1"/>
    <col min="9480" max="9480" width="10.7109375" style="36" customWidth="1"/>
    <col min="9481" max="9721" width="9.140625" style="36"/>
    <col min="9722" max="9722" width="46.5703125" style="36" customWidth="1"/>
    <col min="9723" max="9723" width="32.42578125" style="36" customWidth="1"/>
    <col min="9724" max="9724" width="22.7109375" style="36" customWidth="1"/>
    <col min="9725" max="9725" width="15.85546875" style="36" customWidth="1"/>
    <col min="9726" max="9726" width="16.140625" style="36" customWidth="1"/>
    <col min="9727" max="9727" width="13.7109375" style="36" customWidth="1"/>
    <col min="9728" max="9735" width="0" style="36" hidden="1" customWidth="1"/>
    <col min="9736" max="9736" width="10.7109375" style="36" customWidth="1"/>
    <col min="9737" max="9977" width="9.140625" style="36"/>
    <col min="9978" max="9978" width="46.5703125" style="36" customWidth="1"/>
    <col min="9979" max="9979" width="32.42578125" style="36" customWidth="1"/>
    <col min="9980" max="9980" width="22.7109375" style="36" customWidth="1"/>
    <col min="9981" max="9981" width="15.85546875" style="36" customWidth="1"/>
    <col min="9982" max="9982" width="16.140625" style="36" customWidth="1"/>
    <col min="9983" max="9983" width="13.7109375" style="36" customWidth="1"/>
    <col min="9984" max="9991" width="0" style="36" hidden="1" customWidth="1"/>
    <col min="9992" max="9992" width="10.7109375" style="36" customWidth="1"/>
    <col min="9993" max="10233" width="9.140625" style="36"/>
    <col min="10234" max="10234" width="46.5703125" style="36" customWidth="1"/>
    <col min="10235" max="10235" width="32.42578125" style="36" customWidth="1"/>
    <col min="10236" max="10236" width="22.7109375" style="36" customWidth="1"/>
    <col min="10237" max="10237" width="15.85546875" style="36" customWidth="1"/>
    <col min="10238" max="10238" width="16.140625" style="36" customWidth="1"/>
    <col min="10239" max="10239" width="13.7109375" style="36" customWidth="1"/>
    <col min="10240" max="10247" width="0" style="36" hidden="1" customWidth="1"/>
    <col min="10248" max="10248" width="10.7109375" style="36" customWidth="1"/>
    <col min="10249" max="10489" width="9.140625" style="36"/>
    <col min="10490" max="10490" width="46.5703125" style="36" customWidth="1"/>
    <col min="10491" max="10491" width="32.42578125" style="36" customWidth="1"/>
    <col min="10492" max="10492" width="22.7109375" style="36" customWidth="1"/>
    <col min="10493" max="10493" width="15.85546875" style="36" customWidth="1"/>
    <col min="10494" max="10494" width="16.140625" style="36" customWidth="1"/>
    <col min="10495" max="10495" width="13.7109375" style="36" customWidth="1"/>
    <col min="10496" max="10503" width="0" style="36" hidden="1" customWidth="1"/>
    <col min="10504" max="10504" width="10.7109375" style="36" customWidth="1"/>
    <col min="10505" max="10745" width="9.140625" style="36"/>
    <col min="10746" max="10746" width="46.5703125" style="36" customWidth="1"/>
    <col min="10747" max="10747" width="32.42578125" style="36" customWidth="1"/>
    <col min="10748" max="10748" width="22.7109375" style="36" customWidth="1"/>
    <col min="10749" max="10749" width="15.85546875" style="36" customWidth="1"/>
    <col min="10750" max="10750" width="16.140625" style="36" customWidth="1"/>
    <col min="10751" max="10751" width="13.7109375" style="36" customWidth="1"/>
    <col min="10752" max="10759" width="0" style="36" hidden="1" customWidth="1"/>
    <col min="10760" max="10760" width="10.7109375" style="36" customWidth="1"/>
    <col min="10761" max="11001" width="9.140625" style="36"/>
    <col min="11002" max="11002" width="46.5703125" style="36" customWidth="1"/>
    <col min="11003" max="11003" width="32.42578125" style="36" customWidth="1"/>
    <col min="11004" max="11004" width="22.7109375" style="36" customWidth="1"/>
    <col min="11005" max="11005" width="15.85546875" style="36" customWidth="1"/>
    <col min="11006" max="11006" width="16.140625" style="36" customWidth="1"/>
    <col min="11007" max="11007" width="13.7109375" style="36" customWidth="1"/>
    <col min="11008" max="11015" width="0" style="36" hidden="1" customWidth="1"/>
    <col min="11016" max="11016" width="10.7109375" style="36" customWidth="1"/>
    <col min="11017" max="11257" width="9.140625" style="36"/>
    <col min="11258" max="11258" width="46.5703125" style="36" customWidth="1"/>
    <col min="11259" max="11259" width="32.42578125" style="36" customWidth="1"/>
    <col min="11260" max="11260" width="22.7109375" style="36" customWidth="1"/>
    <col min="11261" max="11261" width="15.85546875" style="36" customWidth="1"/>
    <col min="11262" max="11262" width="16.140625" style="36" customWidth="1"/>
    <col min="11263" max="11263" width="13.7109375" style="36" customWidth="1"/>
    <col min="11264" max="11271" width="0" style="36" hidden="1" customWidth="1"/>
    <col min="11272" max="11272" width="10.7109375" style="36" customWidth="1"/>
    <col min="11273" max="11513" width="9.140625" style="36"/>
    <col min="11514" max="11514" width="46.5703125" style="36" customWidth="1"/>
    <col min="11515" max="11515" width="32.42578125" style="36" customWidth="1"/>
    <col min="11516" max="11516" width="22.7109375" style="36" customWidth="1"/>
    <col min="11517" max="11517" width="15.85546875" style="36" customWidth="1"/>
    <col min="11518" max="11518" width="16.140625" style="36" customWidth="1"/>
    <col min="11519" max="11519" width="13.7109375" style="36" customWidth="1"/>
    <col min="11520" max="11527" width="0" style="36" hidden="1" customWidth="1"/>
    <col min="11528" max="11528" width="10.7109375" style="36" customWidth="1"/>
    <col min="11529" max="11769" width="9.140625" style="36"/>
    <col min="11770" max="11770" width="46.5703125" style="36" customWidth="1"/>
    <col min="11771" max="11771" width="32.42578125" style="36" customWidth="1"/>
    <col min="11772" max="11772" width="22.7109375" style="36" customWidth="1"/>
    <col min="11773" max="11773" width="15.85546875" style="36" customWidth="1"/>
    <col min="11774" max="11774" width="16.140625" style="36" customWidth="1"/>
    <col min="11775" max="11775" width="13.7109375" style="36" customWidth="1"/>
    <col min="11776" max="11783" width="0" style="36" hidden="1" customWidth="1"/>
    <col min="11784" max="11784" width="10.7109375" style="36" customWidth="1"/>
    <col min="11785" max="12025" width="9.140625" style="36"/>
    <col min="12026" max="12026" width="46.5703125" style="36" customWidth="1"/>
    <col min="12027" max="12027" width="32.42578125" style="36" customWidth="1"/>
    <col min="12028" max="12028" width="22.7109375" style="36" customWidth="1"/>
    <col min="12029" max="12029" width="15.85546875" style="36" customWidth="1"/>
    <col min="12030" max="12030" width="16.140625" style="36" customWidth="1"/>
    <col min="12031" max="12031" width="13.7109375" style="36" customWidth="1"/>
    <col min="12032" max="12039" width="0" style="36" hidden="1" customWidth="1"/>
    <col min="12040" max="12040" width="10.7109375" style="36" customWidth="1"/>
    <col min="12041" max="12281" width="9.140625" style="36"/>
    <col min="12282" max="12282" width="46.5703125" style="36" customWidth="1"/>
    <col min="12283" max="12283" width="32.42578125" style="36" customWidth="1"/>
    <col min="12284" max="12284" width="22.7109375" style="36" customWidth="1"/>
    <col min="12285" max="12285" width="15.85546875" style="36" customWidth="1"/>
    <col min="12286" max="12286" width="16.140625" style="36" customWidth="1"/>
    <col min="12287" max="12287" width="13.7109375" style="36" customWidth="1"/>
    <col min="12288" max="12295" width="0" style="36" hidden="1" customWidth="1"/>
    <col min="12296" max="12296" width="10.7109375" style="36" customWidth="1"/>
    <col min="12297" max="12537" width="9.140625" style="36"/>
    <col min="12538" max="12538" width="46.5703125" style="36" customWidth="1"/>
    <col min="12539" max="12539" width="32.42578125" style="36" customWidth="1"/>
    <col min="12540" max="12540" width="22.7109375" style="36" customWidth="1"/>
    <col min="12541" max="12541" width="15.85546875" style="36" customWidth="1"/>
    <col min="12542" max="12542" width="16.140625" style="36" customWidth="1"/>
    <col min="12543" max="12543" width="13.7109375" style="36" customWidth="1"/>
    <col min="12544" max="12551" width="0" style="36" hidden="1" customWidth="1"/>
    <col min="12552" max="12552" width="10.7109375" style="36" customWidth="1"/>
    <col min="12553" max="12793" width="9.140625" style="36"/>
    <col min="12794" max="12794" width="46.5703125" style="36" customWidth="1"/>
    <col min="12795" max="12795" width="32.42578125" style="36" customWidth="1"/>
    <col min="12796" max="12796" width="22.7109375" style="36" customWidth="1"/>
    <col min="12797" max="12797" width="15.85546875" style="36" customWidth="1"/>
    <col min="12798" max="12798" width="16.140625" style="36" customWidth="1"/>
    <col min="12799" max="12799" width="13.7109375" style="36" customWidth="1"/>
    <col min="12800" max="12807" width="0" style="36" hidden="1" customWidth="1"/>
    <col min="12808" max="12808" width="10.7109375" style="36" customWidth="1"/>
    <col min="12809" max="13049" width="9.140625" style="36"/>
    <col min="13050" max="13050" width="46.5703125" style="36" customWidth="1"/>
    <col min="13051" max="13051" width="32.42578125" style="36" customWidth="1"/>
    <col min="13052" max="13052" width="22.7109375" style="36" customWidth="1"/>
    <col min="13053" max="13053" width="15.85546875" style="36" customWidth="1"/>
    <col min="13054" max="13054" width="16.140625" style="36" customWidth="1"/>
    <col min="13055" max="13055" width="13.7109375" style="36" customWidth="1"/>
    <col min="13056" max="13063" width="0" style="36" hidden="1" customWidth="1"/>
    <col min="13064" max="13064" width="10.7109375" style="36" customWidth="1"/>
    <col min="13065" max="13305" width="9.140625" style="36"/>
    <col min="13306" max="13306" width="46.5703125" style="36" customWidth="1"/>
    <col min="13307" max="13307" width="32.42578125" style="36" customWidth="1"/>
    <col min="13308" max="13308" width="22.7109375" style="36" customWidth="1"/>
    <col min="13309" max="13309" width="15.85546875" style="36" customWidth="1"/>
    <col min="13310" max="13310" width="16.140625" style="36" customWidth="1"/>
    <col min="13311" max="13311" width="13.7109375" style="36" customWidth="1"/>
    <col min="13312" max="13319" width="0" style="36" hidden="1" customWidth="1"/>
    <col min="13320" max="13320" width="10.7109375" style="36" customWidth="1"/>
    <col min="13321" max="13561" width="9.140625" style="36"/>
    <col min="13562" max="13562" width="46.5703125" style="36" customWidth="1"/>
    <col min="13563" max="13563" width="32.42578125" style="36" customWidth="1"/>
    <col min="13564" max="13564" width="22.7109375" style="36" customWidth="1"/>
    <col min="13565" max="13565" width="15.85546875" style="36" customWidth="1"/>
    <col min="13566" max="13566" width="16.140625" style="36" customWidth="1"/>
    <col min="13567" max="13567" width="13.7109375" style="36" customWidth="1"/>
    <col min="13568" max="13575" width="0" style="36" hidden="1" customWidth="1"/>
    <col min="13576" max="13576" width="10.7109375" style="36" customWidth="1"/>
    <col min="13577" max="13817" width="9.140625" style="36"/>
    <col min="13818" max="13818" width="46.5703125" style="36" customWidth="1"/>
    <col min="13819" max="13819" width="32.42578125" style="36" customWidth="1"/>
    <col min="13820" max="13820" width="22.7109375" style="36" customWidth="1"/>
    <col min="13821" max="13821" width="15.85546875" style="36" customWidth="1"/>
    <col min="13822" max="13822" width="16.140625" style="36" customWidth="1"/>
    <col min="13823" max="13823" width="13.7109375" style="36" customWidth="1"/>
    <col min="13824" max="13831" width="0" style="36" hidden="1" customWidth="1"/>
    <col min="13832" max="13832" width="10.7109375" style="36" customWidth="1"/>
    <col min="13833" max="14073" width="9.140625" style="36"/>
    <col min="14074" max="14074" width="46.5703125" style="36" customWidth="1"/>
    <col min="14075" max="14075" width="32.42578125" style="36" customWidth="1"/>
    <col min="14076" max="14076" width="22.7109375" style="36" customWidth="1"/>
    <col min="14077" max="14077" width="15.85546875" style="36" customWidth="1"/>
    <col min="14078" max="14078" width="16.140625" style="36" customWidth="1"/>
    <col min="14079" max="14079" width="13.7109375" style="36" customWidth="1"/>
    <col min="14080" max="14087" width="0" style="36" hidden="1" customWidth="1"/>
    <col min="14088" max="14088" width="10.7109375" style="36" customWidth="1"/>
    <col min="14089" max="14329" width="9.140625" style="36"/>
    <col min="14330" max="14330" width="46.5703125" style="36" customWidth="1"/>
    <col min="14331" max="14331" width="32.42578125" style="36" customWidth="1"/>
    <col min="14332" max="14332" width="22.7109375" style="36" customWidth="1"/>
    <col min="14333" max="14333" width="15.85546875" style="36" customWidth="1"/>
    <col min="14334" max="14334" width="16.140625" style="36" customWidth="1"/>
    <col min="14335" max="14335" width="13.7109375" style="36" customWidth="1"/>
    <col min="14336" max="14343" width="0" style="36" hidden="1" customWidth="1"/>
    <col min="14344" max="14344" width="10.7109375" style="36" customWidth="1"/>
    <col min="14345" max="14585" width="9.140625" style="36"/>
    <col min="14586" max="14586" width="46.5703125" style="36" customWidth="1"/>
    <col min="14587" max="14587" width="32.42578125" style="36" customWidth="1"/>
    <col min="14588" max="14588" width="22.7109375" style="36" customWidth="1"/>
    <col min="14589" max="14589" width="15.85546875" style="36" customWidth="1"/>
    <col min="14590" max="14590" width="16.140625" style="36" customWidth="1"/>
    <col min="14591" max="14591" width="13.7109375" style="36" customWidth="1"/>
    <col min="14592" max="14599" width="0" style="36" hidden="1" customWidth="1"/>
    <col min="14600" max="14600" width="10.7109375" style="36" customWidth="1"/>
    <col min="14601" max="14841" width="9.140625" style="36"/>
    <col min="14842" max="14842" width="46.5703125" style="36" customWidth="1"/>
    <col min="14843" max="14843" width="32.42578125" style="36" customWidth="1"/>
    <col min="14844" max="14844" width="22.7109375" style="36" customWidth="1"/>
    <col min="14845" max="14845" width="15.85546875" style="36" customWidth="1"/>
    <col min="14846" max="14846" width="16.140625" style="36" customWidth="1"/>
    <col min="14847" max="14847" width="13.7109375" style="36" customWidth="1"/>
    <col min="14848" max="14855" width="0" style="36" hidden="1" customWidth="1"/>
    <col min="14856" max="14856" width="10.7109375" style="36" customWidth="1"/>
    <col min="14857" max="15097" width="9.140625" style="36"/>
    <col min="15098" max="15098" width="46.5703125" style="36" customWidth="1"/>
    <col min="15099" max="15099" width="32.42578125" style="36" customWidth="1"/>
    <col min="15100" max="15100" width="22.7109375" style="36" customWidth="1"/>
    <col min="15101" max="15101" width="15.85546875" style="36" customWidth="1"/>
    <col min="15102" max="15102" width="16.140625" style="36" customWidth="1"/>
    <col min="15103" max="15103" width="13.7109375" style="36" customWidth="1"/>
    <col min="15104" max="15111" width="0" style="36" hidden="1" customWidth="1"/>
    <col min="15112" max="15112" width="10.7109375" style="36" customWidth="1"/>
    <col min="15113" max="15353" width="9.140625" style="36"/>
    <col min="15354" max="15354" width="46.5703125" style="36" customWidth="1"/>
    <col min="15355" max="15355" width="32.42578125" style="36" customWidth="1"/>
    <col min="15356" max="15356" width="22.7109375" style="36" customWidth="1"/>
    <col min="15357" max="15357" width="15.85546875" style="36" customWidth="1"/>
    <col min="15358" max="15358" width="16.140625" style="36" customWidth="1"/>
    <col min="15359" max="15359" width="13.7109375" style="36" customWidth="1"/>
    <col min="15360" max="15367" width="0" style="36" hidden="1" customWidth="1"/>
    <col min="15368" max="15368" width="10.7109375" style="36" customWidth="1"/>
    <col min="15369" max="15609" width="9.140625" style="36"/>
    <col min="15610" max="15610" width="46.5703125" style="36" customWidth="1"/>
    <col min="15611" max="15611" width="32.42578125" style="36" customWidth="1"/>
    <col min="15612" max="15612" width="22.7109375" style="36" customWidth="1"/>
    <col min="15613" max="15613" width="15.85546875" style="36" customWidth="1"/>
    <col min="15614" max="15614" width="16.140625" style="36" customWidth="1"/>
    <col min="15615" max="15615" width="13.7109375" style="36" customWidth="1"/>
    <col min="15616" max="15623" width="0" style="36" hidden="1" customWidth="1"/>
    <col min="15624" max="15624" width="10.7109375" style="36" customWidth="1"/>
    <col min="15625" max="15865" width="9.140625" style="36"/>
    <col min="15866" max="15866" width="46.5703125" style="36" customWidth="1"/>
    <col min="15867" max="15867" width="32.42578125" style="36" customWidth="1"/>
    <col min="15868" max="15868" width="22.7109375" style="36" customWidth="1"/>
    <col min="15869" max="15869" width="15.85546875" style="36" customWidth="1"/>
    <col min="15870" max="15870" width="16.140625" style="36" customWidth="1"/>
    <col min="15871" max="15871" width="13.7109375" style="36" customWidth="1"/>
    <col min="15872" max="15879" width="0" style="36" hidden="1" customWidth="1"/>
    <col min="15880" max="15880" width="10.7109375" style="36" customWidth="1"/>
    <col min="15881" max="16121" width="9.140625" style="36"/>
    <col min="16122" max="16122" width="46.5703125" style="36" customWidth="1"/>
    <col min="16123" max="16123" width="32.42578125" style="36" customWidth="1"/>
    <col min="16124" max="16124" width="22.7109375" style="36" customWidth="1"/>
    <col min="16125" max="16125" width="15.85546875" style="36" customWidth="1"/>
    <col min="16126" max="16126" width="16.140625" style="36" customWidth="1"/>
    <col min="16127" max="16127" width="13.7109375" style="36" customWidth="1"/>
    <col min="16128" max="16135" width="0" style="36" hidden="1" customWidth="1"/>
    <col min="16136" max="16136" width="10.7109375" style="36" customWidth="1"/>
    <col min="16137" max="16384" width="9.140625" style="36"/>
  </cols>
  <sheetData>
    <row r="2" spans="1:12" x14ac:dyDescent="0.2">
      <c r="G2" s="49"/>
    </row>
    <row r="3" spans="1:12" x14ac:dyDescent="0.2">
      <c r="A3" s="48" t="s">
        <v>222</v>
      </c>
      <c r="B3" s="48"/>
      <c r="C3" s="48"/>
      <c r="D3" s="48"/>
      <c r="E3" s="48"/>
      <c r="F3" s="48"/>
      <c r="G3" s="48"/>
    </row>
    <row r="5" spans="1:12" x14ac:dyDescent="0.2">
      <c r="A5" s="36" t="s">
        <v>221</v>
      </c>
    </row>
    <row r="7" spans="1:12" ht="12.75" customHeight="1" x14ac:dyDescent="0.2">
      <c r="A7" s="47" t="s">
        <v>220</v>
      </c>
      <c r="B7" s="47"/>
      <c r="C7" s="47"/>
      <c r="D7" s="47"/>
      <c r="E7" s="47"/>
      <c r="F7" s="47"/>
    </row>
    <row r="8" spans="1:12" ht="51" x14ac:dyDescent="0.2">
      <c r="A8" s="46" t="s">
        <v>219</v>
      </c>
      <c r="B8" s="45" t="s">
        <v>218</v>
      </c>
      <c r="C8" s="45" t="s">
        <v>217</v>
      </c>
      <c r="D8" s="45" t="s">
        <v>216</v>
      </c>
      <c r="E8" s="45" t="s">
        <v>215</v>
      </c>
      <c r="F8" s="45" t="s">
        <v>214</v>
      </c>
      <c r="G8" s="45" t="s">
        <v>213</v>
      </c>
      <c r="H8" s="44" t="s">
        <v>212</v>
      </c>
    </row>
    <row r="9" spans="1:12" x14ac:dyDescent="0.2">
      <c r="A9" s="43" t="s">
        <v>211</v>
      </c>
      <c r="B9" s="42" t="s">
        <v>210</v>
      </c>
      <c r="C9" s="42" t="s">
        <v>135</v>
      </c>
      <c r="D9" s="41">
        <v>1861450</v>
      </c>
      <c r="E9" s="40">
        <v>161.41657179080823</v>
      </c>
      <c r="F9" s="38">
        <v>168.01</v>
      </c>
      <c r="G9" s="38">
        <v>687.497705</v>
      </c>
      <c r="H9" s="38">
        <f>+(D9*F9)/100000</f>
        <v>3127.422145</v>
      </c>
      <c r="I9" s="36">
        <f>+D9*F9</f>
        <v>312742214.5</v>
      </c>
      <c r="L9" s="39"/>
    </row>
    <row r="12" spans="1:12" s="37" customFormat="1" x14ac:dyDescent="0.2">
      <c r="A12" s="36"/>
      <c r="B12" s="36"/>
      <c r="C12" s="36"/>
      <c r="D12" s="36"/>
      <c r="E12" s="36"/>
      <c r="F12" s="36"/>
      <c r="G12" s="36"/>
      <c r="H12" s="38">
        <f>SUM(H9:H9)</f>
        <v>3127.422145</v>
      </c>
      <c r="I12" s="36"/>
      <c r="J12" s="36"/>
      <c r="K12" s="36"/>
      <c r="L12" s="36"/>
    </row>
  </sheetData>
  <mergeCells count="2">
    <mergeCell ref="A3:G3"/>
    <mergeCell ref="A7:F7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HDFCEQ</vt:lpstr>
      <vt:lpstr>DerivativeHDFCEQ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Sutaria</dc:creator>
  <cp:lastModifiedBy>Harshal Sutaria</cp:lastModifiedBy>
  <dcterms:created xsi:type="dcterms:W3CDTF">2025-02-07T11:02:24Z</dcterms:created>
  <dcterms:modified xsi:type="dcterms:W3CDTF">2025-02-07T11:13:14Z</dcterms:modified>
</cp:coreProperties>
</file>