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MONTHLY FACT SHEETS\2024-25\Jan 2025\Monthly Portfolios\Portfolios\Split\"/>
    </mc:Choice>
  </mc:AlternateContent>
  <bookViews>
    <workbookView xWindow="0" yWindow="0" windowWidth="20490" windowHeight="7125"/>
  </bookViews>
  <sheets>
    <sheet name="MIDCAP" sheetId="1" r:id="rId1"/>
    <sheet name="DerivativeMIDCAP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SheetKraft.IndicativeMode" hidden="1">TRUE</definedName>
    <definedName name="SheetKraftFormat">TRUE</definedName>
    <definedName name="SheetKraftFormula1" hidden="1">_xll.Formula.SK('[1]Holding Positions'!$E$10,1)</definedName>
    <definedName name="SheetKraftFormula10" hidden="1">_xll.Formula.SK(#REF!,)</definedName>
    <definedName name="SheetKraftFormula100" hidden="1">_xll.Formula.SK([2]Stack!$AV$6,1)</definedName>
    <definedName name="SheetKraftFormula101" hidden="1">_xll.Formula.SK([2]Stack!$AW$6,1)</definedName>
    <definedName name="SheetKraftFormula102" hidden="1">_xll.Formula.SK([2]Stack!$AX$6,1)</definedName>
    <definedName name="SheetKraftFormula104" hidden="1">_xll.Formula.SK([2]Stack!$BG$5,1)</definedName>
    <definedName name="SheetKraftFormula105" hidden="1">_xll.Formula.SK([2]Stack!$CZ$6,1)</definedName>
    <definedName name="SheetKraftFormula106" hidden="1">_xll.Formula.SK([2]Stack!$DI$5,1)</definedName>
    <definedName name="SheetKraftFormula107" hidden="1">_xll.Formula.SK([2]Stack!$DH$5,1)</definedName>
    <definedName name="SheetKraftFormula108" hidden="1">_xll.Formula.SK([3]Template_Formula!$A$3,1)</definedName>
    <definedName name="SheetKraftFormula109" hidden="1">_xll.Formula.SK('[4]Asset Master'!$Y$7,1)</definedName>
    <definedName name="SheetKraftFormula11" hidden="1">_xll.Formula.SK(#REF!,)</definedName>
    <definedName name="SheetKraftFormula110" hidden="1">_xll.Formula.SK([2]Stack!$FC$5,1)</definedName>
    <definedName name="SheetKraftFormula111" hidden="1">_xll.Formula.SK('[4]Asset Master'!#REF!,1)</definedName>
    <definedName name="SheetKraftFormula112" hidden="1">_xll.Formula.SK('[4]Asset Master'!$AI$10,1)</definedName>
    <definedName name="SheetKraftFormula113" hidden="1">_xll.Formula.SK([2]Stack!$DB$5,1)</definedName>
    <definedName name="SheetKraftFormula114" hidden="1">_xll.Formula.SK([2]Stack!$BF$5,1)</definedName>
    <definedName name="SheetKraftFormula115" hidden="1">_xll.Formula.SK([2]Stack!$AZ$6,1)</definedName>
    <definedName name="SheetKraftFormula116" hidden="1">_xll.Formula.SK([2]Stack!$AY$5,1)</definedName>
    <definedName name="SheetKraftFormula117" localSheetId="1" hidden="1">_xll.Formula.SK(#REF!,1)</definedName>
    <definedName name="SheetKraftFormula117" hidden="1">_xll.Formula.SK(#REF!,1)</definedName>
    <definedName name="SheetKraftFormula118" localSheetId="1" hidden="1">_xll.Formula.SK(#REF!,)</definedName>
    <definedName name="SheetKraftFormula118" hidden="1">_xll.Formula.SK(#REF!,)</definedName>
    <definedName name="SheetKraftFormula119" hidden="1">_xll.Formula.SK('[5]NCA Rows'!$R$5,1)</definedName>
    <definedName name="SheetKraftFormula12" hidden="1">_xll.Formula.SK(#REF!,)</definedName>
    <definedName name="SheetKraftFormula120" hidden="1">_xll.Formula.SK('[5]NCA Rows'!$AB$5,1)</definedName>
    <definedName name="SheetKraftFormula121" hidden="1">_xll.Formula.SK([2]Stack!$BA$6,1)</definedName>
    <definedName name="SheetKraftFormula123" hidden="1">_xll.Formula.SK('[5]NCA Rows'!$I$4,)</definedName>
    <definedName name="SheetKraftFormula124" hidden="1">_xll.Formula.SK('[5]NCA Rows'!$L$4,)</definedName>
    <definedName name="SheetKraftFormula125" hidden="1">_xll.Formula.SK('[5]NCA Rows'!$S$4,)</definedName>
    <definedName name="SheetKraftFormula126" hidden="1">_xll.Formula.SK('[5]NCA Rows'!$AP$4,)</definedName>
    <definedName name="SheetKraftFormula127" hidden="1">_xll.Formula.SK('[5]NCA Rows'!$AQ$4,)</definedName>
    <definedName name="SheetKraftFormula128" hidden="1">_xll.Formula.SK('[5]NCA Rows'!$AX$4,1)</definedName>
    <definedName name="SheetKraftFormula129" hidden="1">_xll.Formula.SK('[5]NCA Rows'!$AZ$5,1)</definedName>
    <definedName name="SheetKraftFormula13" hidden="1">_xll.Formula.SK(#REF!,)</definedName>
    <definedName name="SheetKraftFormula130" hidden="1">_xll.Formula.SK([2]Stack!$BB$5,1)</definedName>
    <definedName name="SheetKraftFormula131" hidden="1">_xll.Formula.SK('[6]Pivots Data'!$B$4,1)</definedName>
    <definedName name="SheetKraftFormula132" hidden="1">_xll.Formula.SK('[6]Pivots Data'!$H$4,1)</definedName>
    <definedName name="SheetKraftFormula133" hidden="1">_xll.Formula.SK('[6]Pivots Data'!$J$5,1)</definedName>
    <definedName name="SheetKraftFormula134" hidden="1">_xll.Formula.SK('[6]Pivots Data'!$BJ$4,1)</definedName>
    <definedName name="SheetKraftFormula135" hidden="1">_xll.Formula.SK('[6]Pivots Data'!$AC$4,1)</definedName>
    <definedName name="SheetKraftFormula136" hidden="1">_xll.Formula.SK('[6]Pivots Data'!$K$5,1)</definedName>
    <definedName name="SheetKraftFormula137" hidden="1">_xll.Formula.SK([2]Stack!$DC$5,1)</definedName>
    <definedName name="SheetKraftFormula138" hidden="1">_xll.Formula.SK('[6]Pivots Data'!$AP$4,1)</definedName>
    <definedName name="SheetKraftFormula139" hidden="1">_xll.Formula.SK('[6]Pivots Data'!$BA$4,1)</definedName>
    <definedName name="SheetKraftFormula14" hidden="1">_xll.Formula.SK(#REF!,)</definedName>
    <definedName name="SheetKraftFormula140" hidden="1">_xll.Formula.SK('[6]Pivots Data'!$AI$4,1)</definedName>
    <definedName name="SheetKraftFormula141" hidden="1">_xll.Formula.SK([3]Template_Formula!$A$10,1)</definedName>
    <definedName name="SheetKraftFormula142" hidden="1">_xll.Formula.SK('[7]Notes Data'!$AH$9,1)</definedName>
    <definedName name="SheetKraftFormula144" hidden="1">_xll.Formula.SK('[7]Notes Data'!$BF$9,1)</definedName>
    <definedName name="SheetKraftFormula145" hidden="1">_xll.Formula.SK('[7]Notes Data'!#REF!,1)</definedName>
    <definedName name="SheetKraftFormula146" hidden="1">_xll.Formula.SK('[7]Notes Data'!#REF!,1)</definedName>
    <definedName name="SheetKraftFormula147" hidden="1">_xll.Formula.SK([3]Template_Formula!$A$16,1)</definedName>
    <definedName name="SheetKraftFormula148" hidden="1">_xll.Formula.SK('[7]Notes Data'!$BI$9,1)</definedName>
    <definedName name="SheetKraftFormula149" hidden="1">_xll.Formula.SK([3]Template_Formula!$A$15,1)</definedName>
    <definedName name="SheetKraftFormula15" hidden="1">_xll.Formula.SK(#REF!,)</definedName>
    <definedName name="SheetKraftFormula150" hidden="1">_xll.Formula.SK([3]Template_Formula!$O$9,1)</definedName>
    <definedName name="SheetKraftFormula152" hidden="1">_xll.Formula.SK([8]Derivatives!$Y$10,1)</definedName>
    <definedName name="SheetKraftFormula153" hidden="1">_xll.Formula.SK([8]Derivatives!$AA$11,1)</definedName>
    <definedName name="SheetKraftFormula154" hidden="1">_xll.Formula.SK([8]Derivatives!$AB$11,1)</definedName>
    <definedName name="SheetKraftFormula155" hidden="1">_xll.Formula.SK([3]Template_Formula!$O$14,1)</definedName>
    <definedName name="SheetKraftFormula156" hidden="1">_xll.Formula.SK([8]Derivatives!$AF$10,1)</definedName>
    <definedName name="SheetKraftFormula157" hidden="1">_xll.Formula.SK([8]Derivatives!$AH$10,1)</definedName>
    <definedName name="SheetKraftFormula158" hidden="1">_xll.Formula.SK([8]Derivatives!$AI$11,1)</definedName>
    <definedName name="SheetKraftFormula159" hidden="1">_xll.Formula.SK([8]Derivatives!$AI$10,)</definedName>
    <definedName name="SheetKraftFormula16" hidden="1">_xll.Formula.SK(#REF!,)</definedName>
    <definedName name="SheetKraftFormula160" hidden="1">_xll.Formula.SK([8]Derivatives!$AJ$10,)</definedName>
    <definedName name="SheetKraftFormula161" hidden="1">_xll.Formula.SK([8]Derivatives!$AK$10,)</definedName>
    <definedName name="SheetKraftFormula162" hidden="1">_xll.Formula.SK([8]Derivatives!$AO$10,1)</definedName>
    <definedName name="SheetKraftFormula163" hidden="1">_xll.Formula.SK('[6]Pivots Data'!$V$3,1)</definedName>
    <definedName name="SheetKraftFormula164" hidden="1">_xll.Formula.SK('[7]Notes Data'!$CK$9,1)</definedName>
    <definedName name="SheetKraftFormula165" hidden="1">_xll.Formula.SK('[7]Notes Data'!$CM$9,1)</definedName>
    <definedName name="SheetKraftFormula167" hidden="1">_xll.Formula.SK('[7]Notes Data'!$CO$9,)</definedName>
    <definedName name="SheetKraftFormula168" hidden="1">_xll.Formula.SK('[7]Notes Data'!$CN$9,)</definedName>
    <definedName name="SheetKraftFormula169" hidden="1">_xll.Formula.SK('[7]Notes Data'!$CQ$9,1)</definedName>
    <definedName name="SheetKraftFormula17" hidden="1">_xll.Formula.SK(#REF!,)</definedName>
    <definedName name="SheetKraftFormula170" hidden="1">_xll.Formula.SK(#REF!,1)</definedName>
    <definedName name="SheetKraftFormula171" hidden="1">_xll.Formula.SK('[7]Notes Data'!#REF!,1)</definedName>
    <definedName name="SheetKraftFormula172" hidden="1">_xll.Formula.SK('[7]Notes Data'!$CR$9,1)</definedName>
    <definedName name="SheetKraftFormula174" hidden="1">_xll.Formula.SK('[7]Notes Data'!$CU$10,1)</definedName>
    <definedName name="SheetKraftFormula175" hidden="1">_xll.Formula.SK('[7]Notes Data'!$CV$10,1)</definedName>
    <definedName name="SheetKraftFormula176" hidden="1">_xll.Formula.SK('[7]Notes Data'!$CW$9,)</definedName>
    <definedName name="SheetKraftFormula177" hidden="1">_xll.Formula.SK('[7]Notes Data'!$CX$10,1)</definedName>
    <definedName name="SheetKraftFormula178" hidden="1">_xll.Formula.SK('[7]Notes Data'!$CK$10,1)</definedName>
    <definedName name="SheetKraftFormula179" hidden="1">_xll.Formula.SK('[7]Notes Data'!$CJ$10,1)</definedName>
    <definedName name="SheetKraftFormula18" hidden="1">_xll.Formula.SK(#REF!,)</definedName>
    <definedName name="SheetKraftFormula180" hidden="1">_xll.Formula.SK(#REF!,)</definedName>
    <definedName name="SheetKraftFormula181" hidden="1">_xll.Formula.SK(#REF!,)</definedName>
    <definedName name="SheetKraftFormula182" hidden="1">_xll.Formula.SK(#REF!,)</definedName>
    <definedName name="SheetKraftFormula183" hidden="1">_xll.Formula.SK(#REF!,)</definedName>
    <definedName name="SheetKraftFormula184" hidden="1">_xll.Formula.SK(#REF!,)</definedName>
    <definedName name="SheetKraftFormula185" hidden="1">_xll.Formula.SK(#REF!,)</definedName>
    <definedName name="SheetKraftFormula186" hidden="1">_xll.Formula.SK(#REF!,)</definedName>
    <definedName name="SheetKraftFormula187" hidden="1">_xll.Formula.SK(#REF!,)</definedName>
    <definedName name="SheetKraftFormula188" hidden="1">_xll.Formula.SK(#REF!,)</definedName>
    <definedName name="SheetKraftFormula189" hidden="1">_xll.Formula.SK(#REF!,1)</definedName>
    <definedName name="SheetKraftFormula19" hidden="1">_xll.Formula.SK(#REF!,)</definedName>
    <definedName name="SheetKraftFormula191" hidden="1">_xll.Formula.SK([9]Inputs!$Q$7,1)</definedName>
    <definedName name="SheetKraftFormula192" hidden="1">_xll.Formula.SK('[10]Scheme Master'!#REF!,1)</definedName>
    <definedName name="SheetKraftFormula193" localSheetId="1" hidden="1">_xll.Formula.SK(#REF!,1)</definedName>
    <definedName name="SheetKraftFormula193" hidden="1">_xll.Formula.SK(#REF!,1)</definedName>
    <definedName name="SheetKraftFormula194" localSheetId="1" hidden="1">_xll.Formula.SK(#REF!,1)</definedName>
    <definedName name="SheetKraftFormula194" hidden="1">_xll.Formula.SK(#REF!,1)</definedName>
    <definedName name="SheetKraftFormula195" localSheetId="1" hidden="1">_xll.Formula.SK('[10]Scheme Master'!#REF!,1)</definedName>
    <definedName name="SheetKraftFormula195" hidden="1">_xll.Formula.SK('[10]Scheme Master'!#REF!,1)</definedName>
    <definedName name="SheetKraftFormula196" hidden="1">_xll.Formula.SK('[10]Scheme Master'!$J$7,1)</definedName>
    <definedName name="SheetKraftFormula197" hidden="1">_xll.Formula.SK('[11]Scheme Category'!$D$9,1)</definedName>
    <definedName name="SheetKraftFormula198" hidden="1">_xll.Formula.SK('[7]Notes Data'!$BE$9,1)</definedName>
    <definedName name="SheetKraftFormula199" hidden="1">_xll.Formula.SK('[7]Notes Data'!$BD$9,1)</definedName>
    <definedName name="SheetKraftFormula20" hidden="1">_xll.Formula.SK(#REF!,)</definedName>
    <definedName name="SheetKraftFormula200" hidden="1">_xll.Formula.SK('[7]Notes Data'!#REF!,1)</definedName>
    <definedName name="SheetKraftFormula201" hidden="1">_xll.Formula.SK([12]Formats!$J$5,1)</definedName>
    <definedName name="SheetKraftFormula202" hidden="1">_xll.Formula.SK([12]Formats!$K$11,)</definedName>
    <definedName name="SheetKraftFormula203" hidden="1">_xll.Formula.SK([2]Stack!$FD$6,1)</definedName>
    <definedName name="SheetKraftFormula204" hidden="1">_xll.Formula.SK('[4]Asset Master'!$AT$3,1)</definedName>
    <definedName name="SheetKraftFormula205" hidden="1">_xll.Formula.SK('[6]Pivots Data'!$BU$4,1)</definedName>
    <definedName name="SheetKraftFormula206" hidden="1">_xll.Formula.SK('[6]Pivots Data'!$BX$5,1)</definedName>
    <definedName name="SheetKraftFormula207" hidden="1">_xll.Formula.SK('[6]Pivots Data'!$CA$4,1)</definedName>
    <definedName name="SheetKraftFormula208" hidden="1">_xll.Formula.SK('[6]Pivots Data'!$BY$4,1)</definedName>
    <definedName name="SheetKraftFormula209" hidden="1">_xll.Formula.SK('[6]Pivots Data'!$L$4,1)</definedName>
    <definedName name="SheetKraftFormula21" hidden="1">_xll.Formula.SK(#REF!,1)</definedName>
    <definedName name="SheetKraftFormula210" hidden="1">_xll.Formula.SK('[13]Rating Master'!$O$8,1)</definedName>
    <definedName name="SheetKraftFormula212" hidden="1">_xll.Formula.SK('[6]Pivots Data'!$BG$9,1)</definedName>
    <definedName name="SheetKraftFormula214" hidden="1">_xll.Formula.SK('[5]NCA Rows'!$H$1,1)</definedName>
    <definedName name="SheetKraftFormula216" hidden="1">_xll.Formula.SK('[6]Pivots Data'!$BF$4,1)</definedName>
    <definedName name="SheetKraftFormula217" hidden="1">_xll.Formula.SK('[13]Rating Master'!$S$9,1)</definedName>
    <definedName name="SheetKraftFormula218" hidden="1">_xll.Formula.SK('[6]Pivots Data'!$AY$4,1)</definedName>
    <definedName name="SheetKraftFormula219" hidden="1">_xll.Formula.SK('[6]Pivots Data'!$AW$4,1)</definedName>
    <definedName name="SheetKraftFormula22" hidden="1">_xll.Formula.SK(#REF!,1)</definedName>
    <definedName name="SheetKraftFormula220" hidden="1">_xll.Formula.SK('[6]Pivots Data'!$BA$5,1)</definedName>
    <definedName name="SheetKraftFormula221" hidden="1">_xll.Formula.SK('[6]Pivots Data'!$BB$5,1)</definedName>
    <definedName name="SheetKraftFormula222" hidden="1">_xll.Formula.SK('[14]NCA Calc, Repo'!$AL$8,1)</definedName>
    <definedName name="SheetKraftFormula223" hidden="1">_xll.Formula.SK('[14]NCA Calc, Repo'!$T$8,1)</definedName>
    <definedName name="SheetKraftFormula224" hidden="1">_xll.Formula.SK('[7]Notes Data'!$BM$9,1)</definedName>
    <definedName name="SheetKraftFormula225" hidden="1">_xll.Formula.SK('[6]Pivots Data'!$M$4,1)</definedName>
    <definedName name="SheetKraftFormula226" hidden="1">_xll.Formula.SK('[6]Pivots Data'!$N$5,1)</definedName>
    <definedName name="SheetKraftFormula227" hidden="1">_xll.Formula.SK('[15]Issuer Master'!$S$9,1)</definedName>
    <definedName name="SheetKraftFormula228" localSheetId="1" hidden="1">_xll.Formula.SK(#REF!,1)</definedName>
    <definedName name="SheetKraftFormula228" hidden="1">_xll.Formula.SK(#REF!,1)</definedName>
    <definedName name="SheetKraftFormula229" hidden="1">_xll.Formula.SK('[7]Notes Data'!$DE$9,1)</definedName>
    <definedName name="SheetKraftFormula23" hidden="1">_xll.Formula.SK('[16]Security Master'!#REF!,1)</definedName>
    <definedName name="SheetKraftFormula230" hidden="1">_xll.Formula.SK('[7]Notes Data'!$CI$9,1)</definedName>
    <definedName name="SheetKraftFormula231" hidden="1">_xll.Formula.SK('[7]Notes Data'!$CH$10,1)</definedName>
    <definedName name="SheetKraftFormula232" hidden="1">_xll.Formula.SK('[7]Notes Data'!$CY$10,1)</definedName>
    <definedName name="SheetKraftFormula233" hidden="1">_xll.Formula.SK('[17]Month NAV Last Date Calc'!$E$8,1)</definedName>
    <definedName name="SheetKraftFormula234" hidden="1">_xll.Formula.SK('[17]Month NAV Last Date Calc'!$L$8,1)</definedName>
    <definedName name="SheetKraftFormula235" hidden="1">_xll.Formula.SK('[17]Month NAV Last Date Calc'!$M$7,1)</definedName>
    <definedName name="SheetKraftFormula236" hidden="1">_xll.Formula.SK('[17]Month NAV Last Date Calc'!$N$6,1)</definedName>
    <definedName name="SheetKraftFormula237" hidden="1">_xll.Formula.SK('[17]Month NAV Last Date Calc'!$P$7,1)</definedName>
    <definedName name="SheetKraftFormula238" hidden="1">_xll.Formula.SK('[17]Month NAV Last Date Calc'!$K$7,1)</definedName>
    <definedName name="SheetKraftFormula239" hidden="1">_xll.Formula.SK('[17]Month NAV Last Date Calc'!$Q$7,1)</definedName>
    <definedName name="SheetKraftFormula240" hidden="1">_xll.Formula.SK('[17]Month NAV Last Date Calc'!$U$6,1)</definedName>
    <definedName name="SheetKraftFormula241" hidden="1">_xll.Formula.SK('[17]Month NAV Last Date Calc'!$T$10,1)</definedName>
    <definedName name="SheetKraftFormula242" hidden="1">_xll.Formula.SK('[17]Month NAV Last Date Calc'!$V$10,1)</definedName>
    <definedName name="SheetKraftFormula243" hidden="1">_xll.Formula.SK('[17]Month NAV Last Date Calc'!$Z$8,)</definedName>
    <definedName name="SheetKraftFormula244" hidden="1">_xll.Formula.SK('[17]Month NAV Last Date Calc'!$AA$7,1)</definedName>
    <definedName name="SheetKraftFormula245" hidden="1">_xll.Formula.SK('[17]Month NAV Last Date Calc'!$AB$6,)</definedName>
    <definedName name="SheetKraftFormula246" hidden="1">_xll.Formula.SK('[17]Month NAV Last Date Calc'!$AD$7,1)</definedName>
    <definedName name="SheetKraftFormula247" hidden="1">_xll.Formula.SK('[17]Month NAV Last Date Calc'!$Y$7,1)</definedName>
    <definedName name="SheetKraftFormula248" hidden="1">_xll.Formula.SK('[17]Month NAV Last Date Calc'!$AE$7,1)</definedName>
    <definedName name="SheetKraftFormula249" hidden="1">_xll.Formula.SK('[17]Month NAV Last Date Calc'!$AI$6,1)</definedName>
    <definedName name="SheetKraftFormula250" hidden="1">_xll.Formula.SK('[17]Month NAV Last Date Calc'!$AH$10,1)</definedName>
    <definedName name="SheetKraftFormula251" hidden="1">_xll.Formula.SK('[17]Month NAV Last Date Calc'!$AJ$10,1)</definedName>
    <definedName name="SheetKraftFormula252" hidden="1">_xll.Formula.SK('[17]Month NAV Last Date Calc'!$AL$2,)</definedName>
    <definedName name="SheetKraftFormula253" hidden="1">_xll.Formula.SK('[17]Month NAV Last Date Calc'!$AO$6,1)</definedName>
    <definedName name="SheetKraftFormula254" hidden="1">_xll.Formula.SK('[17]Month NAV Last Date Calc'!$AS$6,1)</definedName>
    <definedName name="SheetKraftFormula255" hidden="1">_xll.Formula.SK('[17]Month NAV Last Date Calc'!$AT$6,1)</definedName>
    <definedName name="SheetKraftFormula256" hidden="1">_xll.Formula.SK('[17]Month NAV Last Date Calc'!$AU$7,1)</definedName>
    <definedName name="SheetKraftFormula258" hidden="1">_xll.Formula.SK('[17]Month NAV Last Date Calc'!$BG$6,1)</definedName>
    <definedName name="SheetKraftFormula259" hidden="1">_xll.Formula.SK('[17]Month NAV Last Date Calc'!$AY$6,1)</definedName>
    <definedName name="SheetKraftFormula26" hidden="1">_xll.Formula.SK('[15]Issuer Master'!$D$8,1)</definedName>
    <definedName name="SheetKraftFormula260" hidden="1">_xll.Formula.SK('[17]Month NAV Last Date Calc'!$BM$6,1)</definedName>
    <definedName name="SheetKraftFormula261" hidden="1">_xll.Formula.SK('[17]Month NAV Last Date Calc'!$BO$7,1)</definedName>
    <definedName name="SheetKraftFormula262" hidden="1">_xll.Formula.SK('[17]Month NAV Last Date Calc'!#REF!,1)</definedName>
    <definedName name="SheetKraftFormula263" hidden="1">_xll.Formula.SK('[17]Month NAV Last Date Calc'!$BH$6,1)</definedName>
    <definedName name="SheetKraftFormula264" hidden="1">_xll.Formula.SK('[17]Month NAV Last Date Calc'!$BS$5,1)</definedName>
    <definedName name="SheetKraftFormula265" hidden="1">_xll.Formula.SK('[17]Month NAV Last Date Calc'!$BI$6,1)</definedName>
    <definedName name="SheetKraftFormula266" hidden="1">_xll.Formula.SK('[17]Month NAV Last Date Calc'!$BQ$6,1)</definedName>
    <definedName name="SheetKraftFormula267" hidden="1">_xll.Formula.SK('[17]Month NAV Last Date Calc'!$BF$6,)</definedName>
    <definedName name="SheetKraftFormula268" hidden="1">_xll.Formula.SK('[17]Month NAV Last Date Calc'!$BO$6,)</definedName>
    <definedName name="SheetKraftFormula269" hidden="1">_xll.Formula.SK('[7]Notes Data'!$AK$9,1)</definedName>
    <definedName name="SheetKraftFormula27" hidden="1">_xll.Formula.SK('[4]Asset Master'!$D$7,1)</definedName>
    <definedName name="SheetKraftFormula270" hidden="1">_xll.Formula.SK('[7]Notes Data'!$AM$9,1)</definedName>
    <definedName name="SheetKraftFormula271" hidden="1">_xll.Formula.SK('[7]Notes Data'!$AO$9,1)</definedName>
    <definedName name="SheetKraftFormula272" hidden="1">_xll.Formula.SK('[7]Notes Data'!$AP$9,1)</definedName>
    <definedName name="SheetKraftFormula273" hidden="1">_xll.Formula.SK('[14]NCA Calc, Repo'!$AB$8,1)</definedName>
    <definedName name="SheetKraftFormula274" hidden="1">_xll.Formula.SK('[1]Holding Positions'!$V$10,1)</definedName>
    <definedName name="SheetKraftFormula275" hidden="1">_xll.Formula.SK('[18]Pre Working'!$D$6,1)</definedName>
    <definedName name="SheetKraftFormula276" hidden="1">_xll.Formula.SK('[7]Notes Data'!$DK$9,1)</definedName>
    <definedName name="SheetKraftFormula277" hidden="1">_xll.Formula.SK('[7]Notes Data'!$CF$9,1)</definedName>
    <definedName name="SheetKraftFormula278" hidden="1">_xll.Formula.SK('[7]Notes Data'!$CL$10,1)</definedName>
    <definedName name="SheetKraftFormula279" hidden="1">_xll.Formula.SK('[17]Month NAV Last Date Calc'!$BS$6,1)</definedName>
    <definedName name="SheetKraftFormula28" hidden="1">_xll.Formula.SK([8]Derivatives!$B$10,)</definedName>
    <definedName name="SheetKraftFormula280" hidden="1">_xll.Formula.SK('[17]Month NAV Last Date Calc'!$BU$7,1)</definedName>
    <definedName name="SheetKraftFormula281" hidden="1">_xll.Formula.SK('[17]Month NAV Last Date Calc'!$BY$6,1)</definedName>
    <definedName name="SheetKraftFormula282" hidden="1">_xll.Formula.SK('[17]Month NAV Last Date Calc'!$CA$7,1)</definedName>
    <definedName name="SheetKraftFormula283" hidden="1">_xll.Formula.SK('[7]Notes Data'!$BN$9,1)</definedName>
    <definedName name="SheetKraftFormula284" hidden="1">_xll.Formula.SK('[7]Notes Data'!$BO$9,1)</definedName>
    <definedName name="SheetKraftFormula285" hidden="1">_xll.Formula.SK([9]Inputs!$W$3,1)</definedName>
    <definedName name="SheetKraftFormula286" hidden="1">_xll.Formula.SK([9]Inputs!$X$3,1)</definedName>
    <definedName name="SheetKraftFormula287" hidden="1">_xll.Formula.SK([9]Inputs!$Z$4,1)</definedName>
    <definedName name="SheetKraftFormula288" hidden="1">_xll.Formula.SK([9]Inputs!$AC$3,1)</definedName>
    <definedName name="SheetKraftFormula289" hidden="1">_xll.Formula.SK([9]Inputs!$AD$4,1)</definedName>
    <definedName name="SheetKraftFormula29" hidden="1">_xll.Formula.SK([8]Derivatives!$L$11,)</definedName>
    <definedName name="SheetKraftFormula290" hidden="1">_xll.Formula.SK('[7]Notes Data'!$DQ$9,1)</definedName>
    <definedName name="SheetKraftFormula291" hidden="1">_xll.Formula.SK('[7]Notes Data'!#REF!,)</definedName>
    <definedName name="SheetKraftFormula292" hidden="1">_xll.Formula.SK([9]Inputs!$AE$3,1)</definedName>
    <definedName name="SheetKraftFormula293" hidden="1">_xll.Formula.SK('[7]Notes Data'!$DR$9,1)</definedName>
    <definedName name="SheetKraftFormula294" hidden="1">_xll.Formula.SK('[7]Notes Data'!$DS$9,)</definedName>
    <definedName name="SheetKraftFormula295" hidden="1">_xll.Formula.SK('[7]Notes Data'!$DW$9,1)</definedName>
    <definedName name="SheetKraftFormula296" hidden="1">_xll.Formula.SK('[7]Notes Data'!$DV$9,)</definedName>
    <definedName name="SheetKraftFormula298" hidden="1">_xll.Formula.SK('[7]Notes Data'!$EB$9,)</definedName>
    <definedName name="SheetKraftFormula299" hidden="1">_xll.Formula.SK('[7]Notes Data'!$EA$9,)</definedName>
    <definedName name="SheetKraftFormula3" hidden="1">_xll.Formula.SK('[10]Scheme Master'!$B$5,)</definedName>
    <definedName name="SheetKraftFormula30" hidden="1">_xll.Formula.SK('[14]NCA Calc, Repo'!$C$7,)</definedName>
    <definedName name="SheetKraftFormula300" hidden="1">_xll.Formula.SK('[7]Notes Data'!$EC$9,)</definedName>
    <definedName name="SheetKraftFormula301" hidden="1">_xll.Formula.SK('[7]Notes Data'!$EH$9,1)</definedName>
    <definedName name="SheetKraftFormula302" hidden="1">_xll.Formula.SK('[7]Notes Data'!$EG$9,)</definedName>
    <definedName name="SheetKraftFormula303" hidden="1">_xll.Formula.SK('[7]Notes Data'!$EE$9,1)</definedName>
    <definedName name="SheetKraftFormula304" hidden="1">_xll.Formula.SK('[7]Notes Data'!$EI$10,1)</definedName>
    <definedName name="SheetKraftFormula305" hidden="1">_xll.Formula.SK('[7]Notes Data'!$DB$1,)</definedName>
    <definedName name="SheetKraftFormula306" hidden="1">_xll.Formula.SK('[7]Notes Data'!$DG$19,1)</definedName>
    <definedName name="SheetKraftFormula308" hidden="1">_xll.Formula.SK('[7]Notes Data'!$EM$9,)</definedName>
    <definedName name="SheetKraftFormula309" hidden="1">_xll.Formula.SK('[7]Notes Data'!$EL$9,1)</definedName>
    <definedName name="SheetKraftFormula31" hidden="1">_xll.Formula.SK('[14]NCA Calc, Repo'!$I$7,)</definedName>
    <definedName name="SheetKraftFormula310" hidden="1">_xll.Formula.SK('[7]Notes Data'!$EO$10,1)</definedName>
    <definedName name="SheetKraftFormula311" hidden="1">_xll.Formula.SK('[7]Notes Data'!$EL$19,1)</definedName>
    <definedName name="SheetKraftFormula312" hidden="1">_xll.Formula.SK('[7]Notes Data'!$ET$9,1)</definedName>
    <definedName name="SheetKraftFormula313" hidden="1">_xll.Formula.SK('[7]Notes Data'!$ES$9,)</definedName>
    <definedName name="SheetKraftFormula314" hidden="1">_xll.Formula.SK('[7]Notes Data'!$ER$9,1)</definedName>
    <definedName name="SheetKraftFormula315" hidden="1">_xll.Formula.SK('[7]Notes Data'!$EU$10,1)</definedName>
    <definedName name="SheetKraftFormula316" hidden="1">_xll.Formula.SK('[7]Notes Data'!$FH$9,1)</definedName>
    <definedName name="SheetKraftFormula317" hidden="1">_xll.Formula.SK('[7]Notes Data'!$FG$9,)</definedName>
    <definedName name="SheetKraftFormula318" hidden="1">_xll.Formula.SK('[7]Notes Data'!$FF$9,1)</definedName>
    <definedName name="SheetKraftFormula319" hidden="1">_xll.Formula.SK('[7]Notes Data'!$FI$10,1)</definedName>
    <definedName name="SheetKraftFormula32" hidden="1">_xll.Formula.SK('[14]NCA Calc, Repo'!$O$8,)</definedName>
    <definedName name="SheetKraftFormula320" hidden="1">_xll.Formula.SK('[7]Notes Data'!$FN$9,1)</definedName>
    <definedName name="SheetKraftFormula321" hidden="1">_xll.Formula.SK('[7]Notes Data'!$FL$1,)</definedName>
    <definedName name="SheetKraftFormula322" hidden="1">_xll.Formula.SK('[7]Notes Data'!$FU$9,1)</definedName>
    <definedName name="SheetKraftFormula323" hidden="1">_xll.Formula.SK('[7]Notes Data'!$FT$10,1)</definedName>
    <definedName name="SheetKraftFormula324" hidden="1">_xll.Formula.SK('[7]Notes Data'!$FW$10,1)</definedName>
    <definedName name="SheetKraftFormula325" hidden="1">_xll.Formula.SK([2]Stack!$AX$1,1)</definedName>
    <definedName name="SheetKraftFormula326" hidden="1">_xll.Formula.SK('[14]NCA Calc, Repo'!$AC$8,1)</definedName>
    <definedName name="SheetKraftFormula327" hidden="1">_xll.Formula.SK('[19]Repo Rows'!$C$4,)</definedName>
    <definedName name="SheetKraftFormula328" hidden="1">_xll.Formula.SK('[19]Repo Rows'!$D$4,1)</definedName>
    <definedName name="SheetKraftFormula329" hidden="1">_xll.Formula.SK('[19]Repo Rows'!$E$4,)</definedName>
    <definedName name="SheetKraftFormula33" hidden="1">_xll.Formula.SK('[14]NCA Calc, Repo'!$S$8,1)</definedName>
    <definedName name="SheetKraftFormula330" hidden="1">_xll.Formula.SK('[19]Repo Rows'!$H$4,1)</definedName>
    <definedName name="SheetKraftFormula331" hidden="1">_xll.Formula.SK('[19]Repo Rows'!$J$4,)</definedName>
    <definedName name="SheetKraftFormula332" hidden="1">_xll.Formula.SK('[19]Repo Rows'!$N$4,)</definedName>
    <definedName name="SheetKraftFormula333" hidden="1">_xll.Formula.SK('[19]Repo Rows'!$L$4,)</definedName>
    <definedName name="SheetKraftFormula334" hidden="1">_xll.Formula.SK('[19]Repo Rows'!$O$4,)</definedName>
    <definedName name="SheetKraftFormula335" hidden="1">_xll.Formula.SK('[19]Repo Rows'!$P$4,)</definedName>
    <definedName name="SheetKraftFormula336" hidden="1">_xll.Formula.SK('[19]Repo Rows'!$Q$4,)</definedName>
    <definedName name="SheetKraftFormula337" hidden="1">_xll.Formula.SK('[19]Repo Rows'!$R$4,)</definedName>
    <definedName name="SheetKraftFormula338" hidden="1">_xll.Formula.SK('[19]Repo Rows'!$S$4,)</definedName>
    <definedName name="SheetKraftFormula339" hidden="1">_xll.Formula.SK('[19]Repo Rows'!$H$1,)</definedName>
    <definedName name="SheetKraftFormula34" hidden="1">_xll.Formula.SK('[14]NCA Calc, Repo'!$U$8,1)</definedName>
    <definedName name="SheetKraftFormula340" hidden="1">_xll.Formula.SK('[19]Repo Rows'!$AJ$4,)</definedName>
    <definedName name="SheetKraftFormula341" hidden="1">_xll.Formula.SK('[19]Repo Rows'!$AK$4,)</definedName>
    <definedName name="SheetKraftFormula342" hidden="1">_xll.Formula.SK('[19]Repo Rows'!$AM$4,)</definedName>
    <definedName name="SheetKraftFormula343" hidden="1">_xll.Formula.SK('[19]Repo Rows'!$AN$4,)</definedName>
    <definedName name="SheetKraftFormula345" hidden="1">_xll.Formula.SK('[19]Repo Rows'!$AP$4,)</definedName>
    <definedName name="SheetKraftFormula346" hidden="1">_xll.Formula.SK('[19]Repo Rows'!$AQ$4,)</definedName>
    <definedName name="SheetKraftFormula347" hidden="1">_xll.Formula.SK('[19]Repo Rows'!$I$4,)</definedName>
    <definedName name="SheetKraftFormula348" hidden="1">_xll.Formula.SK('[19]Repo Rows'!$AB$4,)</definedName>
    <definedName name="SheetKraftFormula349" hidden="1">_xll.Formula.SK([2]Stack!$D$5,1)</definedName>
    <definedName name="SheetKraftFormula35" hidden="1">_xll.Formula.SK('[14]NCA Calc, Repo'!$V$8,1)</definedName>
    <definedName name="SheetKraftFormula350" hidden="1">_xll.Formula.SK([2]Stack!$BE$6,1)</definedName>
    <definedName name="SheetKraftFormula351" hidden="1">_xll.Formula.SK('[5]NCA Rows'!$O$4,)</definedName>
    <definedName name="SheetKraftFormula352" hidden="1">_xll.Formula.SK('[5]NCA Rows'!$P$4,)</definedName>
    <definedName name="SheetKraftFormula353" hidden="1">_xll.Formula.SK('[5]NCA Rows'!$Q$4,)</definedName>
    <definedName name="SheetKraftFormula354" hidden="1">_xll.Formula.SK('[5]NCA Rows'!$R$4,)</definedName>
    <definedName name="SheetKraftFormula355" hidden="1">_xll.Formula.SK('[5]NCA Rows'!$AB$4,)</definedName>
    <definedName name="SheetKraftFormula357" hidden="1">_xll.Formula.SK('[19]Repo Rows'!$A$2,1)</definedName>
    <definedName name="SheetKraftFormula358" hidden="1">_xll.Formula.SK('[19]Repo Rows'!$A$7,1)</definedName>
    <definedName name="SheetKraftFormula36" hidden="1">_xll.Formula.SK('[14]NCA Calc, Repo'!$W$9,)</definedName>
    <definedName name="SheetKraftFormula360" hidden="1">_xll.Formula.SK('[19]Repo Rows'!$A$4,)</definedName>
    <definedName name="SheetKraftFormula361" hidden="1">_xll.Formula.SK('[19]Repo Rows'!$AL$4,)</definedName>
    <definedName name="SheetKraftFormula362" hidden="1">_xll.Formula.SK('[5]NCA Rows'!$AO$4,)</definedName>
    <definedName name="SheetKraftFormula363" hidden="1">_xll.Formula.SK('[5]NCA Rows'!$A$2,)</definedName>
    <definedName name="SheetKraftFormula364" hidden="1">_xll.Formula.SK('[5]NCA Rows'!$A$5,)</definedName>
    <definedName name="SheetKraftFormula365" hidden="1">_xll.Formula.SK('[5]NCA Rows'!$A$7,)</definedName>
    <definedName name="SheetKraftFormula366" hidden="1">_xll.Formula.SK('[20]Asset Pivots Grouping'!$G$12,1)</definedName>
    <definedName name="SheetKraftFormula367" hidden="1">_xll.Formula.SK('[20]Asset Pivots Grouping'!$P$4,1)</definedName>
    <definedName name="SheetKraftFormula368" hidden="1">_xll.Formula.SK('[6]Pivots Data'!$R$1,1)</definedName>
    <definedName name="SheetKraftFormula369" hidden="1">_xll.Formula.SK('[6]Pivots Data'!$Q$4,1)</definedName>
    <definedName name="SheetKraftFormula37" hidden="1">_xll.Formula.SK('[14]NCA Calc, Repo'!$X$9,)</definedName>
    <definedName name="SheetKraftFormula370" hidden="1">_xll.Formula.SK('[7]Notes Data'!$GM$10,1)</definedName>
    <definedName name="SheetKraftFormula371" hidden="1">_xll.Formula.SK('[7]Notes Data'!$GT$10,1)</definedName>
    <definedName name="SheetKraftFormula372" hidden="1">_xll.Formula.SK('[7]Notes Data'!$GW$10,1)</definedName>
    <definedName name="SheetKraftFormula373" hidden="1">_xll.Formula.SK('[7]Notes Data'!$HH$10,1)</definedName>
    <definedName name="SheetKraftFormula374" hidden="1">_xll.Formula.SK('[7]Notes Data'!$HM$10,1)</definedName>
    <definedName name="SheetKraftFormula375" hidden="1">_xll.Formula.SK('[7]Notes Data'!$HR$10,1)</definedName>
    <definedName name="SheetKraftFormula376" hidden="1">_xll.Formula.SK('[7]Notes Data'!$HP$10,1)</definedName>
    <definedName name="SheetKraftFormula377" hidden="1">_xll.Formula.SK('[7]Notes Data'!$HQ$11,1)</definedName>
    <definedName name="SheetKraftFormula378" hidden="1">_xll.Formula.SK('[7]Notes Data'!$HW$11,1)</definedName>
    <definedName name="SheetKraftFormula379" hidden="1">_xll.Formula.SK('[13]Rating Master'!$E$8,1)</definedName>
    <definedName name="SheetKraftFormula38" hidden="1">_xll.Formula.SK('[14]NCA Calc, Repo'!$Y$9,)</definedName>
    <definedName name="SheetKraftFormula380" hidden="1">_xll.Formula.SK('[7]Notes Data'!$BT$9,1)</definedName>
    <definedName name="SheetKraftFormula381" hidden="1">_xll.Formula.SK('[7]Notes Data'!$BY$9,1)</definedName>
    <definedName name="SheetKraftFormula382" hidden="1">_xll.Formula.SK('[7]Notes Data'!$BX$9,)</definedName>
    <definedName name="SheetKraftFormula383" hidden="1">_xll.Formula.SK('[7]Notes Data'!$BZ$9,)</definedName>
    <definedName name="SheetKraftFormula384" hidden="1">_xll.Formula.SK('[7]Notes Data'!$CC$9,)</definedName>
    <definedName name="SheetKraftFormula385" hidden="1">_xll.Formula.SK('[7]Notes Data'!$CH$9,1)</definedName>
    <definedName name="SheetKraftFormula386" hidden="1">_xll.Formula.SK('[7]Notes Data'!$CE$10,1)</definedName>
    <definedName name="SheetKraftFormula387" hidden="1">_xll.Formula.SK('[7]Notes Data'!$CG$10,1)</definedName>
    <definedName name="SheetKraftFormula388" hidden="1">_xll.Formula.SK('[7]Notes Data'!$CL$9,1)</definedName>
    <definedName name="SheetKraftFormula389" hidden="1">_xll.Formula.SK('[7]Notes Data'!$CT$9,1)</definedName>
    <definedName name="SheetKraftFormula39" hidden="1">_xll.Formula.SK('[14]NCA Calc, Repo'!$Q$8,)</definedName>
    <definedName name="SheetKraftFormula390" hidden="1">_xll.Formula.SK('[7]Notes Data'!$CV$9,)</definedName>
    <definedName name="SheetKraftFormula391" hidden="1">_xll.Formula.SK('[7]Notes Data'!$CY$9,1)</definedName>
    <definedName name="SheetKraftFormula392" hidden="1">_xll.Formula.SK('[21]No filter Class Master'!$H$11,1)</definedName>
    <definedName name="SheetKraftFormula393" hidden="1">_xll.Formula.SK('[7]Notes Data'!$S$10,1)</definedName>
    <definedName name="SheetKraftFormula394" hidden="1">_xll.Formula.SK('[22]Yes Bank Filter'!$H$9,1)</definedName>
    <definedName name="SheetKraftFormula395" hidden="1">_xll.Formula.SK('[7]Notes Data'!$A$9,1)</definedName>
    <definedName name="SheetKraftFormula396" hidden="1">_xll.Formula.SK('[7]Notes Data'!$T$9,1)</definedName>
    <definedName name="SheetKraftFormula397" hidden="1">_xll.Formula.SK('[7]Notes Data'!$U$9,1)</definedName>
    <definedName name="SheetKraftFormula398" hidden="1">_xll.Formula.SK('[7]Notes Data'!$AT$9,1)</definedName>
    <definedName name="SheetKraftFormula399" hidden="1">_xll.Formula.SK('[7]Notes Data'!$AS$9,)</definedName>
    <definedName name="SheetKraftFormula4" hidden="1">_xll.Formula.SK('[10]Scheme Master'!$B$6,1)</definedName>
    <definedName name="SheetKraftFormula40" hidden="1">_xll.Formula.SK('[14]NCA Calc, Repo'!$AF$14,1)</definedName>
    <definedName name="SheetKraftFormula401" hidden="1">_xll.Formula.SK('[7]Notes Data'!$BA$9,1)</definedName>
    <definedName name="SheetKraftFormula404" hidden="1">_xll.Formula.SK('[7]Notes Data'!$V$10,1)</definedName>
    <definedName name="SheetKraftFormula405" hidden="1">_xll.Formula.SK('[7]Notes Data'!$AZ$10,1)</definedName>
    <definedName name="SheetKraftFormula406" hidden="1">_xll.Formula.SK('[7]Notes Data'!$AR$10,1)</definedName>
    <definedName name="SheetKraftFormula407" hidden="1">_xll.Formula.SK('[23]Notes Data 2'!$F$9,1)</definedName>
    <definedName name="SheetKraftFormula408" hidden="1">_xll.Formula.SK('[23]Notes Data 2'!$M$9,1)</definedName>
    <definedName name="SheetKraftFormula409" hidden="1">_xll.Formula.SK('[23]Notes Data 2'!$E$10,1)</definedName>
    <definedName name="SheetKraftFormula41" hidden="1">_xll.Formula.SK([8]Derivatives!$M$10,1)</definedName>
    <definedName name="SheetKraftFormula410" hidden="1">_xll.Formula.SK('[23]Notes Data 2'!$R$9,1)</definedName>
    <definedName name="SheetKraftFormula411" hidden="1">_xll.Formula.SK('[7]Notes Data'!$K$9,1)</definedName>
    <definedName name="SheetKraftFormula412" hidden="1">_xll.Formula.SK('[24]Avg Yield'!$G$17,1)</definedName>
    <definedName name="SheetKraftFormula413" hidden="1">_xll.Formula.SK('[24]Avg Yield'!$T$17,1)</definedName>
    <definedName name="SheetKraftFormula414" hidden="1">_xll.Formula.SK([2]Stack!$FF$5,1)</definedName>
    <definedName name="SheetKraftFormula415" hidden="1">_xll.Formula.SK([2]Stack!$FG$5,1)</definedName>
    <definedName name="SheetKraftFormula416" hidden="1">_xll.Formula.SK([2]Stack!$FE$6,1)</definedName>
    <definedName name="SheetKraftFormula417" hidden="1">_xll.Formula.SK([2]Stack!$FH$5,1)</definedName>
    <definedName name="SheetKraftFormula418" hidden="1">_xll.Formula.SK([2]Stack!$FL$5,1)</definedName>
    <definedName name="SheetKraftFormula419" hidden="1">_xll.Formula.SK('[25]Perpetual &amp; BT2'!$J$14,)</definedName>
    <definedName name="SheetKraftFormula42" hidden="1">_xll.Formula.SK([8]Derivatives!$N$11,)</definedName>
    <definedName name="SheetKraftFormula420" hidden="1">_xll.Formula.SK('[25]Perpetual &amp; BT2'!$I$15,)</definedName>
    <definedName name="SheetKraftFormula421" hidden="1">_xll.Formula.SK('[25]Perpetual &amp; BT2'!$G$14,)</definedName>
    <definedName name="SheetKraftFormula422" hidden="1">_xll.Formula.SK('[25]Perpetual &amp; BT2'!$F$14,)</definedName>
    <definedName name="SheetKraftFormula423" hidden="1">_xll.Formula.SK('[25]Perpetual &amp; BT2'!$H$15,)</definedName>
    <definedName name="SheetKraftFormula424" hidden="1">_xll.Formula.SK('[25]Perpetual &amp; BT2'!$C$15,)</definedName>
    <definedName name="SheetKraftFormula425" hidden="1">_xll.Formula.SK('[25]Perpetual &amp; BT2'!$D$15,)</definedName>
    <definedName name="SheetKraftFormula426" hidden="1">_xll.Formula.SK('[25]Perpetual &amp; BT2'!$E$15,)</definedName>
    <definedName name="SheetKraftFormula427" hidden="1">_xll.Formula.SK('[25]Perpetual &amp; BT2'!$B$15,)</definedName>
    <definedName name="SheetKraftFormula428" hidden="1">_xll.Formula.SK([2]Stack!$C$5,1)</definedName>
    <definedName name="SheetKraftFormula429" hidden="1">_xll.Formula.SK('[24]Avg Yield'!$Z$17,1)</definedName>
    <definedName name="SheetKraftFormula43" hidden="1">_xll.Formula.SK('[18]Pre Working'!$E$4,1)</definedName>
    <definedName name="SheetKraftFormula430" hidden="1">_xll.Formula.SK('[7]Notes Data'!$EM$22,1)</definedName>
    <definedName name="SheetKraftFormula431" hidden="1">_xll.Formula.SK('[7]Notes Data'!$EN$9,)</definedName>
    <definedName name="SheetKraftFormula432" hidden="1">_xll.Formula.SK('[23]Notes Data 2'!$AE$9,1)</definedName>
    <definedName name="SheetKraftFormula433" hidden="1">_xll.Formula.SK('[23]Notes Data 2'!$AC$9,)</definedName>
    <definedName name="SheetKraftFormula434" hidden="1">_xll.Formula.SK('[23]Notes Data 2'!$AD$9,)</definedName>
    <definedName name="SheetKraftFormula435" hidden="1">_xll.Formula.SK('[23]Notes Data 2'!$AF$9,)</definedName>
    <definedName name="SheetKraftFormula436" hidden="1">_xll.Formula.SK('[23]Notes Data 2'!$AG$9,)</definedName>
    <definedName name="SheetKraftFormula437" hidden="1">_xll.Formula.SK('[23]Notes Data 2'!$AH$9,)</definedName>
    <definedName name="SheetKraftFormula438" hidden="1">_xll.Formula.SK('[23]Notes Data 2'!$AI$9,)</definedName>
    <definedName name="SheetKraftFormula439" hidden="1">_xll.Formula.SK('[23]Notes Data 2'!$AJ$9,)</definedName>
    <definedName name="SheetKraftFormula44" hidden="1">_xll.Formula.SK('[1]Holding Positions'!$R$10,1)</definedName>
    <definedName name="SheetKraftFormula440" hidden="1">_xll.Formula.SK('[23]Notes Data 2'!$AM$9,1)</definedName>
    <definedName name="SheetKraftFormula441" hidden="1">_xll.Formula.SK('[7]Notes Data'!$J$10,1)</definedName>
    <definedName name="SheetKraftFormula442" hidden="1">_xll.Formula.SK('[7]Notes Data'!$H$10,1)</definedName>
    <definedName name="SheetKraftFormula443" hidden="1">_xll.Formula.SK('[26]Liquid Schemes Working Day'!$I$11,)</definedName>
    <definedName name="SheetKraftFormula444" hidden="1">_xll.Formula.SK('[26]Liquid Schemes Working Day'!$J$12,)</definedName>
    <definedName name="SheetKraftFormula445" hidden="1">_xll.Formula.SK('[26]Liquid Schemes Working Day'!$K$12,)</definedName>
    <definedName name="SheetKraftFormula446" hidden="1">_xll.Formula.SK('[26]Liquid Schemes Working Day'!$L$12,)</definedName>
    <definedName name="SheetKraftFormula447" hidden="1">_xll.Formula.SK('[26]Liquid Schemes Working Day'!$P$11,1)</definedName>
    <definedName name="SheetKraftFormula448" hidden="1">_xll.Formula.SK('[26]Liquid Schemes Working Day'!$M$12,1)</definedName>
    <definedName name="SheetKraftFormula449" hidden="1">_xll.Formula.SK('[17]Month NAV Last Date Calc'!$U$10,)</definedName>
    <definedName name="SheetKraftFormula45" hidden="1">_xll.Formula.SK('[1]Holding Positions'!$S$10,1)</definedName>
    <definedName name="SheetKraftFormula450" hidden="1">_xll.Formula.SK('[17]Month NAV Last Date Calc'!$AI$10,)</definedName>
    <definedName name="SheetKraftFormula451" hidden="1">_xll.Formula.SK(#REF!,1)</definedName>
    <definedName name="SheetKraftFormula452" hidden="1">_xll.Formula.SK([12]Formats!$G$21,1)</definedName>
    <definedName name="SheetKraftFormula453" hidden="1">_xll.Formula.SK('[27]Riskometer Levels'!$G$18,1)</definedName>
    <definedName name="SheetKraftFormula454" hidden="1">_xll.Formula.SK([2]Stack!$FM$5,1)</definedName>
    <definedName name="SheetKraftFormula455" hidden="1">_xll.Formula.SK('[7]Notes Data'!$GC$9,)</definedName>
    <definedName name="SheetKraftFormula456" hidden="1">_xll.Formula.SK('[7]Notes Data'!$GD$9,)</definedName>
    <definedName name="SheetKraftFormula457" hidden="1">_xll.Formula.SK('[7]Notes Data'!$GB$9,)</definedName>
    <definedName name="SheetKraftFormula458" hidden="1">_xll.Formula.SK('[7]Notes Data'!$GH$9,)</definedName>
    <definedName name="SheetKraftFormula459" hidden="1">_xll.Formula.SK('[7]Notes Data'!$GG$9,)</definedName>
    <definedName name="SheetKraftFormula460" hidden="1">_xll.Formula.SK('[7]Notes Data'!$GI$9,)</definedName>
    <definedName name="SheetKraftFormula461" hidden="1">_xll.Formula.SK('[28]Avg YTC'!$E$13,)</definedName>
    <definedName name="SheetKraftFormula462" hidden="1">_xll.Formula.SK('[28]Avg YTC'!$D$14,1)</definedName>
    <definedName name="SheetKraftFormula463" hidden="1">_xll.Formula.SK([2]Stack!$FN$5,1)</definedName>
    <definedName name="SheetKraftFormula464" hidden="1">_xll.Formula.SK('[22]Yes Bank Filter'!$Q$9,1)</definedName>
    <definedName name="SheetKraftFormula465" hidden="1">_xll.Formula.SK('[22]Yes Bank Filter'!$S$9,1)</definedName>
    <definedName name="SheetKraftFormula466" hidden="1">_xll.Formula.SK('[22]Yes Bank Filter'!$T$9,1)</definedName>
    <definedName name="SheetKraftFormula467" hidden="1">_xll.Formula.SK([2]Stack!$B$5,1)</definedName>
    <definedName name="SheetKraftFormula468" hidden="1">_xll.Formula.SK('[17]Month NAV Last Date Calc'!$AV$7,1)</definedName>
    <definedName name="SheetKraftFormula469" hidden="1">_xll.Formula.SK('[24]Avg Yield'!$AI$13,1)</definedName>
    <definedName name="SheetKraftFormula470" hidden="1">_xll.Formula.SK([2]Stack!$FO$5,1)</definedName>
    <definedName name="SheetKraftFormula471" hidden="1">_xll.Formula.SK('[7]Notes Data'!$IC$10,1)</definedName>
    <definedName name="SheetKraftFormula472" hidden="1">_xll.Formula.SK('[7]Notes Data'!$IB$10,)</definedName>
    <definedName name="SheetKraftFormula473" hidden="1">_xll.Formula.SK('[7]Notes Data'!$IA$10,1)</definedName>
    <definedName name="SheetKraftFormula474" hidden="1">_xll.Formula.SK('[7]Notes Data'!$HZ$10,1)</definedName>
    <definedName name="SheetKraftFormula475" hidden="1">_xll.Formula.SK('[7]Notes Data'!$HY$11,1)</definedName>
    <definedName name="SheetKraftFormula476" hidden="1">_xll.Formula.SK('[7]Notes Data'!$IE$11,1)</definedName>
    <definedName name="SheetKraftFormula477" hidden="1">_xll.Formula.SK('[27]Riskometer Levels'!$L$18,1)</definedName>
    <definedName name="SheetKraftFormula478" hidden="1">_xll.Formula.SK([2]Stack!$FP$5,1)</definedName>
    <definedName name="SheetKraftFormula479" hidden="1">_xll.Formula.SK('[7]Notes Data'!$IF$10,1)</definedName>
    <definedName name="SheetKraftFormula48" hidden="1">_xll.Formula.SK('[1]Holding Positions'!#REF!,1)</definedName>
    <definedName name="SheetKraftFormula480" hidden="1">_xll.Formula.SK('[7]Notes Data'!$II$10,1)</definedName>
    <definedName name="SheetKraftFormula481" hidden="1">_xll.Formula.SK('[7]Notes Data'!$HC$10,1)</definedName>
    <definedName name="SheetKraftFormula482" hidden="1">_xll.Formula.SK('[7]Notes Data'!$BP$9,1)</definedName>
    <definedName name="SheetKraftFormula483" hidden="1">_xll.Formula.SK('[7]Notes Data'!$BQ$10,1)</definedName>
    <definedName name="SheetKraftFormula484" hidden="1">_xll.Formula.SK('[7]Notes Data'!$BR$10,1)</definedName>
    <definedName name="SheetKraftFormula486" hidden="1">_xll.Formula.SK('[24]Avg Yield'!$AZ$14,1)</definedName>
    <definedName name="SheetKraftFormula487" hidden="1">_xll.Formula.SK([2]Stack!$FQ$5,1)</definedName>
    <definedName name="SheetKraftFormula488" hidden="1">_xll.Formula.SK([8]Derivatives!$U$10,)</definedName>
    <definedName name="SheetKraftFormula489" hidden="1">_xll.Formula.SK([8]Derivatives!$S$10,1)</definedName>
    <definedName name="SheetKraftFormula490" hidden="1">_xll.Formula.SK([8]Derivatives!$R$10,)</definedName>
    <definedName name="SheetKraftFormula491" hidden="1">_xll.Formula.SK([9]Inputs!$N$14,1)</definedName>
    <definedName name="SheetKraftFormula492" hidden="1">_xll.Formula.SK([9]Inputs!$N$6,)</definedName>
    <definedName name="SheetKraftFormula493" hidden="1">_xll.Formula.SK([2]Stack!$FR$6,1)</definedName>
    <definedName name="SheetKraftFormula494" hidden="1">_xll.Formula.SK([2]Stack!$GB$8,1)</definedName>
    <definedName name="SheetKraftFormula495" hidden="1">_xll.Formula.SK([2]Stack!$FS$5,1)</definedName>
    <definedName name="SheetKraftFormula496" hidden="1">_xll.Formula.SK('[7]Notes Data'!$IO$10,1)</definedName>
    <definedName name="SheetKraftFormula497" hidden="1">_xll.Formula.SK('[7]Notes Data'!$IP$10,)</definedName>
    <definedName name="SheetKraftFormula498" hidden="1">_xll.Formula.SK('[29]Foreign Securities'!$E$8,1)</definedName>
    <definedName name="SheetKraftFormula499" hidden="1">_xll.Formula.SK('[29]Foreign Securities'!$J$8,1)</definedName>
    <definedName name="SheetKraftFormula5" hidden="1">_xll.Formula.SK('[1]Holding Positions'!$L$10,1)</definedName>
    <definedName name="SheetKraftFormula50" hidden="1">_xll.Formula.SK('[1]Holding Positions'!#REF!,1)</definedName>
    <definedName name="SheetKraftFormula500" hidden="1">_xll.Formula.SK('[7]Notes Data'!$DY$9,1)</definedName>
    <definedName name="SheetKraftFormula501" hidden="1">_xll.Formula.SK('[7]Notes Data'!$DX$10,1)</definedName>
    <definedName name="SheetKraftFormula502" hidden="1">_xll.Formula.SK([2]Stack!$BD$5,1)</definedName>
    <definedName name="SheetKraftFormula503" hidden="1">_xll.Formula.SK([2]Stack!$BD$6,1)</definedName>
    <definedName name="SheetKraftFormula504" hidden="1">_xll.Formula.SK('[7]Notes Data'!$CX$9,1)</definedName>
    <definedName name="SheetKraftFormula506" hidden="1">_xll.Formula.SK([2]Stack!$FT$5,1)</definedName>
    <definedName name="SheetKraftFormula507" hidden="1">_xll.Formula.SK([2]Stack!$DG$5,1)</definedName>
    <definedName name="SheetKraftFormula508" hidden="1">_xll.Formula.SK([2]Stack!$GG$8,1)</definedName>
    <definedName name="SheetKraftFormula509" hidden="1">_xll.Formula.SK('[6]Pivots Data'!$CE$4,1)</definedName>
    <definedName name="SheetKraftFormula51" hidden="1">_xll.Formula.SK('[1]Holding Positions'!#REF!,1)</definedName>
    <definedName name="SheetKraftFormula510" hidden="1">_xll.Formula.SK('[30]Management Group'!$B$6,1)</definedName>
    <definedName name="SheetKraftFormula511" hidden="1">_xll.Formula.SK([2]Stack!$FU$5,1)</definedName>
    <definedName name="SheetKraftFormula512" hidden="1">_xll.Formula.SK([2]Stack!$GP$8,1)</definedName>
    <definedName name="SheetKraftFormula513" hidden="1">_xll.Formula.SK('[6]Pivots Data'!$CJ$4,1)</definedName>
    <definedName name="SheetKraftFormula514" hidden="1">_xll.Formula.SK([2]Stack!$GX$8,1)</definedName>
    <definedName name="SheetKraftFormula515" hidden="1">_xll.Formula.SK([2]Stack!$GX$1,1)</definedName>
    <definedName name="SheetKraftFormula516" hidden="1">_xll.Formula.SK('[15]Issuer Master'!$W$10,)</definedName>
    <definedName name="SheetKraftFormula517" hidden="1">_xll.Formula.SK('[25]Perpetual &amp; BT2'!$A$15,1)</definedName>
    <definedName name="SheetKraftFormula518" hidden="1">_xll.Formula.SK([2]Stack!$DD$5,1)</definedName>
    <definedName name="SheetKraftFormula519" hidden="1">_xll.Formula.SK('[7]Notes Data'!$IV$10,)</definedName>
    <definedName name="SheetKraftFormula52" hidden="1">_xll.Formula.SK(#REF!,1)</definedName>
    <definedName name="SheetKraftFormula520" hidden="1">_xll.Formula.SK('[7]Notes Data'!$IY$11,)</definedName>
    <definedName name="SheetKraftFormula521" hidden="1">_xll.Formula.SK('[7]Notes Data'!$JC$10,)</definedName>
    <definedName name="SheetKraftFormula522" hidden="1">_xll.Formula.SK('[7]Notes Data'!$JF$11,)</definedName>
    <definedName name="SheetKraftFormula523" hidden="1">_xll.Formula.SK('[31]Avg Yield Annualised'!$D$11,1)</definedName>
    <definedName name="SheetKraftFormula524" hidden="1">_xll.Formula.SK([2]Stack!$FV$5,1)</definedName>
    <definedName name="SheetKraftFormula525" hidden="1">_xll.Formula.SK('[16]Security Master'!$Z$9,1)</definedName>
    <definedName name="SheetKraftFormula527" hidden="1">_xll.Formula.SK([8]Derivatives!$O$11,1)</definedName>
    <definedName name="SheetKraftFormula528" hidden="1">_xll.Formula.SK([2]Stack!$FJ$6,1)</definedName>
    <definedName name="SheetKraftFormula529" hidden="1">_xll.Formula.SK([2]Stack!$FK$6,1)</definedName>
    <definedName name="SheetKraftFormula53" hidden="1">_xll.Formula.SK('[1]Holding Positions'!$V$12,1)</definedName>
    <definedName name="SheetKraftFormula530" hidden="1">_xll.Formula.SK('[32]IRS Data'!$E$11,1)</definedName>
    <definedName name="SheetKraftFormula531" hidden="1">_xll.Formula.SK('[32]IRS Data'!$P$11,1)</definedName>
    <definedName name="SheetKraftFormula532" hidden="1">_xll.Formula.SK('[33]Debt Derivative'!$B$5,1)</definedName>
    <definedName name="SheetKraftFormula533" hidden="1">_xll.Formula.SK('[33]Debt Derivative'!$J$5,1)</definedName>
    <definedName name="SheetKraftFormula534" hidden="1">_xll.Formula.SK('[33]Debt Derivative'!$G$5,)</definedName>
    <definedName name="SheetKraftFormula535" hidden="1">_xll.Formula.SK('[33]Debt Derivative'!$P$5,1)</definedName>
    <definedName name="SheetKraftFormula536" hidden="1">_xll.Formula.SK('[33]Debt Derivative'!$W$4,1)</definedName>
    <definedName name="SheetKraftFormula537" hidden="1">_xll.Formula.SK('[33]Debt Derivative'!$AC$5,1)</definedName>
    <definedName name="SheetKraftFormula538" hidden="1">_xll.Formula.SK('[33]Debt Derivative'!$AH$5,1)</definedName>
    <definedName name="SheetKraftFormula539" hidden="1">_xll.Formula.SK('[33]Debt Derivative'!$AG$6,1)</definedName>
    <definedName name="SheetKraftFormula54" hidden="1">_xll.Formula.SK('[1]Holding Positions'!$T$11,1)</definedName>
    <definedName name="SheetKraftFormula540" hidden="1">_xll.Formula.SK('[33]Debt Derivative'!$AF$5,)</definedName>
    <definedName name="SheetKraftFormula541" hidden="1">_xll.Formula.SK('[33]Debt Derivative'!$AO$6,1)</definedName>
    <definedName name="SheetKraftFormula542" hidden="1">_xll.Formula.SK('[33]Debt Derivative'!$AP$6,1)</definedName>
    <definedName name="SheetKraftFormula543" hidden="1">_xll.Formula.SK('[33]Debt Derivative'!$AQ$6,1)</definedName>
    <definedName name="SheetKraftFormula544" hidden="1">_xll.Formula.SK('[33]Debt Derivative'!$AR$6,)</definedName>
    <definedName name="SheetKraftFormula545" hidden="1">_xll.Formula.SK('[33]Debt Derivative'!$AV$13,1)</definedName>
    <definedName name="SheetKraftFormula546" hidden="1">_xll.Formula.SK('[32]IRS Data'!$M$11,1)</definedName>
    <definedName name="SheetKraftFormula547" hidden="1">_xll.Formula.SK('[7]Notes Data'!$EZ$9,1)</definedName>
    <definedName name="SheetKraftFormula548" hidden="1">_xll.Formula.SK('[7]Notes Data'!$EY$9,)</definedName>
    <definedName name="SheetKraftFormula549" hidden="1">_xll.Formula.SK([8]Derivatives!$AW$10,1)</definedName>
    <definedName name="SheetKraftFormula55" hidden="1">_xll.Formula.SK('[18]Pre Working'!$E$5,1)</definedName>
    <definedName name="SheetKraftFormula550" hidden="1">_xll.Formula.SK('[7]Notes Data'!$EW$9,1)</definedName>
    <definedName name="SheetKraftFormula551" hidden="1">_xll.Formula.SK('[7]Notes Data'!$FA$10,1)</definedName>
    <definedName name="SheetKraftFormula552" hidden="1">_xll.Formula.SK('[7]Notes Data'!$FB$9,1)</definedName>
    <definedName name="SheetKraftFormula553" hidden="1">_xll.Formula.SK([8]Derivatives!$T$10,)</definedName>
    <definedName name="SheetKraftFormula554" hidden="1">_xll.Formula.SK('[23]Notes Data 2'!$AY$9,1)</definedName>
    <definedName name="SheetKraftFormula555" hidden="1">_xll.Formula.SK('[23]Notes Data 2'!$AU$9,1)</definedName>
    <definedName name="SheetKraftFormula556" hidden="1">_xll.Formula.SK('[4]Asset Master'!$I$8,1)</definedName>
    <definedName name="SheetKraftFormula557" hidden="1">_xll.Formula.SK('[32]IRS Data'!$Y$11,1)</definedName>
    <definedName name="SheetKraftFormula558" hidden="1">_xll.Formula.SK('[32]IRS Data'!$X$11,1)</definedName>
    <definedName name="SheetKraftFormula559" hidden="1">_xll.Formula.SK('[32]IRS Data'!$U$11,1)</definedName>
    <definedName name="SheetKraftFormula560" hidden="1">_xll.Formula.SK('[20]Asset Pivots Grouping'!$O$13,1)</definedName>
    <definedName name="SheetKraftFormula561" hidden="1">_xll.Formula.SK('[20]Asset Pivots Grouping'!$P$13,)</definedName>
    <definedName name="SheetKraftFormula562" hidden="1">_xll.Formula.SK('[6]Pivots Data'!$BC$5,1)</definedName>
    <definedName name="SheetKraftFormula563" hidden="1">_xll.Formula.SK([9]Inputs!$AG$3,1)</definedName>
    <definedName name="SheetKraftFormula564" hidden="1">_xll.Formula.SK([9]Inputs!$AJ$3,1)</definedName>
    <definedName name="SheetKraftFormula565" hidden="1">_xll.Formula.SK('[7]Notes Data'!$X$10,1)</definedName>
    <definedName name="SheetKraftFormula566" hidden="1">_xll.Formula.SK('[23]Notes Data 2'!$AV$10,1)</definedName>
    <definedName name="SheetKraftFormula567" hidden="1">_xll.Formula.SK('[26]Liquid Schemes Working Day'!$N$12,1)</definedName>
    <definedName name="SheetKraftFormula57" hidden="1">_xll.Formula.SK('[18]Pre Working'!$K$5,1)</definedName>
    <definedName name="SheetKraftFormula58" hidden="1">_xll.Formula.SK('[7]Notes Data'!$B$9,1)</definedName>
    <definedName name="SheetKraftFormula59" hidden="1">_xll.Formula.SK('[7]Notes Data'!$Z$9,1)</definedName>
    <definedName name="SheetKraftFormula6" hidden="1">_xll.Formula.SK('[16]Security Master'!$C$8,1)</definedName>
    <definedName name="SheetKraftFormula61" hidden="1">_xll.Formula.SK('[18]Pre Working'!$AC$5,1)</definedName>
    <definedName name="SheetKraftFormula62" hidden="1">_xll.Formula.SK('[18]Pre Working'!$AL$5,1)</definedName>
    <definedName name="SheetKraftFormula63" hidden="1">_xll.Formula.SK('[16]Security Master'!$X$8,1)</definedName>
    <definedName name="SheetKraftFormula64" hidden="1">_xll.Formula.SK('[4]Asset Master'!$T$7,1)</definedName>
    <definedName name="SheetKraftFormula65" hidden="1">_xll.Formula.SK('[4]Asset Master'!$P$6,1)</definedName>
    <definedName name="SheetKraftFormula66" hidden="1">_xll.Formula.SK('[18]Pre Working'!$AN$5,1)</definedName>
    <definedName name="SheetKraftFormula67" hidden="1">_xll.Formula.SK('[14]NCA Calc, Repo'!$Z$8,1)</definedName>
    <definedName name="SheetKraftFormula68" hidden="1">_xll.Formula.SK(#REF!,1)</definedName>
    <definedName name="SheetKraftFormula69" hidden="1">_xll.Formula.SK(#REF!,1)</definedName>
    <definedName name="SheetKraftFormula7" hidden="1">_xll.Formula.SK('[16]Security Master'!$U$9,1)</definedName>
    <definedName name="SheetKraftFormula70" hidden="1">_xll.Formula.SK(#REF!,)</definedName>
    <definedName name="SheetKraftFormula71" hidden="1">_xll.Formula.SK(#REF!,)</definedName>
    <definedName name="SheetKraftFormula72" hidden="1">_xll.Formula.SK(#REF!,1)</definedName>
    <definedName name="SheetKraftFormula73" hidden="1">_xll.Formula.SK(#REF!,1)</definedName>
    <definedName name="SheetKraftFormula74" hidden="1">_xll.Formula.SK(#REF!,1)</definedName>
    <definedName name="SheetKraftFormula75" hidden="1">_xll.Formula.SK(#REF!,1)</definedName>
    <definedName name="SheetKraftFormula76" hidden="1">_xll.Formula.SK(#REF!,1)</definedName>
    <definedName name="SheetKraftFormula77" hidden="1">_xll.Formula.SK(#REF!,1)</definedName>
    <definedName name="SheetKraftFormula78" hidden="1">_xll.Formula.SK(#REF!,)</definedName>
    <definedName name="SheetKraftFormula79" hidden="1">_xll.Formula.SK(#REF!,1)</definedName>
    <definedName name="SheetKraftFormula8" hidden="1">_xll.Formula.SK('[16]Security Master'!$V$9,1)</definedName>
    <definedName name="SheetKraftFormula80" hidden="1">_xll.Formula.SK(#REF!,1)</definedName>
    <definedName name="SheetKraftFormula81" hidden="1">_xll.Formula.SK(#REF!,)</definedName>
    <definedName name="SheetKraftFormula82" hidden="1">_xll.Formula.SK(#REF!,)</definedName>
    <definedName name="SheetKraftFormula83" hidden="1">_xll.Formula.SK(#REF!,1)</definedName>
    <definedName name="SheetKraftFormula84" hidden="1">_xll.Formula.SK(#REF!,1)</definedName>
    <definedName name="SheetKraftFormula85" hidden="1">_xll.Formula.SK('[5]NCA Rows'!$D$4,1)</definedName>
    <definedName name="SheetKraftFormula86" hidden="1">_xll.Formula.SK('[14]NCA Calc, Repo'!$Z$9,1)</definedName>
    <definedName name="SheetKraftFormula87" hidden="1">_xll.Formula.SK('[5]NCA Rows'!$H$4,1)</definedName>
    <definedName name="SheetKraftFormula88" hidden="1">_xll.Formula.SK('[5]NCA Rows'!$AJ$4,)</definedName>
    <definedName name="SheetKraftFormula89" hidden="1">_xll.Formula.SK('[5]NCA Rows'!$AK$4,)</definedName>
    <definedName name="SheetKraftFormula9" hidden="1">_xll.Formula.SK('[16]Security Master'!$W$9,1)</definedName>
    <definedName name="SheetKraftFormula90" hidden="1">_xll.Formula.SK('[5]NCA Rows'!$AM$4,1)</definedName>
    <definedName name="SheetKraftFormula91" hidden="1">_xll.Formula.SK('[5]NCA Rows'!$C$4,)</definedName>
    <definedName name="SheetKraftFormula92" hidden="1">_xll.Formula.SK('[5]NCA Rows'!$J$4,)</definedName>
    <definedName name="SheetKraftFormula93" hidden="1">_xll.Formula.SK('[5]NCA Rows'!$E$4,1)</definedName>
    <definedName name="SheetKraftFormula95" hidden="1">_xll.Formula.SK('[5]NCA Rows'!$N$4,)</definedName>
    <definedName name="SheetKraftFormula96" hidden="1">_xll.Formula.SK('[5]NCA Rows'!$AN$4,)</definedName>
    <definedName name="SheetKraftFormula98" hidden="1">_xll.Formula.SK([2]Stack!$E$4,1)</definedName>
    <definedName name="SheetKraftFormula99" hidden="1">_xll.Formula.SK([2]Stack!$AT$5,1)</definedName>
    <definedName name="SheetKraftInput1" hidden="1">INDEX([9]Inputs!$B$1,,)</definedName>
    <definedName name="SheetKraftInput2" hidden="1">INDEX([9]Inputs!$F$2,,)</definedName>
    <definedName name="SheetKraftOutput1" hidden="1">INDEX([3]Template_Formula!$A$3,,)</definedName>
    <definedName name="SheetKraftOutput2" hidden="1">INDEX('[1]Holding Positions'!$V$9,,)</definedName>
    <definedName name="SheetKraftOutput3" hidden="1">INDEX('[24]Avg Yield'!$Z$16,,)</definedName>
    <definedName name="SheetKraftOutput4" hidden="1">INDEX('[7]Notes Data'!$II$9,,)</definedName>
    <definedName name="SheetKraftOutput5" hidden="1">INDEX([2]Stack!$GX$7,,)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12" i="2" s="1"/>
</calcChain>
</file>

<file path=xl/sharedStrings.xml><?xml version="1.0" encoding="utf-8"?>
<sst xmlns="http://schemas.openxmlformats.org/spreadsheetml/2006/main" count="741" uniqueCount="263">
  <si>
    <t>HDFC Mid-Cap Opportunities Fund (An open ended equity scheme predominantly investing in mid cap stocks)</t>
  </si>
  <si>
    <t>Income</t>
  </si>
  <si>
    <t>Hybrid</t>
  </si>
  <si>
    <t>Portfolio as on 31-Jan-2025</t>
  </si>
  <si>
    <t>ISIN</t>
  </si>
  <si>
    <t>Coupon (%)</t>
  </si>
  <si>
    <t>Name Of the Instrument</t>
  </si>
  <si>
    <t>Industry+ /Rating</t>
  </si>
  <si>
    <t>Quantity</t>
  </si>
  <si>
    <t>Market/ Fair Value (Rs. in Lacs.)</t>
  </si>
  <si>
    <t>% to NAV</t>
  </si>
  <si>
    <t>Yield</t>
  </si>
  <si>
    <t>~YTC (AT1/Tier 2 bonds)</t>
  </si>
  <si>
    <t>Derivative
% to NAV</t>
  </si>
  <si>
    <t>Unhedged
% to NAV</t>
  </si>
  <si>
    <t>EQUITY &amp; EQUITY RELATED</t>
  </si>
  <si>
    <t>(a) Listed / awaiting listing on Stock Exchanges</t>
  </si>
  <si>
    <t>Equity</t>
  </si>
  <si>
    <t>|</t>
  </si>
  <si>
    <t>INE180A01020</t>
  </si>
  <si>
    <t/>
  </si>
  <si>
    <t>Max Financial Services Ltd.</t>
  </si>
  <si>
    <t>Insurance</t>
  </si>
  <si>
    <t>INE053A01029</t>
  </si>
  <si>
    <t>Indian Hotels Company Ltd.</t>
  </si>
  <si>
    <t>Leisure Services</t>
  </si>
  <si>
    <t>INE591G01017</t>
  </si>
  <si>
    <t>Coforge Limited</t>
  </si>
  <si>
    <t>IT - Software</t>
  </si>
  <si>
    <t>INE787D01026</t>
  </si>
  <si>
    <t>Balkrishna Industries Ltd.</t>
  </si>
  <si>
    <t>Auto Components</t>
  </si>
  <si>
    <t>INE171A01029</t>
  </si>
  <si>
    <t>The Federal Bank Ltd.</t>
  </si>
  <si>
    <t>Banks</t>
  </si>
  <si>
    <t>INE571A01038</t>
  </si>
  <si>
    <t>Ipca Laboratories Ltd.</t>
  </si>
  <si>
    <t>Pharmaceuticals &amp; Biotechnology</t>
  </si>
  <si>
    <t>INE262H01021</t>
  </si>
  <si>
    <t>Persistent Systems Limited</t>
  </si>
  <si>
    <t>INE562A01011</t>
  </si>
  <si>
    <t>Indian Bank</t>
  </si>
  <si>
    <t>INE094A01015</t>
  </si>
  <si>
    <t>Hindustan Petroleum Corp. Ltd.</t>
  </si>
  <si>
    <t>Petroleum Products</t>
  </si>
  <si>
    <t>INE438A01022</t>
  </si>
  <si>
    <t>Apollo Tyres Ltd.</t>
  </si>
  <si>
    <t>INE151A01013</t>
  </si>
  <si>
    <t>Tata Communications Limited</t>
  </si>
  <si>
    <t>Telecom - Services</t>
  </si>
  <si>
    <t>INE061F01013</t>
  </si>
  <si>
    <t>Fortis Healthcare Limited</t>
  </si>
  <si>
    <t>Healthcare Services</t>
  </si>
  <si>
    <t>INE774D01024</t>
  </si>
  <si>
    <t>Mahindra &amp; Mahindra Financial Services Ltd.</t>
  </si>
  <si>
    <t>Finance</t>
  </si>
  <si>
    <t>INE406A01037</t>
  </si>
  <si>
    <t>Aurobindo Pharma Ltd.</t>
  </si>
  <si>
    <t>INE949L01017</t>
  </si>
  <si>
    <t>Au Small Finance Bank Ltd.</t>
  </si>
  <si>
    <t>INE196A01026</t>
  </si>
  <si>
    <t>Marico Ltd.</t>
  </si>
  <si>
    <t>Agricultural Food &amp; Other Products</t>
  </si>
  <si>
    <t>INE212H01026</t>
  </si>
  <si>
    <t>AIA Engineering Ltd.</t>
  </si>
  <si>
    <t>Industrial Products</t>
  </si>
  <si>
    <t>INE027H01010</t>
  </si>
  <si>
    <t>Max Healthcare Institute Limited</t>
  </si>
  <si>
    <t>INE417T01026</t>
  </si>
  <si>
    <t>PB FINTECH LIMITED (Policy Bazaar)</t>
  </si>
  <si>
    <t>Financial Technology (Fintech)</t>
  </si>
  <si>
    <t>INE749A01030</t>
  </si>
  <si>
    <t>Jindal Steel &amp; Power Ltd.</t>
  </si>
  <si>
    <t>Ferrous Metals</t>
  </si>
  <si>
    <t>INE935A01035</t>
  </si>
  <si>
    <t>Glenmark Pharmaceuticals Ltd.</t>
  </si>
  <si>
    <t>INE692A01016</t>
  </si>
  <si>
    <t>Union Bank of India</t>
  </si>
  <si>
    <t>INE203G01027</t>
  </si>
  <si>
    <t>Indraprastha Gas Ltd.</t>
  </si>
  <si>
    <t>Gas</t>
  </si>
  <si>
    <t>INE299U01018</t>
  </si>
  <si>
    <t>Crompton Greaves Consumer Elec. Ltd.</t>
  </si>
  <si>
    <t>Consumer Durables</t>
  </si>
  <si>
    <t>INE356A01018</t>
  </si>
  <si>
    <t>MphasiS Limited.</t>
  </si>
  <si>
    <t>INE640A01023</t>
  </si>
  <si>
    <t>SKF India Ltd.</t>
  </si>
  <si>
    <t>INE012A01025</t>
  </si>
  <si>
    <t>ACC Ltd.</t>
  </si>
  <si>
    <t>Cement &amp; Cement Products</t>
  </si>
  <si>
    <t>INE343H01029</t>
  </si>
  <si>
    <t>Solar Industries India Ltd.</t>
  </si>
  <si>
    <t>Chemicals &amp; Petrochemicals</t>
  </si>
  <si>
    <t>INE298A01020</t>
  </si>
  <si>
    <t>Cummins India Ltd.</t>
  </si>
  <si>
    <t>INE068V01023</t>
  </si>
  <si>
    <t>Gland Pharma Ltd.</t>
  </si>
  <si>
    <t>INE387A01021</t>
  </si>
  <si>
    <t>Sundram Fasteners Ltd.</t>
  </si>
  <si>
    <t>INE095A01012</t>
  </si>
  <si>
    <t>Indusind Bank Ltd.</t>
  </si>
  <si>
    <t>INE148O01028</t>
  </si>
  <si>
    <t>Delhivery Limited</t>
  </si>
  <si>
    <t>Transport Services</t>
  </si>
  <si>
    <t>INE036D01028</t>
  </si>
  <si>
    <t>Karur Vysya Bank Ltd.</t>
  </si>
  <si>
    <t>INE935N01020</t>
  </si>
  <si>
    <t>Dixon Technologies (India) Ltd.</t>
  </si>
  <si>
    <t>INE575P01011</t>
  </si>
  <si>
    <t>Star Health and Allied Insurance Company Ltd</t>
  </si>
  <si>
    <t>INE389H01022</t>
  </si>
  <si>
    <t>KEC International Ltd.</t>
  </si>
  <si>
    <t>Construction</t>
  </si>
  <si>
    <t>INE891D01026</t>
  </si>
  <si>
    <t>Redington Ltd.</t>
  </si>
  <si>
    <t>Commercial Services &amp; Supplies</t>
  </si>
  <si>
    <t>INE634I01029</t>
  </si>
  <si>
    <t>KNR Construction limited.</t>
  </si>
  <si>
    <t>INE134E01011</t>
  </si>
  <si>
    <t>Power Finance Corporation Ltd.</t>
  </si>
  <si>
    <t>INE195A01028</t>
  </si>
  <si>
    <t>Supreme Industries Ltd.</t>
  </si>
  <si>
    <t>INE298J01013</t>
  </si>
  <si>
    <t>Nippon Life India Asset Management Limited</t>
  </si>
  <si>
    <t>Capital Markets</t>
  </si>
  <si>
    <t>INE102D01028</t>
  </si>
  <si>
    <t>Godrej Consumer Products Ltd.</t>
  </si>
  <si>
    <t>Personal Products</t>
  </si>
  <si>
    <t>INE09N301011</t>
  </si>
  <si>
    <t>GUJARAT FLUOROCHEMICALS LIMITED</t>
  </si>
  <si>
    <t>INE465A01025</t>
  </si>
  <si>
    <t>Bharat Forge Ltd.</t>
  </si>
  <si>
    <t>INE01EA01019</t>
  </si>
  <si>
    <t>Vishal Mega Mart Limited</t>
  </si>
  <si>
    <t>Retailing</t>
  </si>
  <si>
    <t>INE121A01024</t>
  </si>
  <si>
    <t>Cholamandalam Investment &amp; Finance Co. Ltd.</t>
  </si>
  <si>
    <t>INE491A01021</t>
  </si>
  <si>
    <t>City Union Bank Ltd.</t>
  </si>
  <si>
    <t>INE225D01027</t>
  </si>
  <si>
    <t>Symphony Ltd.</t>
  </si>
  <si>
    <t>INE325A01013</t>
  </si>
  <si>
    <t>Timken India Ltd.</t>
  </si>
  <si>
    <t>INE548C01032</t>
  </si>
  <si>
    <t>Emami Ltd.</t>
  </si>
  <si>
    <t>INE042A01014</t>
  </si>
  <si>
    <t>ESCORTS LTD.</t>
  </si>
  <si>
    <t>Agricultural, Commercial &amp; Construction Vehicles</t>
  </si>
  <si>
    <t>INE544R01021</t>
  </si>
  <si>
    <t>Greenlam Industries Ltd.</t>
  </si>
  <si>
    <t>INE758T01015</t>
  </si>
  <si>
    <t>Zomato Ltd</t>
  </si>
  <si>
    <t>INE263A01024</t>
  </si>
  <si>
    <t>Bharat Electronics Ltd.</t>
  </si>
  <si>
    <t>Aerospace &amp; Defense</t>
  </si>
  <si>
    <t>INE073K01018</t>
  </si>
  <si>
    <t>Sona Blw Precision Forgings</t>
  </si>
  <si>
    <t>INE769A01020</t>
  </si>
  <si>
    <t>Aarti Industries Ltd.</t>
  </si>
  <si>
    <t>INE149A01033</t>
  </si>
  <si>
    <t>Cholamandalam Financial Holdings Ltd.</t>
  </si>
  <si>
    <t>INE854D01024</t>
  </si>
  <si>
    <t>United Spirits Limited</t>
  </si>
  <si>
    <t>Beverages</t>
  </si>
  <si>
    <t>INE323A01026</t>
  </si>
  <si>
    <t>Bosch Limited</t>
  </si>
  <si>
    <t>INE825A01020</t>
  </si>
  <si>
    <t>Vardhman Textiles Ltd.</t>
  </si>
  <si>
    <t>Textiles &amp; Apparels</t>
  </si>
  <si>
    <t>INE386A01015</t>
  </si>
  <si>
    <t>Vesuvius India Ltd.</t>
  </si>
  <si>
    <t>INE482A01020</t>
  </si>
  <si>
    <t>Ceat Ltd.</t>
  </si>
  <si>
    <t>INE881D01027</t>
  </si>
  <si>
    <t>Oracle Financial Ser Software Ltd.</t>
  </si>
  <si>
    <t>INE128S01021</t>
  </si>
  <si>
    <t>Five-Star Business Finance Limited</t>
  </si>
  <si>
    <t>INE034A01011</t>
  </si>
  <si>
    <t>Arvind Limited</t>
  </si>
  <si>
    <t>INE259A01022</t>
  </si>
  <si>
    <t>Colgate-Palmolive ( I ) Ltd.</t>
  </si>
  <si>
    <t>INE060A01024</t>
  </si>
  <si>
    <t>Navneet Education Ltd.</t>
  </si>
  <si>
    <t>Printing &amp; Publication</t>
  </si>
  <si>
    <t>INE169A01031</t>
  </si>
  <si>
    <t>Coromandel International Limited</t>
  </si>
  <si>
    <t>Fertilizers &amp; Agrochemicals</t>
  </si>
  <si>
    <t>INE343G01021</t>
  </si>
  <si>
    <t>Bharti Hexacom Limited</t>
  </si>
  <si>
    <t>INE08ZM01014</t>
  </si>
  <si>
    <t>Greenpanel Industries Limited</t>
  </si>
  <si>
    <t>INE016A01026</t>
  </si>
  <si>
    <t>Dabur India Ltd.</t>
  </si>
  <si>
    <t>INE435G01025</t>
  </si>
  <si>
    <t>Dhanuka Agritech Ltd.</t>
  </si>
  <si>
    <t>INE461C01038</t>
  </si>
  <si>
    <t>Greenply Industries Ltd.</t>
  </si>
  <si>
    <t>INE020B01018</t>
  </si>
  <si>
    <t>REC Limited.</t>
  </si>
  <si>
    <t>INE998I01010</t>
  </si>
  <si>
    <t>Mahindra Holidays &amp; Resorts Ind Ltd.</t>
  </si>
  <si>
    <t>INE199G01027</t>
  </si>
  <si>
    <t>Jagran Prakashan Ltd.</t>
  </si>
  <si>
    <t>Media</t>
  </si>
  <si>
    <t>INE124G01033</t>
  </si>
  <si>
    <t>Delta Corp Ltd.</t>
  </si>
  <si>
    <t>INE710A01016</t>
  </si>
  <si>
    <t>VST Industries Ltd.</t>
  </si>
  <si>
    <t>Cigarettes &amp; Tobacco Products</t>
  </si>
  <si>
    <t>Sub Total</t>
  </si>
  <si>
    <t>Total</t>
  </si>
  <si>
    <t>MONEY MARKET INSTRUMENTS</t>
  </si>
  <si>
    <t>TREPS - Tri-party Repo</t>
  </si>
  <si>
    <t>Reverse Repo</t>
  </si>
  <si>
    <t>OTHERS</t>
  </si>
  <si>
    <t>Net Current Assets</t>
  </si>
  <si>
    <t>Grand Total</t>
  </si>
  <si>
    <t>Top Ten Holdings</t>
  </si>
  <si>
    <t>+ Industry Classification as recommended by AMFI</t>
  </si>
  <si>
    <t>£ - Sponsor Company</t>
  </si>
  <si>
    <t>** Thinly Traded/ Non-Traded Securities (Equity) as on January 31, 2025</t>
  </si>
  <si>
    <t>^ Non-Traded Securities (Debt) as on January 31, 2025</t>
  </si>
  <si>
    <t># Non Sensex Scrips</t>
  </si>
  <si>
    <t>@ Less than 0.01%.</t>
  </si>
  <si>
    <t>~ YTC i.e. Yield to Call is disclosed at security level only for Additional Tier 1 Bonds and Tier 2 Bonds issued by Banks as per AMFI Best Practices Notification 135/BP/91/2020-21 read with SEBI circular SEBI/HO/IMD/DF4/CIR/P/2021/034</t>
  </si>
  <si>
    <t>Portfolio Classification by Industry(%)</t>
  </si>
  <si>
    <t>Total Hedged Exposure</t>
  </si>
  <si>
    <t>Cash, Cash Equivalents and Net Current Assets</t>
  </si>
  <si>
    <t>Notes :</t>
  </si>
  <si>
    <t>1) NAV History</t>
  </si>
  <si>
    <t>NAVs per unit (Rs.)</t>
  </si>
  <si>
    <t>January 31, 2025</t>
  </si>
  <si>
    <t>December 31, 2024</t>
  </si>
  <si>
    <t>IDCW Plan</t>
  </si>
  <si>
    <t>IDCW Option - Direct Plan</t>
  </si>
  <si>
    <t>Growth Plan</t>
  </si>
  <si>
    <t>Growth Option - Direct Plan</t>
  </si>
  <si>
    <t>Dividend History - Dividend declared during the month ended January 31, 2025 : Nil</t>
  </si>
  <si>
    <t>Bonus History - Bonus declared during the month ended January 31, 2025: Nil</t>
  </si>
  <si>
    <t>2) Total below investment grade or default provided for and its percentage to NAV : Nil</t>
  </si>
  <si>
    <t>3) Total investments in Foreign Securities / Overseas ETFs / ADRs / GDRs : Nil</t>
  </si>
  <si>
    <t>4) Repo in Corporate Debt : Nil</t>
  </si>
  <si>
    <t>5) Total outstanding exposure in Derivative Instruments as on Jan 31, 2025 : Rs. 3768.96 Lacs</t>
  </si>
  <si>
    <t>6) Portfolio Turnover Ratio : 18.3%</t>
  </si>
  <si>
    <t>7) Total value and percentage of Illiquid Equity Shares : Nil</t>
  </si>
  <si>
    <t>8) IDCW stands for Income Distribution cum Capital Withdrawal</t>
  </si>
  <si>
    <t>9) Riskometer based on Scheme Portfolio and Portfolio Benchmark "NIFTY Midcap 150 TRI" as on Jan 31, 2025</t>
  </si>
  <si>
    <t>Scheme Riskometer:</t>
  </si>
  <si>
    <t>Benchmark Riskometer:</t>
  </si>
  <si>
    <t>AU Small Finance Bank Ltd.</t>
  </si>
  <si>
    <t>HDFC Mid-Cap Opportunities Fund</t>
  </si>
  <si>
    <t>Market value 
(Rs. in Lakhs)</t>
  </si>
  <si>
    <t>Margin maintained in (Rs. In Lacs)</t>
  </si>
  <si>
    <t>Current price of the contract (Rs.) Per Unit</t>
  </si>
  <si>
    <t>Futures Price when purchased (Rs.) Per Unit</t>
  </si>
  <si>
    <t xml:space="preserve">Long / (Short) </t>
  </si>
  <si>
    <t>Industry</t>
  </si>
  <si>
    <t>Underlying</t>
  </si>
  <si>
    <t>Scheme Name</t>
  </si>
  <si>
    <t>A.  Hedging Positions through Futures as on January 31, 2025</t>
  </si>
  <si>
    <t>Disclosure regarding Derivative positions pursuant to SEBI Circular no. CIR/IMD/DF/11/2010 dated August 18, 2010.</t>
  </si>
  <si>
    <t>DERIVATIVE DISCLOSURE - HDFC Mid-Cap Opportunities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</si>
</sst>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#,##0.000"/>
    <numFmt numFmtId="166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Tahoma"/>
      <family val="2"/>
    </font>
    <font>
      <sz val="17"/>
      <color rgb="FFFFFFFF"/>
      <name val="Tahoma"/>
      <family val="2"/>
    </font>
    <font>
      <b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Wingdings"/>
      <charset val="2"/>
    </font>
    <font>
      <sz val="10"/>
      <color rgb="FF000000"/>
      <name val="Tahoma"/>
      <family val="2"/>
    </font>
    <font>
      <sz val="10"/>
      <color theme="1"/>
      <name val="Wingdings"/>
      <charset val="2"/>
    </font>
    <font>
      <sz val="7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color theme="1"/>
      <name val="Franklin Gothic Book"/>
      <family val="2"/>
    </font>
    <font>
      <b/>
      <sz val="10"/>
      <name val="Arial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</patternFill>
    </fill>
    <fill>
      <patternFill patternType="solid">
        <fgColor rgb="FFDFDFDF"/>
      </patternFill>
    </fill>
    <fill>
      <patternFill patternType="solid">
        <fgColor rgb="FFFFFFB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/>
    <xf numFmtId="166" fontId="12" fillId="0" borderId="0" applyFont="0" applyFill="0" applyBorder="0" applyAlignment="0" applyProtection="0"/>
    <xf numFmtId="166" fontId="13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center" wrapText="1"/>
    </xf>
    <xf numFmtId="4" fontId="5" fillId="3" borderId="0" xfId="0" applyNumberFormat="1" applyFont="1" applyFill="1" applyBorder="1" applyAlignment="1">
      <alignment horizontal="center" wrapText="1"/>
    </xf>
    <xf numFmtId="4" fontId="5" fillId="3" borderId="0" xfId="0" applyNumberFormat="1" applyFont="1" applyFill="1" applyBorder="1" applyAlignment="1">
      <alignment horizontal="right" wrapText="1"/>
    </xf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right"/>
    </xf>
    <xf numFmtId="4" fontId="9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4" fontId="7" fillId="0" borderId="0" xfId="0" applyNumberFormat="1" applyFont="1" applyFill="1" applyBorder="1"/>
    <xf numFmtId="4" fontId="7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0" fontId="9" fillId="4" borderId="0" xfId="0" applyNumberFormat="1" applyFont="1" applyFill="1" applyBorder="1" applyAlignment="1">
      <alignment horizontal="right"/>
    </xf>
    <xf numFmtId="0" fontId="5" fillId="4" borderId="0" xfId="0" applyNumberFormat="1" applyFont="1" applyFill="1" applyBorder="1" applyAlignment="1">
      <alignment horizontal="left"/>
    </xf>
    <xf numFmtId="0" fontId="9" fillId="4" borderId="0" xfId="0" applyNumberFormat="1" applyFont="1" applyFill="1" applyBorder="1" applyAlignment="1">
      <alignment horizontal="left" vertical="center"/>
    </xf>
    <xf numFmtId="0" fontId="9" fillId="4" borderId="0" xfId="0" applyNumberFormat="1" applyFont="1" applyFill="1" applyBorder="1"/>
    <xf numFmtId="4" fontId="9" fillId="4" borderId="0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Border="1" applyAlignment="1">
      <alignment horizontal="center"/>
    </xf>
    <xf numFmtId="15" fontId="7" fillId="2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3" fillId="0" borderId="0" xfId="1" applyFont="1" applyFill="1" applyBorder="1" applyAlignment="1"/>
    <xf numFmtId="166" fontId="13" fillId="0" borderId="1" xfId="2" applyFont="1" applyFill="1" applyBorder="1" applyAlignment="1"/>
    <xf numFmtId="15" fontId="13" fillId="0" borderId="0" xfId="2" quotePrefix="1" applyNumberFormat="1" applyFont="1" applyFill="1" applyBorder="1" applyAlignment="1"/>
    <xf numFmtId="166" fontId="14" fillId="0" borderId="1" xfId="2" applyFont="1" applyFill="1" applyBorder="1" applyAlignment="1">
      <alignment horizontal="right" vertical="top"/>
    </xf>
    <xf numFmtId="167" fontId="14" fillId="0" borderId="1" xfId="3" applyNumberFormat="1" applyFont="1" applyFill="1" applyBorder="1" applyAlignment="1">
      <alignment horizontal="right" vertical="center"/>
    </xf>
    <xf numFmtId="0" fontId="14" fillId="0" borderId="1" xfId="1" applyFont="1" applyFill="1" applyBorder="1" applyAlignment="1">
      <alignment vertical="top"/>
    </xf>
    <xf numFmtId="0" fontId="13" fillId="0" borderId="1" xfId="1" applyFont="1" applyFill="1" applyBorder="1" applyAlignment="1">
      <alignment vertical="top"/>
    </xf>
    <xf numFmtId="166" fontId="15" fillId="0" borderId="1" xfId="2" applyFont="1" applyBorder="1" applyAlignment="1">
      <alignment vertical="center" wrapText="1"/>
    </xf>
    <xf numFmtId="0" fontId="16" fillId="0" borderId="1" xfId="1" applyFont="1" applyFill="1" applyBorder="1" applyAlignment="1">
      <alignment wrapText="1"/>
    </xf>
    <xf numFmtId="0" fontId="16" fillId="0" borderId="1" xfId="1" applyFont="1" applyFill="1" applyBorder="1" applyAlignment="1"/>
    <xf numFmtId="0" fontId="17" fillId="0" borderId="0" xfId="1" applyFont="1" applyFill="1" applyBorder="1" applyAlignment="1">
      <alignment horizontal="left" vertical="justify"/>
    </xf>
    <xf numFmtId="0" fontId="16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right"/>
    </xf>
  </cellXfs>
  <cellStyles count="4">
    <cellStyle name="Comma 2" xfId="2"/>
    <cellStyle name="Comma 2 3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file:///C:\Users\HarshalS\Pictures\Riskometer\VHR.jpg" TargetMode="External"/><Relationship Id="rId1" Type="http://schemas.openxmlformats.org/officeDocument/2006/relationships/image" Target="../media/image1.jpg"/><Relationship Id="rId4" Type="http://schemas.openxmlformats.org/officeDocument/2006/relationships/image" Target="file:///C:\Users\HarshalS\Pictures\Riskometer\VHR2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171</xdr:row>
      <xdr:rowOff>0</xdr:rowOff>
    </xdr:from>
    <xdr:to>
      <xdr:col>2</xdr:col>
      <xdr:colOff>1492250</xdr:colOff>
      <xdr:row>184</xdr:row>
      <xdr:rowOff>63500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3194625"/>
          <a:ext cx="3721100" cy="2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1492250</xdr:colOff>
      <xdr:row>200</xdr:row>
      <xdr:rowOff>63500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6242625"/>
          <a:ext cx="3721100" cy="254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lding%20Position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me%20Master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me%20Category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at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ting%20Master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A%20Calc,%20Repo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r%20Master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curity%20Master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%20NAV%20Last%20Date%20Calc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%20Working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%20Row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ck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Pivots%20Grouping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%20filter%20Class%20Master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Yes%20Bank%20Filter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tes%20Data%202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ield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petual%20&amp;%20BT2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quid%20Schemes%20Working%20Day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iskometer%20Leve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TC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eign%20Securiti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ormu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agement%20Group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ield%20Annualised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RS%20Data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bt%20Derivative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%20Monthly%20Portfolios%20for%20January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Mast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A%20Row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s%20Data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tes%20Dat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rivative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 Position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 Maste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 Category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ng Mast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 Calc, Repo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r Master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ity Mast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NAV Last Date Calc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 Working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 Row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Pivots Grouping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filter Class Master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s Bank Filter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Data 2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ield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petual &amp; BT2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 Schemes Working Day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ometer Level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TC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ign Securiti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_Formula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Group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ield Annualised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S Data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Derivative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FCNPSBET"/>
      <sheetName val="HDFCNITETF"/>
      <sheetName val="HDFCBKEXTF"/>
      <sheetName val="HDFCNPBETF"/>
      <sheetName val="HDFCREALIF"/>
      <sheetName val="HDFCBKGFSF"/>
      <sheetName val="HDFCDFNFND"/>
      <sheetName val="HDFCTECHFD"/>
      <sheetName val="HDFCV20ETF"/>
      <sheetName val="HDFCG15ETF"/>
      <sheetName val="HDFCSX"/>
      <sheetName val="HDFCSXEXTF"/>
      <sheetName val="HDFCPHARHC"/>
      <sheetName val="HDFCNY"/>
      <sheetName val="HDFCNYEXTF"/>
      <sheetName val="HDFCTRALFD"/>
      <sheetName val="HDFCN100ET"/>
      <sheetName val="HDFCNY100F"/>
      <sheetName val="HDFCTS"/>
      <sheetName val="HDFCT2"/>
      <sheetName val="HDFCEQ"/>
      <sheetName val="HDFCHOF117"/>
      <sheetName val="HDFCCS"/>
      <sheetName val="HDFCNCCFND"/>
      <sheetName val="HDFCRETEQP"/>
      <sheetName val="HDFCNYDGTF"/>
      <sheetName val="HDFCAR"/>
      <sheetName val="HDFCMNCFND"/>
      <sheetName val="HDFCMY"/>
      <sheetName val="HDFCBUSICY"/>
      <sheetName val="HDFCPM"/>
      <sheetName val="HDFCCB"/>
      <sheetName val="HDFC500ETF"/>
      <sheetName val="HDFC500IDF"/>
      <sheetName val="HDINFG"/>
      <sheetName val="HDFCNY50ET"/>
      <sheetName val="HDFCNYNX50"/>
      <sheetName val="HDFCRETHEP"/>
      <sheetName val="HDFCGF"/>
      <sheetName val="HDFCGR"/>
      <sheetName val="MY2005"/>
      <sheetName val="HDFCSMALLF"/>
      <sheetName val="HDFCDIVYLD"/>
      <sheetName val="HDFCM30IDF"/>
      <sheetName val="HDFCM30ETF"/>
      <sheetName val="HDFCMANFFN"/>
      <sheetName val="HDFCQ30ETF"/>
      <sheetName val="HDFCNY500M"/>
      <sheetName val="HDFCLM250F"/>
      <sheetName val="HDFCLARGEF"/>
      <sheetName val="HDFCL30IDF"/>
      <sheetName val="HDFCL30ETF"/>
      <sheetName val="MIDCAP"/>
      <sheetName val="HDFCMULCAP"/>
      <sheetName val="HDFCMIDETF"/>
      <sheetName val="HDFCMIDIDF"/>
      <sheetName val="HDFCNY50EW"/>
      <sheetName val="HDFCSMAIDF"/>
      <sheetName val="HDFCSMAETF"/>
      <sheetName val="HDFCN100EW"/>
      <sheetName val="HDGETF"/>
      <sheetName val="HSILVERETF"/>
      <sheetName val="HDFCDPEFOF"/>
      <sheetName val="HSILVERFOF"/>
      <sheetName val="HDFCGOLD"/>
      <sheetName val="HDFCDWIFOF"/>
      <sheetName val="DerivativeHDFCE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Mast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 Row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s Dat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Dat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ivative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L187"/>
  <sheetViews>
    <sheetView tabSelected="1" workbookViewId="0">
      <selection sqref="A1:J1"/>
    </sheetView>
  </sheetViews>
  <sheetFormatPr defaultRowHeight="15" x14ac:dyDescent="0.25"/>
  <cols>
    <col min="1" max="1" width="3.7109375" style="3" customWidth="1"/>
    <col min="2" max="2" width="33.42578125" style="3" customWidth="1"/>
    <col min="3" max="3" width="31.140625" style="3" customWidth="1"/>
    <col min="4" max="4" width="51.28515625" style="3" customWidth="1"/>
    <col min="5" max="5" width="33" style="3" customWidth="1"/>
    <col min="6" max="6" width="16.5703125" style="3" customWidth="1"/>
    <col min="7" max="7" width="21.7109375" style="3" customWidth="1"/>
    <col min="8" max="8" width="16.42578125" style="3" customWidth="1"/>
    <col min="9" max="9" width="14.7109375" style="3" customWidth="1"/>
    <col min="10" max="11" width="15.7109375" style="3" customWidth="1"/>
    <col min="12" max="12" width="10.42578125" style="3" customWidth="1"/>
    <col min="13" max="16384" width="9.140625" style="3"/>
  </cols>
  <sheetData>
    <row r="1" spans="1:12" ht="52.5" customHeight="1" x14ac:dyDescent="0.3">
      <c r="A1" s="33" t="s">
        <v>0</v>
      </c>
      <c r="B1" s="33" t="s">
        <v>0</v>
      </c>
      <c r="C1" s="33" t="s">
        <v>0</v>
      </c>
      <c r="D1" s="33" t="s">
        <v>0</v>
      </c>
      <c r="E1" s="33" t="s">
        <v>0</v>
      </c>
      <c r="F1" s="33" t="s">
        <v>0</v>
      </c>
      <c r="G1" s="33" t="s">
        <v>0</v>
      </c>
      <c r="H1" s="33" t="s">
        <v>0</v>
      </c>
      <c r="I1" s="33" t="s">
        <v>0</v>
      </c>
      <c r="J1" s="33" t="s">
        <v>0</v>
      </c>
      <c r="K1" s="1" t="s">
        <v>1</v>
      </c>
      <c r="L1" s="2" t="s">
        <v>2</v>
      </c>
    </row>
    <row r="2" spans="1:12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 t="s">
        <v>3</v>
      </c>
      <c r="G2" s="34" t="s">
        <v>3</v>
      </c>
      <c r="H2" s="34" t="s">
        <v>3</v>
      </c>
      <c r="I2" s="34" t="s">
        <v>3</v>
      </c>
      <c r="J2" s="34" t="s">
        <v>3</v>
      </c>
      <c r="K2" s="4"/>
      <c r="L2" s="4"/>
    </row>
    <row r="3" spans="1:12" x14ac:dyDescent="0.25">
      <c r="A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26.25" x14ac:dyDescent="0.25">
      <c r="A5" s="4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7" t="s">
        <v>13</v>
      </c>
      <c r="L5" s="5" t="s">
        <v>14</v>
      </c>
    </row>
    <row r="6" spans="1:12" x14ac:dyDescent="0.25">
      <c r="A6" s="8"/>
      <c r="B6" s="9" t="s">
        <v>15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9" t="s">
        <v>16</v>
      </c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9" t="s">
        <v>17</v>
      </c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10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2">
        <v>25438767</v>
      </c>
      <c r="G9" s="13">
        <v>283833.03999999998</v>
      </c>
      <c r="H9" s="13">
        <v>3.86</v>
      </c>
      <c r="I9" s="14" t="s">
        <v>20</v>
      </c>
      <c r="J9" s="14" t="s">
        <v>20</v>
      </c>
      <c r="K9" s="15">
        <v>0</v>
      </c>
      <c r="L9" s="16">
        <v>3.86</v>
      </c>
    </row>
    <row r="10" spans="1:12" x14ac:dyDescent="0.25">
      <c r="A10" s="10" t="s">
        <v>18</v>
      </c>
      <c r="B10" s="11" t="s">
        <v>23</v>
      </c>
      <c r="C10" s="11" t="s">
        <v>20</v>
      </c>
      <c r="D10" s="11" t="s">
        <v>24</v>
      </c>
      <c r="E10" s="11" t="s">
        <v>25</v>
      </c>
      <c r="F10" s="12">
        <v>35573103</v>
      </c>
      <c r="G10" s="13">
        <v>272027.52000000002</v>
      </c>
      <c r="H10" s="13">
        <v>3.7</v>
      </c>
      <c r="I10" s="14" t="s">
        <v>20</v>
      </c>
      <c r="J10" s="14" t="s">
        <v>20</v>
      </c>
      <c r="K10" s="15">
        <v>0</v>
      </c>
      <c r="L10" s="16">
        <v>3.7</v>
      </c>
    </row>
    <row r="11" spans="1:12" x14ac:dyDescent="0.25">
      <c r="A11" s="10" t="s">
        <v>18</v>
      </c>
      <c r="B11" s="11" t="s">
        <v>26</v>
      </c>
      <c r="C11" s="11" t="s">
        <v>20</v>
      </c>
      <c r="D11" s="11" t="s">
        <v>27</v>
      </c>
      <c r="E11" s="11" t="s">
        <v>28</v>
      </c>
      <c r="F11" s="12">
        <v>3004120</v>
      </c>
      <c r="G11" s="13">
        <v>248255.97</v>
      </c>
      <c r="H11" s="13">
        <v>3.38</v>
      </c>
      <c r="I11" s="14" t="s">
        <v>20</v>
      </c>
      <c r="J11" s="14" t="s">
        <v>20</v>
      </c>
      <c r="K11" s="15">
        <v>0</v>
      </c>
      <c r="L11" s="16">
        <v>3.38</v>
      </c>
    </row>
    <row r="12" spans="1:12" x14ac:dyDescent="0.25">
      <c r="A12" s="10" t="s">
        <v>18</v>
      </c>
      <c r="B12" s="11" t="s">
        <v>29</v>
      </c>
      <c r="C12" s="11" t="s">
        <v>20</v>
      </c>
      <c r="D12" s="11" t="s">
        <v>30</v>
      </c>
      <c r="E12" s="11" t="s">
        <v>31</v>
      </c>
      <c r="F12" s="12">
        <v>8783362</v>
      </c>
      <c r="G12" s="13">
        <v>243408.92</v>
      </c>
      <c r="H12" s="13">
        <v>3.31</v>
      </c>
      <c r="I12" s="14" t="s">
        <v>20</v>
      </c>
      <c r="J12" s="14" t="s">
        <v>20</v>
      </c>
      <c r="K12" s="15">
        <v>0</v>
      </c>
      <c r="L12" s="16">
        <v>3.31</v>
      </c>
    </row>
    <row r="13" spans="1:12" x14ac:dyDescent="0.25">
      <c r="A13" s="10" t="s">
        <v>18</v>
      </c>
      <c r="B13" s="11" t="s">
        <v>32</v>
      </c>
      <c r="C13" s="11" t="s">
        <v>20</v>
      </c>
      <c r="D13" s="11" t="s">
        <v>33</v>
      </c>
      <c r="E13" s="11" t="s">
        <v>34</v>
      </c>
      <c r="F13" s="12">
        <v>127825000</v>
      </c>
      <c r="G13" s="13">
        <v>239301.18</v>
      </c>
      <c r="H13" s="13">
        <v>3.26</v>
      </c>
      <c r="I13" s="14" t="s">
        <v>20</v>
      </c>
      <c r="J13" s="14" t="s">
        <v>20</v>
      </c>
      <c r="K13" s="15">
        <v>0</v>
      </c>
      <c r="L13" s="16">
        <v>3.26</v>
      </c>
    </row>
    <row r="14" spans="1:12" x14ac:dyDescent="0.25">
      <c r="A14" s="10" t="s">
        <v>18</v>
      </c>
      <c r="B14" s="11" t="s">
        <v>35</v>
      </c>
      <c r="C14" s="11" t="s">
        <v>20</v>
      </c>
      <c r="D14" s="11" t="s">
        <v>36</v>
      </c>
      <c r="E14" s="11" t="s">
        <v>37</v>
      </c>
      <c r="F14" s="12">
        <v>15820332</v>
      </c>
      <c r="G14" s="13">
        <v>228334.85</v>
      </c>
      <c r="H14" s="13">
        <v>3.11</v>
      </c>
      <c r="I14" s="14" t="s">
        <v>20</v>
      </c>
      <c r="J14" s="14" t="s">
        <v>20</v>
      </c>
      <c r="K14" s="15">
        <v>0</v>
      </c>
      <c r="L14" s="16">
        <v>3.11</v>
      </c>
    </row>
    <row r="15" spans="1:12" x14ac:dyDescent="0.25">
      <c r="A15" s="10" t="s">
        <v>18</v>
      </c>
      <c r="B15" s="11" t="s">
        <v>38</v>
      </c>
      <c r="C15" s="11" t="s">
        <v>20</v>
      </c>
      <c r="D15" s="11" t="s">
        <v>39</v>
      </c>
      <c r="E15" s="11" t="s">
        <v>28</v>
      </c>
      <c r="F15" s="12">
        <v>3592735</v>
      </c>
      <c r="G15" s="13">
        <v>216735.33</v>
      </c>
      <c r="H15" s="13">
        <v>2.95</v>
      </c>
      <c r="I15" s="14" t="s">
        <v>20</v>
      </c>
      <c r="J15" s="14" t="s">
        <v>20</v>
      </c>
      <c r="K15" s="15">
        <v>0</v>
      </c>
      <c r="L15" s="16">
        <v>2.95</v>
      </c>
    </row>
    <row r="16" spans="1:12" x14ac:dyDescent="0.25">
      <c r="A16" s="10" t="s">
        <v>18</v>
      </c>
      <c r="B16" s="11" t="s">
        <v>40</v>
      </c>
      <c r="C16" s="11" t="s">
        <v>20</v>
      </c>
      <c r="D16" s="11" t="s">
        <v>41</v>
      </c>
      <c r="E16" s="11" t="s">
        <v>34</v>
      </c>
      <c r="F16" s="12">
        <v>36619529</v>
      </c>
      <c r="G16" s="13">
        <v>203513.03</v>
      </c>
      <c r="H16" s="13">
        <v>2.77</v>
      </c>
      <c r="I16" s="14" t="s">
        <v>20</v>
      </c>
      <c r="J16" s="14" t="s">
        <v>20</v>
      </c>
      <c r="K16" s="15">
        <v>0</v>
      </c>
      <c r="L16" s="16">
        <v>2.77</v>
      </c>
    </row>
    <row r="17" spans="1:12" x14ac:dyDescent="0.25">
      <c r="A17" s="10" t="s">
        <v>18</v>
      </c>
      <c r="B17" s="11" t="s">
        <v>42</v>
      </c>
      <c r="C17" s="11" t="s">
        <v>20</v>
      </c>
      <c r="D17" s="11" t="s">
        <v>43</v>
      </c>
      <c r="E17" s="11" t="s">
        <v>44</v>
      </c>
      <c r="F17" s="12">
        <v>55230830</v>
      </c>
      <c r="G17" s="13">
        <v>197864.45</v>
      </c>
      <c r="H17" s="13">
        <v>2.69</v>
      </c>
      <c r="I17" s="14" t="s">
        <v>20</v>
      </c>
      <c r="J17" s="14" t="s">
        <v>20</v>
      </c>
      <c r="K17" s="15">
        <v>0</v>
      </c>
      <c r="L17" s="16">
        <v>2.69</v>
      </c>
    </row>
    <row r="18" spans="1:12" x14ac:dyDescent="0.25">
      <c r="A18" s="10" t="s">
        <v>18</v>
      </c>
      <c r="B18" s="11" t="s">
        <v>45</v>
      </c>
      <c r="C18" s="11" t="s">
        <v>20</v>
      </c>
      <c r="D18" s="11" t="s">
        <v>46</v>
      </c>
      <c r="E18" s="11" t="s">
        <v>31</v>
      </c>
      <c r="F18" s="12">
        <v>41892187</v>
      </c>
      <c r="G18" s="13">
        <v>183194.53</v>
      </c>
      <c r="H18" s="13">
        <v>2.4900000000000002</v>
      </c>
      <c r="I18" s="14" t="s">
        <v>20</v>
      </c>
      <c r="J18" s="14" t="s">
        <v>20</v>
      </c>
      <c r="K18" s="15">
        <v>0</v>
      </c>
      <c r="L18" s="16">
        <v>2.4900000000000002</v>
      </c>
    </row>
    <row r="19" spans="1:12" x14ac:dyDescent="0.25">
      <c r="A19" s="10" t="s">
        <v>20</v>
      </c>
      <c r="B19" s="11" t="s">
        <v>47</v>
      </c>
      <c r="C19" s="11" t="s">
        <v>20</v>
      </c>
      <c r="D19" s="11" t="s">
        <v>48</v>
      </c>
      <c r="E19" s="11" t="s">
        <v>49</v>
      </c>
      <c r="F19" s="12">
        <v>10759185</v>
      </c>
      <c r="G19" s="13">
        <v>175697.49</v>
      </c>
      <c r="H19" s="13">
        <v>2.39</v>
      </c>
      <c r="I19" s="14" t="s">
        <v>20</v>
      </c>
      <c r="J19" s="14" t="s">
        <v>20</v>
      </c>
      <c r="K19" s="15">
        <v>0</v>
      </c>
      <c r="L19" s="16">
        <v>2.39</v>
      </c>
    </row>
    <row r="20" spans="1:12" x14ac:dyDescent="0.25">
      <c r="A20" s="10" t="s">
        <v>20</v>
      </c>
      <c r="B20" s="11" t="s">
        <v>50</v>
      </c>
      <c r="C20" s="11" t="s">
        <v>20</v>
      </c>
      <c r="D20" s="11" t="s">
        <v>51</v>
      </c>
      <c r="E20" s="11" t="s">
        <v>52</v>
      </c>
      <c r="F20" s="12">
        <v>25320036</v>
      </c>
      <c r="G20" s="13">
        <v>162098.87</v>
      </c>
      <c r="H20" s="13">
        <v>2.21</v>
      </c>
      <c r="I20" s="14" t="s">
        <v>20</v>
      </c>
      <c r="J20" s="14" t="s">
        <v>20</v>
      </c>
      <c r="K20" s="15">
        <v>0</v>
      </c>
      <c r="L20" s="16">
        <v>2.21</v>
      </c>
    </row>
    <row r="21" spans="1:12" x14ac:dyDescent="0.25">
      <c r="A21" s="10" t="s">
        <v>20</v>
      </c>
      <c r="B21" s="11" t="s">
        <v>53</v>
      </c>
      <c r="C21" s="11" t="s">
        <v>20</v>
      </c>
      <c r="D21" s="11" t="s">
        <v>54</v>
      </c>
      <c r="E21" s="11" t="s">
        <v>55</v>
      </c>
      <c r="F21" s="12">
        <v>55089232</v>
      </c>
      <c r="G21" s="13">
        <v>156976.76999999999</v>
      </c>
      <c r="H21" s="13">
        <v>2.14</v>
      </c>
      <c r="I21" s="14" t="s">
        <v>20</v>
      </c>
      <c r="J21" s="14" t="s">
        <v>20</v>
      </c>
      <c r="K21" s="15">
        <v>0</v>
      </c>
      <c r="L21" s="16">
        <v>2.14</v>
      </c>
    </row>
    <row r="22" spans="1:12" x14ac:dyDescent="0.25">
      <c r="A22" s="10" t="s">
        <v>20</v>
      </c>
      <c r="B22" s="11" t="s">
        <v>56</v>
      </c>
      <c r="C22" s="11" t="s">
        <v>20</v>
      </c>
      <c r="D22" s="11" t="s">
        <v>57</v>
      </c>
      <c r="E22" s="11" t="s">
        <v>37</v>
      </c>
      <c r="F22" s="12">
        <v>13312972</v>
      </c>
      <c r="G22" s="13">
        <v>156014.72</v>
      </c>
      <c r="H22" s="13">
        <v>2.12</v>
      </c>
      <c r="I22" s="14" t="s">
        <v>20</v>
      </c>
      <c r="J22" s="14" t="s">
        <v>20</v>
      </c>
      <c r="K22" s="15">
        <v>0</v>
      </c>
      <c r="L22" s="16">
        <v>2.12</v>
      </c>
    </row>
    <row r="23" spans="1:12" x14ac:dyDescent="0.25">
      <c r="A23" s="10" t="s">
        <v>20</v>
      </c>
      <c r="B23" s="11" t="s">
        <v>58</v>
      </c>
      <c r="C23" s="11" t="s">
        <v>20</v>
      </c>
      <c r="D23" s="11" t="s">
        <v>59</v>
      </c>
      <c r="E23" s="11" t="s">
        <v>34</v>
      </c>
      <c r="F23" s="12">
        <v>24684789</v>
      </c>
      <c r="G23" s="13">
        <v>148343.24</v>
      </c>
      <c r="H23" s="13">
        <v>2.02</v>
      </c>
      <c r="I23" s="14" t="s">
        <v>20</v>
      </c>
      <c r="J23" s="14" t="s">
        <v>20</v>
      </c>
      <c r="K23" s="15">
        <v>0.05</v>
      </c>
      <c r="L23" s="16">
        <v>2.0699999999999998</v>
      </c>
    </row>
    <row r="24" spans="1:12" x14ac:dyDescent="0.25">
      <c r="A24" s="10" t="s">
        <v>20</v>
      </c>
      <c r="B24" s="11" t="s">
        <v>60</v>
      </c>
      <c r="C24" s="11" t="s">
        <v>20</v>
      </c>
      <c r="D24" s="11" t="s">
        <v>61</v>
      </c>
      <c r="E24" s="11" t="s">
        <v>62</v>
      </c>
      <c r="F24" s="12">
        <v>20329796</v>
      </c>
      <c r="G24" s="13">
        <v>136341.78</v>
      </c>
      <c r="H24" s="13">
        <v>1.85</v>
      </c>
      <c r="I24" s="14" t="s">
        <v>20</v>
      </c>
      <c r="J24" s="14" t="s">
        <v>20</v>
      </c>
      <c r="K24" s="15">
        <v>0</v>
      </c>
      <c r="L24" s="16">
        <v>1.85</v>
      </c>
    </row>
    <row r="25" spans="1:12" x14ac:dyDescent="0.25">
      <c r="A25" s="10" t="s">
        <v>20</v>
      </c>
      <c r="B25" s="11" t="s">
        <v>63</v>
      </c>
      <c r="C25" s="11" t="s">
        <v>20</v>
      </c>
      <c r="D25" s="11" t="s">
        <v>64</v>
      </c>
      <c r="E25" s="11" t="s">
        <v>65</v>
      </c>
      <c r="F25" s="12">
        <v>3528782</v>
      </c>
      <c r="G25" s="13">
        <v>129880.35</v>
      </c>
      <c r="H25" s="13">
        <v>1.77</v>
      </c>
      <c r="I25" s="14" t="s">
        <v>20</v>
      </c>
      <c r="J25" s="14" t="s">
        <v>20</v>
      </c>
      <c r="K25" s="15">
        <v>0</v>
      </c>
      <c r="L25" s="16">
        <v>1.77</v>
      </c>
    </row>
    <row r="26" spans="1:12" x14ac:dyDescent="0.25">
      <c r="A26" s="10" t="s">
        <v>20</v>
      </c>
      <c r="B26" s="11" t="s">
        <v>66</v>
      </c>
      <c r="C26" s="11" t="s">
        <v>20</v>
      </c>
      <c r="D26" s="11" t="s">
        <v>67</v>
      </c>
      <c r="E26" s="11" t="s">
        <v>52</v>
      </c>
      <c r="F26" s="12">
        <v>12280804</v>
      </c>
      <c r="G26" s="13">
        <v>130330.03</v>
      </c>
      <c r="H26" s="13">
        <v>1.77</v>
      </c>
      <c r="I26" s="14" t="s">
        <v>20</v>
      </c>
      <c r="J26" s="14" t="s">
        <v>20</v>
      </c>
      <c r="K26" s="15">
        <v>0</v>
      </c>
      <c r="L26" s="16">
        <v>1.77</v>
      </c>
    </row>
    <row r="27" spans="1:12" x14ac:dyDescent="0.25">
      <c r="A27" s="10" t="s">
        <v>20</v>
      </c>
      <c r="B27" s="11" t="s">
        <v>68</v>
      </c>
      <c r="C27" s="11" t="s">
        <v>20</v>
      </c>
      <c r="D27" s="11" t="s">
        <v>69</v>
      </c>
      <c r="E27" s="11" t="s">
        <v>70</v>
      </c>
      <c r="F27" s="12">
        <v>7113865</v>
      </c>
      <c r="G27" s="13">
        <v>122842.22</v>
      </c>
      <c r="H27" s="13">
        <v>1.67</v>
      </c>
      <c r="I27" s="14" t="s">
        <v>20</v>
      </c>
      <c r="J27" s="14" t="s">
        <v>20</v>
      </c>
      <c r="K27" s="15">
        <v>0</v>
      </c>
      <c r="L27" s="16">
        <v>1.67</v>
      </c>
    </row>
    <row r="28" spans="1:12" x14ac:dyDescent="0.25">
      <c r="A28" s="10" t="s">
        <v>20</v>
      </c>
      <c r="B28" s="11" t="s">
        <v>71</v>
      </c>
      <c r="C28" s="11" t="s">
        <v>20</v>
      </c>
      <c r="D28" s="11" t="s">
        <v>72</v>
      </c>
      <c r="E28" s="11" t="s">
        <v>73</v>
      </c>
      <c r="F28" s="12">
        <v>15282933</v>
      </c>
      <c r="G28" s="13">
        <v>120972.06</v>
      </c>
      <c r="H28" s="13">
        <v>1.65</v>
      </c>
      <c r="I28" s="14" t="s">
        <v>20</v>
      </c>
      <c r="J28" s="14" t="s">
        <v>20</v>
      </c>
      <c r="K28" s="15">
        <v>0</v>
      </c>
      <c r="L28" s="16">
        <v>1.65</v>
      </c>
    </row>
    <row r="29" spans="1:12" x14ac:dyDescent="0.25">
      <c r="A29" s="10" t="s">
        <v>20</v>
      </c>
      <c r="B29" s="11" t="s">
        <v>74</v>
      </c>
      <c r="C29" s="11" t="s">
        <v>20</v>
      </c>
      <c r="D29" s="11" t="s">
        <v>75</v>
      </c>
      <c r="E29" s="11" t="s">
        <v>37</v>
      </c>
      <c r="F29" s="12">
        <v>7969749</v>
      </c>
      <c r="G29" s="13">
        <v>115816.39</v>
      </c>
      <c r="H29" s="13">
        <v>1.58</v>
      </c>
      <c r="I29" s="14" t="s">
        <v>20</v>
      </c>
      <c r="J29" s="14" t="s">
        <v>20</v>
      </c>
      <c r="K29" s="15">
        <v>0</v>
      </c>
      <c r="L29" s="16">
        <v>1.58</v>
      </c>
    </row>
    <row r="30" spans="1:12" x14ac:dyDescent="0.25">
      <c r="A30" s="10" t="s">
        <v>20</v>
      </c>
      <c r="B30" s="11" t="s">
        <v>76</v>
      </c>
      <c r="C30" s="11" t="s">
        <v>20</v>
      </c>
      <c r="D30" s="11" t="s">
        <v>77</v>
      </c>
      <c r="E30" s="11" t="s">
        <v>34</v>
      </c>
      <c r="F30" s="12">
        <v>96886066</v>
      </c>
      <c r="G30" s="13">
        <v>111893.72</v>
      </c>
      <c r="H30" s="13">
        <v>1.52</v>
      </c>
      <c r="I30" s="14" t="s">
        <v>20</v>
      </c>
      <c r="J30" s="14" t="s">
        <v>20</v>
      </c>
      <c r="K30" s="15">
        <v>0</v>
      </c>
      <c r="L30" s="16">
        <v>1.52</v>
      </c>
    </row>
    <row r="31" spans="1:12" x14ac:dyDescent="0.25">
      <c r="A31" s="10" t="s">
        <v>20</v>
      </c>
      <c r="B31" s="11" t="s">
        <v>78</v>
      </c>
      <c r="C31" s="11" t="s">
        <v>20</v>
      </c>
      <c r="D31" s="11" t="s">
        <v>79</v>
      </c>
      <c r="E31" s="11" t="s">
        <v>80</v>
      </c>
      <c r="F31" s="12">
        <v>50082120</v>
      </c>
      <c r="G31" s="13">
        <v>101065.72</v>
      </c>
      <c r="H31" s="13">
        <v>1.37</v>
      </c>
      <c r="I31" s="14" t="s">
        <v>20</v>
      </c>
      <c r="J31" s="14" t="s">
        <v>20</v>
      </c>
      <c r="K31" s="15">
        <v>0</v>
      </c>
      <c r="L31" s="16">
        <v>1.37</v>
      </c>
    </row>
    <row r="32" spans="1:12" x14ac:dyDescent="0.25">
      <c r="A32" s="10" t="s">
        <v>20</v>
      </c>
      <c r="B32" s="11" t="s">
        <v>81</v>
      </c>
      <c r="C32" s="11" t="s">
        <v>20</v>
      </c>
      <c r="D32" s="11" t="s">
        <v>82</v>
      </c>
      <c r="E32" s="11" t="s">
        <v>83</v>
      </c>
      <c r="F32" s="12">
        <v>28767054</v>
      </c>
      <c r="G32" s="13">
        <v>98786.06</v>
      </c>
      <c r="H32" s="13">
        <v>1.34</v>
      </c>
      <c r="I32" s="14" t="s">
        <v>20</v>
      </c>
      <c r="J32" s="14" t="s">
        <v>20</v>
      </c>
      <c r="K32" s="15">
        <v>0</v>
      </c>
      <c r="L32" s="16">
        <v>1.34</v>
      </c>
    </row>
    <row r="33" spans="1:12" x14ac:dyDescent="0.25">
      <c r="A33" s="10" t="s">
        <v>20</v>
      </c>
      <c r="B33" s="11" t="s">
        <v>84</v>
      </c>
      <c r="C33" s="11" t="s">
        <v>20</v>
      </c>
      <c r="D33" s="11" t="s">
        <v>85</v>
      </c>
      <c r="E33" s="11" t="s">
        <v>28</v>
      </c>
      <c r="F33" s="12">
        <v>3376960</v>
      </c>
      <c r="G33" s="13">
        <v>96849.52</v>
      </c>
      <c r="H33" s="13">
        <v>1.32</v>
      </c>
      <c r="I33" s="14" t="s">
        <v>20</v>
      </c>
      <c r="J33" s="14" t="s">
        <v>20</v>
      </c>
      <c r="K33" s="15">
        <v>0</v>
      </c>
      <c r="L33" s="16">
        <v>1.32</v>
      </c>
    </row>
    <row r="34" spans="1:12" x14ac:dyDescent="0.25">
      <c r="A34" s="10" t="s">
        <v>20</v>
      </c>
      <c r="B34" s="11" t="s">
        <v>86</v>
      </c>
      <c r="C34" s="11" t="s">
        <v>20</v>
      </c>
      <c r="D34" s="11" t="s">
        <v>87</v>
      </c>
      <c r="E34" s="11" t="s">
        <v>65</v>
      </c>
      <c r="F34" s="12">
        <v>2353023</v>
      </c>
      <c r="G34" s="13">
        <v>95152.72</v>
      </c>
      <c r="H34" s="13">
        <v>1.29</v>
      </c>
      <c r="I34" s="14" t="s">
        <v>20</v>
      </c>
      <c r="J34" s="14" t="s">
        <v>20</v>
      </c>
      <c r="K34" s="15">
        <v>0</v>
      </c>
      <c r="L34" s="16">
        <v>1.29</v>
      </c>
    </row>
    <row r="35" spans="1:12" x14ac:dyDescent="0.25">
      <c r="A35" s="10" t="s">
        <v>20</v>
      </c>
      <c r="B35" s="11" t="s">
        <v>88</v>
      </c>
      <c r="C35" s="11" t="s">
        <v>20</v>
      </c>
      <c r="D35" s="11" t="s">
        <v>89</v>
      </c>
      <c r="E35" s="11" t="s">
        <v>90</v>
      </c>
      <c r="F35" s="12">
        <v>4645926</v>
      </c>
      <c r="G35" s="13">
        <v>93273.93</v>
      </c>
      <c r="H35" s="13">
        <v>1.27</v>
      </c>
      <c r="I35" s="14" t="s">
        <v>20</v>
      </c>
      <c r="J35" s="14" t="s">
        <v>20</v>
      </c>
      <c r="K35" s="15">
        <v>0</v>
      </c>
      <c r="L35" s="16">
        <v>1.27</v>
      </c>
    </row>
    <row r="36" spans="1:12" x14ac:dyDescent="0.25">
      <c r="A36" s="10" t="s">
        <v>20</v>
      </c>
      <c r="B36" s="11" t="s">
        <v>91</v>
      </c>
      <c r="C36" s="11" t="s">
        <v>20</v>
      </c>
      <c r="D36" s="11" t="s">
        <v>92</v>
      </c>
      <c r="E36" s="11" t="s">
        <v>93</v>
      </c>
      <c r="F36" s="12">
        <v>876574</v>
      </c>
      <c r="G36" s="13">
        <v>89363.65</v>
      </c>
      <c r="H36" s="13">
        <v>1.22</v>
      </c>
      <c r="I36" s="14" t="s">
        <v>20</v>
      </c>
      <c r="J36" s="14" t="s">
        <v>20</v>
      </c>
      <c r="K36" s="15">
        <v>0</v>
      </c>
      <c r="L36" s="16">
        <v>1.22</v>
      </c>
    </row>
    <row r="37" spans="1:12" x14ac:dyDescent="0.25">
      <c r="A37" s="10" t="s">
        <v>20</v>
      </c>
      <c r="B37" s="11" t="s">
        <v>94</v>
      </c>
      <c r="C37" s="11" t="s">
        <v>20</v>
      </c>
      <c r="D37" s="11" t="s">
        <v>95</v>
      </c>
      <c r="E37" s="11" t="s">
        <v>65</v>
      </c>
      <c r="F37" s="12">
        <v>3035147</v>
      </c>
      <c r="G37" s="13">
        <v>88445.7</v>
      </c>
      <c r="H37" s="13">
        <v>1.2</v>
      </c>
      <c r="I37" s="14" t="s">
        <v>20</v>
      </c>
      <c r="J37" s="14" t="s">
        <v>20</v>
      </c>
      <c r="K37" s="15">
        <v>0</v>
      </c>
      <c r="L37" s="16">
        <v>1.2</v>
      </c>
    </row>
    <row r="38" spans="1:12" x14ac:dyDescent="0.25">
      <c r="A38" s="10" t="s">
        <v>20</v>
      </c>
      <c r="B38" s="11" t="s">
        <v>96</v>
      </c>
      <c r="C38" s="11" t="s">
        <v>20</v>
      </c>
      <c r="D38" s="11" t="s">
        <v>97</v>
      </c>
      <c r="E38" s="11" t="s">
        <v>37</v>
      </c>
      <c r="F38" s="12">
        <v>5551922</v>
      </c>
      <c r="G38" s="13">
        <v>84652.93</v>
      </c>
      <c r="H38" s="13">
        <v>1.1499999999999999</v>
      </c>
      <c r="I38" s="14" t="s">
        <v>20</v>
      </c>
      <c r="J38" s="14" t="s">
        <v>20</v>
      </c>
      <c r="K38" s="15">
        <v>0</v>
      </c>
      <c r="L38" s="16">
        <v>1.1499999999999999</v>
      </c>
    </row>
    <row r="39" spans="1:12" x14ac:dyDescent="0.25">
      <c r="A39" s="10" t="s">
        <v>20</v>
      </c>
      <c r="B39" s="11" t="s">
        <v>98</v>
      </c>
      <c r="C39" s="11" t="s">
        <v>20</v>
      </c>
      <c r="D39" s="11" t="s">
        <v>99</v>
      </c>
      <c r="E39" s="11" t="s">
        <v>31</v>
      </c>
      <c r="F39" s="12">
        <v>7961207</v>
      </c>
      <c r="G39" s="13">
        <v>83130.92</v>
      </c>
      <c r="H39" s="13">
        <v>1.1299999999999999</v>
      </c>
      <c r="I39" s="14" t="s">
        <v>20</v>
      </c>
      <c r="J39" s="14" t="s">
        <v>20</v>
      </c>
      <c r="K39" s="15">
        <v>0</v>
      </c>
      <c r="L39" s="16">
        <v>1.1299999999999999</v>
      </c>
    </row>
    <row r="40" spans="1:12" x14ac:dyDescent="0.25">
      <c r="A40" s="10" t="s">
        <v>20</v>
      </c>
      <c r="B40" s="11" t="s">
        <v>100</v>
      </c>
      <c r="C40" s="11" t="s">
        <v>20</v>
      </c>
      <c r="D40" s="11" t="s">
        <v>101</v>
      </c>
      <c r="E40" s="11" t="s">
        <v>34</v>
      </c>
      <c r="F40" s="12">
        <v>8026037</v>
      </c>
      <c r="G40" s="13">
        <v>79554.080000000002</v>
      </c>
      <c r="H40" s="13">
        <v>1.08</v>
      </c>
      <c r="I40" s="14" t="s">
        <v>20</v>
      </c>
      <c r="J40" s="14" t="s">
        <v>20</v>
      </c>
      <c r="K40" s="15">
        <v>0</v>
      </c>
      <c r="L40" s="16">
        <v>1.08</v>
      </c>
    </row>
    <row r="41" spans="1:12" x14ac:dyDescent="0.25">
      <c r="A41" s="10" t="s">
        <v>20</v>
      </c>
      <c r="B41" s="11" t="s">
        <v>102</v>
      </c>
      <c r="C41" s="11" t="s">
        <v>20</v>
      </c>
      <c r="D41" s="11" t="s">
        <v>103</v>
      </c>
      <c r="E41" s="11" t="s">
        <v>104</v>
      </c>
      <c r="F41" s="12">
        <v>24456786</v>
      </c>
      <c r="G41" s="13">
        <v>78518.509999999995</v>
      </c>
      <c r="H41" s="13">
        <v>1.07</v>
      </c>
      <c r="I41" s="14" t="s">
        <v>20</v>
      </c>
      <c r="J41" s="14" t="s">
        <v>20</v>
      </c>
      <c r="K41" s="15">
        <v>0</v>
      </c>
      <c r="L41" s="16">
        <v>1.07</v>
      </c>
    </row>
    <row r="42" spans="1:12" x14ac:dyDescent="0.25">
      <c r="A42" s="10" t="s">
        <v>20</v>
      </c>
      <c r="B42" s="11" t="s">
        <v>105</v>
      </c>
      <c r="C42" s="11" t="s">
        <v>20</v>
      </c>
      <c r="D42" s="11" t="s">
        <v>106</v>
      </c>
      <c r="E42" s="11" t="s">
        <v>34</v>
      </c>
      <c r="F42" s="12">
        <v>33085000</v>
      </c>
      <c r="G42" s="13">
        <v>78815.09</v>
      </c>
      <c r="H42" s="13">
        <v>1.07</v>
      </c>
      <c r="I42" s="14" t="s">
        <v>20</v>
      </c>
      <c r="J42" s="14" t="s">
        <v>20</v>
      </c>
      <c r="K42" s="15">
        <v>0</v>
      </c>
      <c r="L42" s="16">
        <v>1.07</v>
      </c>
    </row>
    <row r="43" spans="1:12" x14ac:dyDescent="0.25">
      <c r="A43" s="10" t="s">
        <v>20</v>
      </c>
      <c r="B43" s="11" t="s">
        <v>107</v>
      </c>
      <c r="C43" s="11" t="s">
        <v>20</v>
      </c>
      <c r="D43" s="11" t="s">
        <v>108</v>
      </c>
      <c r="E43" s="11" t="s">
        <v>83</v>
      </c>
      <c r="F43" s="12">
        <v>514290</v>
      </c>
      <c r="G43" s="13">
        <v>77071.240000000005</v>
      </c>
      <c r="H43" s="13">
        <v>1.05</v>
      </c>
      <c r="I43" s="14" t="s">
        <v>20</v>
      </c>
      <c r="J43" s="14" t="s">
        <v>20</v>
      </c>
      <c r="K43" s="15">
        <v>0</v>
      </c>
      <c r="L43" s="16">
        <v>1.05</v>
      </c>
    </row>
    <row r="44" spans="1:12" x14ac:dyDescent="0.25">
      <c r="A44" s="10" t="s">
        <v>20</v>
      </c>
      <c r="B44" s="11" t="s">
        <v>109</v>
      </c>
      <c r="C44" s="11" t="s">
        <v>20</v>
      </c>
      <c r="D44" s="11" t="s">
        <v>110</v>
      </c>
      <c r="E44" s="11" t="s">
        <v>22</v>
      </c>
      <c r="F44" s="12">
        <v>17883438</v>
      </c>
      <c r="G44" s="13">
        <v>77480</v>
      </c>
      <c r="H44" s="13">
        <v>1.05</v>
      </c>
      <c r="I44" s="14" t="s">
        <v>20</v>
      </c>
      <c r="J44" s="14" t="s">
        <v>20</v>
      </c>
      <c r="K44" s="15">
        <v>0</v>
      </c>
      <c r="L44" s="16">
        <v>1.05</v>
      </c>
    </row>
    <row r="45" spans="1:12" x14ac:dyDescent="0.25">
      <c r="A45" s="10" t="s">
        <v>20</v>
      </c>
      <c r="B45" s="11" t="s">
        <v>111</v>
      </c>
      <c r="C45" s="11" t="s">
        <v>20</v>
      </c>
      <c r="D45" s="11" t="s">
        <v>112</v>
      </c>
      <c r="E45" s="11" t="s">
        <v>113</v>
      </c>
      <c r="F45" s="12">
        <v>9032350</v>
      </c>
      <c r="G45" s="13">
        <v>75944</v>
      </c>
      <c r="H45" s="13">
        <v>1.03</v>
      </c>
      <c r="I45" s="14" t="s">
        <v>20</v>
      </c>
      <c r="J45" s="14" t="s">
        <v>20</v>
      </c>
      <c r="K45" s="15">
        <v>0</v>
      </c>
      <c r="L45" s="16">
        <v>1.03</v>
      </c>
    </row>
    <row r="46" spans="1:12" x14ac:dyDescent="0.25">
      <c r="A46" s="10" t="s">
        <v>20</v>
      </c>
      <c r="B46" s="11" t="s">
        <v>114</v>
      </c>
      <c r="C46" s="11" t="s">
        <v>20</v>
      </c>
      <c r="D46" s="11" t="s">
        <v>115</v>
      </c>
      <c r="E46" s="11" t="s">
        <v>116</v>
      </c>
      <c r="F46" s="12">
        <v>35461606</v>
      </c>
      <c r="G46" s="13">
        <v>73132.47</v>
      </c>
      <c r="H46" s="13">
        <v>0.99</v>
      </c>
      <c r="I46" s="14" t="s">
        <v>20</v>
      </c>
      <c r="J46" s="14" t="s">
        <v>20</v>
      </c>
      <c r="K46" s="15">
        <v>0</v>
      </c>
      <c r="L46" s="16">
        <v>0.99</v>
      </c>
    </row>
    <row r="47" spans="1:12" x14ac:dyDescent="0.25">
      <c r="A47" s="10" t="s">
        <v>20</v>
      </c>
      <c r="B47" s="11" t="s">
        <v>117</v>
      </c>
      <c r="C47" s="11" t="s">
        <v>20</v>
      </c>
      <c r="D47" s="11" t="s">
        <v>118</v>
      </c>
      <c r="E47" s="11" t="s">
        <v>113</v>
      </c>
      <c r="F47" s="12">
        <v>22928268</v>
      </c>
      <c r="G47" s="13">
        <v>68039.64</v>
      </c>
      <c r="H47" s="13">
        <v>0.93</v>
      </c>
      <c r="I47" s="14" t="s">
        <v>20</v>
      </c>
      <c r="J47" s="14" t="s">
        <v>20</v>
      </c>
      <c r="K47" s="15">
        <v>0</v>
      </c>
      <c r="L47" s="16">
        <v>0.93</v>
      </c>
    </row>
    <row r="48" spans="1:12" x14ac:dyDescent="0.25">
      <c r="A48" s="10" t="s">
        <v>20</v>
      </c>
      <c r="B48" s="11" t="s">
        <v>119</v>
      </c>
      <c r="C48" s="11" t="s">
        <v>20</v>
      </c>
      <c r="D48" s="11" t="s">
        <v>120</v>
      </c>
      <c r="E48" s="11" t="s">
        <v>55</v>
      </c>
      <c r="F48" s="12">
        <v>15532853</v>
      </c>
      <c r="G48" s="13">
        <v>65626.3</v>
      </c>
      <c r="H48" s="13">
        <v>0.89</v>
      </c>
      <c r="I48" s="14" t="s">
        <v>20</v>
      </c>
      <c r="J48" s="14" t="s">
        <v>20</v>
      </c>
      <c r="K48" s="15">
        <v>0</v>
      </c>
      <c r="L48" s="16">
        <v>0.89</v>
      </c>
    </row>
    <row r="49" spans="1:12" x14ac:dyDescent="0.25">
      <c r="A49" s="10" t="s">
        <v>20</v>
      </c>
      <c r="B49" s="11" t="s">
        <v>121</v>
      </c>
      <c r="C49" s="11" t="s">
        <v>20</v>
      </c>
      <c r="D49" s="11" t="s">
        <v>122</v>
      </c>
      <c r="E49" s="11" t="s">
        <v>65</v>
      </c>
      <c r="F49" s="12">
        <v>1657525</v>
      </c>
      <c r="G49" s="13">
        <v>65783.850000000006</v>
      </c>
      <c r="H49" s="13">
        <v>0.89</v>
      </c>
      <c r="I49" s="14" t="s">
        <v>20</v>
      </c>
      <c r="J49" s="14" t="s">
        <v>20</v>
      </c>
      <c r="K49" s="15">
        <v>0</v>
      </c>
      <c r="L49" s="16">
        <v>0.89</v>
      </c>
    </row>
    <row r="50" spans="1:12" x14ac:dyDescent="0.25">
      <c r="A50" s="10" t="s">
        <v>20</v>
      </c>
      <c r="B50" s="11" t="s">
        <v>123</v>
      </c>
      <c r="C50" s="11" t="s">
        <v>20</v>
      </c>
      <c r="D50" s="11" t="s">
        <v>124</v>
      </c>
      <c r="E50" s="11" t="s">
        <v>125</v>
      </c>
      <c r="F50" s="12">
        <v>9935242</v>
      </c>
      <c r="G50" s="13">
        <v>58001.94</v>
      </c>
      <c r="H50" s="13">
        <v>0.79</v>
      </c>
      <c r="I50" s="14" t="s">
        <v>20</v>
      </c>
      <c r="J50" s="14" t="s">
        <v>20</v>
      </c>
      <c r="K50" s="15">
        <v>0</v>
      </c>
      <c r="L50" s="16">
        <v>0.79</v>
      </c>
    </row>
    <row r="51" spans="1:12" x14ac:dyDescent="0.25">
      <c r="A51" s="10" t="s">
        <v>20</v>
      </c>
      <c r="B51" s="11" t="s">
        <v>126</v>
      </c>
      <c r="C51" s="11" t="s">
        <v>20</v>
      </c>
      <c r="D51" s="11" t="s">
        <v>127</v>
      </c>
      <c r="E51" s="11" t="s">
        <v>128</v>
      </c>
      <c r="F51" s="12">
        <v>4628937</v>
      </c>
      <c r="G51" s="13">
        <v>51901.96</v>
      </c>
      <c r="H51" s="13">
        <v>0.71</v>
      </c>
      <c r="I51" s="14" t="s">
        <v>20</v>
      </c>
      <c r="J51" s="14" t="s">
        <v>20</v>
      </c>
      <c r="K51" s="15">
        <v>0</v>
      </c>
      <c r="L51" s="16">
        <v>0.71</v>
      </c>
    </row>
    <row r="52" spans="1:12" x14ac:dyDescent="0.25">
      <c r="A52" s="10" t="s">
        <v>20</v>
      </c>
      <c r="B52" s="11" t="s">
        <v>129</v>
      </c>
      <c r="C52" s="11" t="s">
        <v>20</v>
      </c>
      <c r="D52" s="11" t="s">
        <v>130</v>
      </c>
      <c r="E52" s="11" t="s">
        <v>93</v>
      </c>
      <c r="F52" s="12">
        <v>1411604</v>
      </c>
      <c r="G52" s="13">
        <v>50500.84</v>
      </c>
      <c r="H52" s="13">
        <v>0.69</v>
      </c>
      <c r="I52" s="14" t="s">
        <v>20</v>
      </c>
      <c r="J52" s="14" t="s">
        <v>20</v>
      </c>
      <c r="K52" s="15">
        <v>0</v>
      </c>
      <c r="L52" s="16">
        <v>0.69</v>
      </c>
    </row>
    <row r="53" spans="1:12" x14ac:dyDescent="0.25">
      <c r="A53" s="10" t="s">
        <v>20</v>
      </c>
      <c r="B53" s="11" t="s">
        <v>131</v>
      </c>
      <c r="C53" s="11" t="s">
        <v>20</v>
      </c>
      <c r="D53" s="11" t="s">
        <v>132</v>
      </c>
      <c r="E53" s="11" t="s">
        <v>31</v>
      </c>
      <c r="F53" s="12">
        <v>3960403</v>
      </c>
      <c r="G53" s="13">
        <v>48477.31</v>
      </c>
      <c r="H53" s="13">
        <v>0.66</v>
      </c>
      <c r="I53" s="14" t="s">
        <v>20</v>
      </c>
      <c r="J53" s="14" t="s">
        <v>20</v>
      </c>
      <c r="K53" s="15">
        <v>0</v>
      </c>
      <c r="L53" s="16">
        <v>0.66</v>
      </c>
    </row>
    <row r="54" spans="1:12" x14ac:dyDescent="0.25">
      <c r="A54" s="10" t="s">
        <v>20</v>
      </c>
      <c r="B54" s="11" t="s">
        <v>133</v>
      </c>
      <c r="C54" s="11" t="s">
        <v>20</v>
      </c>
      <c r="D54" s="11" t="s">
        <v>134</v>
      </c>
      <c r="E54" s="11" t="s">
        <v>135</v>
      </c>
      <c r="F54" s="12">
        <v>44801292</v>
      </c>
      <c r="G54" s="13">
        <v>48362.99</v>
      </c>
      <c r="H54" s="13">
        <v>0.66</v>
      </c>
      <c r="I54" s="14" t="s">
        <v>20</v>
      </c>
      <c r="J54" s="14" t="s">
        <v>20</v>
      </c>
      <c r="K54" s="15">
        <v>0</v>
      </c>
      <c r="L54" s="16">
        <v>0.66</v>
      </c>
    </row>
    <row r="55" spans="1:12" x14ac:dyDescent="0.25">
      <c r="A55" s="10" t="s">
        <v>20</v>
      </c>
      <c r="B55" s="11" t="s">
        <v>136</v>
      </c>
      <c r="C55" s="11" t="s">
        <v>20</v>
      </c>
      <c r="D55" s="11" t="s">
        <v>137</v>
      </c>
      <c r="E55" s="11" t="s">
        <v>55</v>
      </c>
      <c r="F55" s="12">
        <v>3660363</v>
      </c>
      <c r="G55" s="13">
        <v>47066.78</v>
      </c>
      <c r="H55" s="13">
        <v>0.64</v>
      </c>
      <c r="I55" s="14" t="s">
        <v>20</v>
      </c>
      <c r="J55" s="14" t="s">
        <v>20</v>
      </c>
      <c r="K55" s="15">
        <v>0</v>
      </c>
      <c r="L55" s="16">
        <v>0.64</v>
      </c>
    </row>
    <row r="56" spans="1:12" x14ac:dyDescent="0.25">
      <c r="A56" s="10" t="s">
        <v>20</v>
      </c>
      <c r="B56" s="11" t="s">
        <v>138</v>
      </c>
      <c r="C56" s="11" t="s">
        <v>20</v>
      </c>
      <c r="D56" s="11" t="s">
        <v>139</v>
      </c>
      <c r="E56" s="11" t="s">
        <v>34</v>
      </c>
      <c r="F56" s="12">
        <v>26052000</v>
      </c>
      <c r="G56" s="13">
        <v>45257.53</v>
      </c>
      <c r="H56" s="13">
        <v>0.62</v>
      </c>
      <c r="I56" s="14" t="s">
        <v>20</v>
      </c>
      <c r="J56" s="14" t="s">
        <v>20</v>
      </c>
      <c r="K56" s="15">
        <v>0</v>
      </c>
      <c r="L56" s="16">
        <v>0.62</v>
      </c>
    </row>
    <row r="57" spans="1:12" x14ac:dyDescent="0.25">
      <c r="A57" s="10" t="s">
        <v>20</v>
      </c>
      <c r="B57" s="11" t="s">
        <v>140</v>
      </c>
      <c r="C57" s="11" t="s">
        <v>20</v>
      </c>
      <c r="D57" s="11" t="s">
        <v>141</v>
      </c>
      <c r="E57" s="11" t="s">
        <v>83</v>
      </c>
      <c r="F57" s="12">
        <v>3601235</v>
      </c>
      <c r="G57" s="13">
        <v>44815.57</v>
      </c>
      <c r="H57" s="13">
        <v>0.61</v>
      </c>
      <c r="I57" s="14" t="s">
        <v>20</v>
      </c>
      <c r="J57" s="14" t="s">
        <v>20</v>
      </c>
      <c r="K57" s="15">
        <v>0</v>
      </c>
      <c r="L57" s="16">
        <v>0.61</v>
      </c>
    </row>
    <row r="58" spans="1:12" x14ac:dyDescent="0.25">
      <c r="A58" s="10" t="s">
        <v>20</v>
      </c>
      <c r="B58" s="11" t="s">
        <v>142</v>
      </c>
      <c r="C58" s="11" t="s">
        <v>20</v>
      </c>
      <c r="D58" s="11" t="s">
        <v>143</v>
      </c>
      <c r="E58" s="11" t="s">
        <v>65</v>
      </c>
      <c r="F58" s="12">
        <v>1573848</v>
      </c>
      <c r="G58" s="13">
        <v>44977.43</v>
      </c>
      <c r="H58" s="13">
        <v>0.61</v>
      </c>
      <c r="I58" s="14" t="s">
        <v>20</v>
      </c>
      <c r="J58" s="14" t="s">
        <v>20</v>
      </c>
      <c r="K58" s="15">
        <v>0</v>
      </c>
      <c r="L58" s="16">
        <v>0.61</v>
      </c>
    </row>
    <row r="59" spans="1:12" x14ac:dyDescent="0.25">
      <c r="A59" s="10" t="s">
        <v>20</v>
      </c>
      <c r="B59" s="11" t="s">
        <v>144</v>
      </c>
      <c r="C59" s="11" t="s">
        <v>20</v>
      </c>
      <c r="D59" s="11" t="s">
        <v>145</v>
      </c>
      <c r="E59" s="11" t="s">
        <v>128</v>
      </c>
      <c r="F59" s="12">
        <v>7419485</v>
      </c>
      <c r="G59" s="13">
        <v>43748.99</v>
      </c>
      <c r="H59" s="13">
        <v>0.6</v>
      </c>
      <c r="I59" s="14" t="s">
        <v>20</v>
      </c>
      <c r="J59" s="14" t="s">
        <v>20</v>
      </c>
      <c r="K59" s="15">
        <v>0</v>
      </c>
      <c r="L59" s="16">
        <v>0.6</v>
      </c>
    </row>
    <row r="60" spans="1:12" x14ac:dyDescent="0.25">
      <c r="A60" s="10" t="s">
        <v>20</v>
      </c>
      <c r="B60" s="11" t="s">
        <v>146</v>
      </c>
      <c r="C60" s="11" t="s">
        <v>20</v>
      </c>
      <c r="D60" s="11" t="s">
        <v>147</v>
      </c>
      <c r="E60" s="11" t="s">
        <v>148</v>
      </c>
      <c r="F60" s="12">
        <v>1219304</v>
      </c>
      <c r="G60" s="13">
        <v>44180.87</v>
      </c>
      <c r="H60" s="13">
        <v>0.6</v>
      </c>
      <c r="I60" s="14" t="s">
        <v>20</v>
      </c>
      <c r="J60" s="14" t="s">
        <v>20</v>
      </c>
      <c r="K60" s="15">
        <v>0</v>
      </c>
      <c r="L60" s="16">
        <v>0.6</v>
      </c>
    </row>
    <row r="61" spans="1:12" x14ac:dyDescent="0.25">
      <c r="A61" s="10" t="s">
        <v>20</v>
      </c>
      <c r="B61" s="11" t="s">
        <v>149</v>
      </c>
      <c r="C61" s="11" t="s">
        <v>20</v>
      </c>
      <c r="D61" s="11" t="s">
        <v>150</v>
      </c>
      <c r="E61" s="11" t="s">
        <v>83</v>
      </c>
      <c r="F61" s="12">
        <v>8009171</v>
      </c>
      <c r="G61" s="13">
        <v>44258.68</v>
      </c>
      <c r="H61" s="13">
        <v>0.6</v>
      </c>
      <c r="I61" s="14" t="s">
        <v>20</v>
      </c>
      <c r="J61" s="14" t="s">
        <v>20</v>
      </c>
      <c r="K61" s="15">
        <v>0</v>
      </c>
      <c r="L61" s="16">
        <v>0.6</v>
      </c>
    </row>
    <row r="62" spans="1:12" x14ac:dyDescent="0.25">
      <c r="A62" s="10" t="s">
        <v>20</v>
      </c>
      <c r="B62" s="11" t="s">
        <v>151</v>
      </c>
      <c r="C62" s="11" t="s">
        <v>20</v>
      </c>
      <c r="D62" s="11" t="s">
        <v>152</v>
      </c>
      <c r="E62" s="11" t="s">
        <v>135</v>
      </c>
      <c r="F62" s="12">
        <v>18968986</v>
      </c>
      <c r="G62" s="13">
        <v>41798.160000000003</v>
      </c>
      <c r="H62" s="13">
        <v>0.56999999999999995</v>
      </c>
      <c r="I62" s="14" t="s">
        <v>20</v>
      </c>
      <c r="J62" s="14" t="s">
        <v>20</v>
      </c>
      <c r="K62" s="15">
        <v>0</v>
      </c>
      <c r="L62" s="16">
        <v>0.56999999999999995</v>
      </c>
    </row>
    <row r="63" spans="1:12" x14ac:dyDescent="0.25">
      <c r="A63" s="10" t="s">
        <v>20</v>
      </c>
      <c r="B63" s="11" t="s">
        <v>153</v>
      </c>
      <c r="C63" s="11" t="s">
        <v>20</v>
      </c>
      <c r="D63" s="11" t="s">
        <v>154</v>
      </c>
      <c r="E63" s="11" t="s">
        <v>155</v>
      </c>
      <c r="F63" s="12">
        <v>13797281</v>
      </c>
      <c r="G63" s="13">
        <v>40377.74</v>
      </c>
      <c r="H63" s="13">
        <v>0.55000000000000004</v>
      </c>
      <c r="I63" s="14" t="s">
        <v>20</v>
      </c>
      <c r="J63" s="14" t="s">
        <v>20</v>
      </c>
      <c r="K63" s="15">
        <v>0</v>
      </c>
      <c r="L63" s="16">
        <v>0.55000000000000004</v>
      </c>
    </row>
    <row r="64" spans="1:12" x14ac:dyDescent="0.25">
      <c r="A64" s="10" t="s">
        <v>20</v>
      </c>
      <c r="B64" s="11" t="s">
        <v>156</v>
      </c>
      <c r="C64" s="11" t="s">
        <v>20</v>
      </c>
      <c r="D64" s="11" t="s">
        <v>157</v>
      </c>
      <c r="E64" s="11" t="s">
        <v>31</v>
      </c>
      <c r="F64" s="12">
        <v>7361000</v>
      </c>
      <c r="G64" s="13">
        <v>37121.519999999997</v>
      </c>
      <c r="H64" s="13">
        <v>0.5</v>
      </c>
      <c r="I64" s="14" t="s">
        <v>20</v>
      </c>
      <c r="J64" s="14" t="s">
        <v>20</v>
      </c>
      <c r="K64" s="15">
        <v>0</v>
      </c>
      <c r="L64" s="16">
        <v>0.5</v>
      </c>
    </row>
    <row r="65" spans="1:12" x14ac:dyDescent="0.25">
      <c r="A65" s="10" t="s">
        <v>20</v>
      </c>
      <c r="B65" s="11" t="s">
        <v>158</v>
      </c>
      <c r="C65" s="11" t="s">
        <v>20</v>
      </c>
      <c r="D65" s="11" t="s">
        <v>159</v>
      </c>
      <c r="E65" s="11" t="s">
        <v>93</v>
      </c>
      <c r="F65" s="12">
        <v>7931125</v>
      </c>
      <c r="G65" s="13">
        <v>35269.71</v>
      </c>
      <c r="H65" s="13">
        <v>0.48</v>
      </c>
      <c r="I65" s="14" t="s">
        <v>20</v>
      </c>
      <c r="J65" s="14" t="s">
        <v>20</v>
      </c>
      <c r="K65" s="15">
        <v>0</v>
      </c>
      <c r="L65" s="16">
        <v>0.48</v>
      </c>
    </row>
    <row r="66" spans="1:12" x14ac:dyDescent="0.25">
      <c r="A66" s="10" t="s">
        <v>20</v>
      </c>
      <c r="B66" s="11" t="s">
        <v>160</v>
      </c>
      <c r="C66" s="11" t="s">
        <v>20</v>
      </c>
      <c r="D66" s="11" t="s">
        <v>161</v>
      </c>
      <c r="E66" s="11" t="s">
        <v>55</v>
      </c>
      <c r="F66" s="12">
        <v>2264620</v>
      </c>
      <c r="G66" s="13">
        <v>34395.050000000003</v>
      </c>
      <c r="H66" s="13">
        <v>0.47</v>
      </c>
      <c r="I66" s="14" t="s">
        <v>20</v>
      </c>
      <c r="J66" s="14" t="s">
        <v>20</v>
      </c>
      <c r="K66" s="15">
        <v>0</v>
      </c>
      <c r="L66" s="16">
        <v>0.47</v>
      </c>
    </row>
    <row r="67" spans="1:12" x14ac:dyDescent="0.25">
      <c r="A67" s="10" t="s">
        <v>20</v>
      </c>
      <c r="B67" s="11" t="s">
        <v>162</v>
      </c>
      <c r="C67" s="11" t="s">
        <v>20</v>
      </c>
      <c r="D67" s="11" t="s">
        <v>163</v>
      </c>
      <c r="E67" s="11" t="s">
        <v>164</v>
      </c>
      <c r="F67" s="12">
        <v>2443022</v>
      </c>
      <c r="G67" s="13">
        <v>34788.629999999997</v>
      </c>
      <c r="H67" s="13">
        <v>0.47</v>
      </c>
      <c r="I67" s="14" t="s">
        <v>20</v>
      </c>
      <c r="J67" s="14" t="s">
        <v>20</v>
      </c>
      <c r="K67" s="15">
        <v>0</v>
      </c>
      <c r="L67" s="16">
        <v>0.47</v>
      </c>
    </row>
    <row r="68" spans="1:12" x14ac:dyDescent="0.25">
      <c r="A68" s="10" t="s">
        <v>20</v>
      </c>
      <c r="B68" s="11" t="s">
        <v>165</v>
      </c>
      <c r="C68" s="11" t="s">
        <v>20</v>
      </c>
      <c r="D68" s="11" t="s">
        <v>166</v>
      </c>
      <c r="E68" s="11" t="s">
        <v>31</v>
      </c>
      <c r="F68" s="12">
        <v>118286</v>
      </c>
      <c r="G68" s="13">
        <v>33982.559999999998</v>
      </c>
      <c r="H68" s="13">
        <v>0.46</v>
      </c>
      <c r="I68" s="14" t="s">
        <v>20</v>
      </c>
      <c r="J68" s="14" t="s">
        <v>20</v>
      </c>
      <c r="K68" s="15">
        <v>0</v>
      </c>
      <c r="L68" s="16">
        <v>0.46</v>
      </c>
    </row>
    <row r="69" spans="1:12" x14ac:dyDescent="0.25">
      <c r="A69" s="10" t="s">
        <v>20</v>
      </c>
      <c r="B69" s="11" t="s">
        <v>167</v>
      </c>
      <c r="C69" s="11" t="s">
        <v>20</v>
      </c>
      <c r="D69" s="11" t="s">
        <v>168</v>
      </c>
      <c r="E69" s="11" t="s">
        <v>169</v>
      </c>
      <c r="F69" s="12">
        <v>7458258</v>
      </c>
      <c r="G69" s="13">
        <v>34065.589999999997</v>
      </c>
      <c r="H69" s="13">
        <v>0.46</v>
      </c>
      <c r="I69" s="14" t="s">
        <v>20</v>
      </c>
      <c r="J69" s="14" t="s">
        <v>20</v>
      </c>
      <c r="K69" s="15">
        <v>0</v>
      </c>
      <c r="L69" s="16">
        <v>0.46</v>
      </c>
    </row>
    <row r="70" spans="1:12" x14ac:dyDescent="0.25">
      <c r="A70" s="10" t="s">
        <v>20</v>
      </c>
      <c r="B70" s="11" t="s">
        <v>170</v>
      </c>
      <c r="C70" s="11" t="s">
        <v>20</v>
      </c>
      <c r="D70" s="11" t="s">
        <v>171</v>
      </c>
      <c r="E70" s="11" t="s">
        <v>65</v>
      </c>
      <c r="F70" s="12">
        <v>736302</v>
      </c>
      <c r="G70" s="13">
        <v>31539.13</v>
      </c>
      <c r="H70" s="13">
        <v>0.43</v>
      </c>
      <c r="I70" s="14" t="s">
        <v>20</v>
      </c>
      <c r="J70" s="14" t="s">
        <v>20</v>
      </c>
      <c r="K70" s="15">
        <v>0</v>
      </c>
      <c r="L70" s="16">
        <v>0.43</v>
      </c>
    </row>
    <row r="71" spans="1:12" x14ac:dyDescent="0.25">
      <c r="A71" s="10" t="s">
        <v>20</v>
      </c>
      <c r="B71" s="11" t="s">
        <v>172</v>
      </c>
      <c r="C71" s="11" t="s">
        <v>20</v>
      </c>
      <c r="D71" s="11" t="s">
        <v>173</v>
      </c>
      <c r="E71" s="11" t="s">
        <v>31</v>
      </c>
      <c r="F71" s="12">
        <v>1075866</v>
      </c>
      <c r="G71" s="13">
        <v>30733.73</v>
      </c>
      <c r="H71" s="13">
        <v>0.42</v>
      </c>
      <c r="I71" s="14" t="s">
        <v>20</v>
      </c>
      <c r="J71" s="14" t="s">
        <v>20</v>
      </c>
      <c r="K71" s="15">
        <v>0</v>
      </c>
      <c r="L71" s="16">
        <v>0.42</v>
      </c>
    </row>
    <row r="72" spans="1:12" x14ac:dyDescent="0.25">
      <c r="A72" s="10" t="s">
        <v>20</v>
      </c>
      <c r="B72" s="11" t="s">
        <v>174</v>
      </c>
      <c r="C72" s="11" t="s">
        <v>20</v>
      </c>
      <c r="D72" s="11" t="s">
        <v>175</v>
      </c>
      <c r="E72" s="11" t="s">
        <v>28</v>
      </c>
      <c r="F72" s="12">
        <v>340648</v>
      </c>
      <c r="G72" s="13">
        <v>31074.080000000002</v>
      </c>
      <c r="H72" s="13">
        <v>0.42</v>
      </c>
      <c r="I72" s="14" t="s">
        <v>20</v>
      </c>
      <c r="J72" s="14" t="s">
        <v>20</v>
      </c>
      <c r="K72" s="15">
        <v>0</v>
      </c>
      <c r="L72" s="16">
        <v>0.42</v>
      </c>
    </row>
    <row r="73" spans="1:12" x14ac:dyDescent="0.25">
      <c r="A73" s="10" t="s">
        <v>20</v>
      </c>
      <c r="B73" s="11" t="s">
        <v>176</v>
      </c>
      <c r="C73" s="11" t="s">
        <v>20</v>
      </c>
      <c r="D73" s="11" t="s">
        <v>177</v>
      </c>
      <c r="E73" s="11" t="s">
        <v>55</v>
      </c>
      <c r="F73" s="12">
        <v>3859478</v>
      </c>
      <c r="G73" s="13">
        <v>30462.86</v>
      </c>
      <c r="H73" s="13">
        <v>0.41</v>
      </c>
      <c r="I73" s="14" t="s">
        <v>20</v>
      </c>
      <c r="J73" s="14" t="s">
        <v>20</v>
      </c>
      <c r="K73" s="15">
        <v>0</v>
      </c>
      <c r="L73" s="16">
        <v>0.41</v>
      </c>
    </row>
    <row r="74" spans="1:12" x14ac:dyDescent="0.25">
      <c r="A74" s="10" t="s">
        <v>20</v>
      </c>
      <c r="B74" s="11" t="s">
        <v>178</v>
      </c>
      <c r="C74" s="11" t="s">
        <v>20</v>
      </c>
      <c r="D74" s="11" t="s">
        <v>179</v>
      </c>
      <c r="E74" s="11" t="s">
        <v>169</v>
      </c>
      <c r="F74" s="12">
        <v>8151786</v>
      </c>
      <c r="G74" s="13">
        <v>27548.959999999999</v>
      </c>
      <c r="H74" s="13">
        <v>0.37</v>
      </c>
      <c r="I74" s="14" t="s">
        <v>20</v>
      </c>
      <c r="J74" s="14" t="s">
        <v>20</v>
      </c>
      <c r="K74" s="15">
        <v>0</v>
      </c>
      <c r="L74" s="16">
        <v>0.37</v>
      </c>
    </row>
    <row r="75" spans="1:12" x14ac:dyDescent="0.25">
      <c r="A75" s="10" t="s">
        <v>20</v>
      </c>
      <c r="B75" s="11" t="s">
        <v>180</v>
      </c>
      <c r="C75" s="11" t="s">
        <v>20</v>
      </c>
      <c r="D75" s="11" t="s">
        <v>181</v>
      </c>
      <c r="E75" s="11" t="s">
        <v>128</v>
      </c>
      <c r="F75" s="12">
        <v>873480</v>
      </c>
      <c r="G75" s="13">
        <v>24645.67</v>
      </c>
      <c r="H75" s="13">
        <v>0.34</v>
      </c>
      <c r="I75" s="14" t="s">
        <v>20</v>
      </c>
      <c r="J75" s="14" t="s">
        <v>20</v>
      </c>
      <c r="K75" s="15">
        <v>0</v>
      </c>
      <c r="L75" s="16">
        <v>0.34</v>
      </c>
    </row>
    <row r="76" spans="1:12" x14ac:dyDescent="0.25">
      <c r="A76" s="10" t="s">
        <v>20</v>
      </c>
      <c r="B76" s="11" t="s">
        <v>182</v>
      </c>
      <c r="C76" s="11" t="s">
        <v>20</v>
      </c>
      <c r="D76" s="11" t="s">
        <v>183</v>
      </c>
      <c r="E76" s="11" t="s">
        <v>184</v>
      </c>
      <c r="F76" s="12">
        <v>15731336</v>
      </c>
      <c r="G76" s="13">
        <v>22088.37</v>
      </c>
      <c r="H76" s="13">
        <v>0.3</v>
      </c>
      <c r="I76" s="14" t="s">
        <v>20</v>
      </c>
      <c r="J76" s="14" t="s">
        <v>20</v>
      </c>
      <c r="K76" s="15">
        <v>0</v>
      </c>
      <c r="L76" s="16">
        <v>0.3</v>
      </c>
    </row>
    <row r="77" spans="1:12" x14ac:dyDescent="0.25">
      <c r="A77" s="10" t="s">
        <v>20</v>
      </c>
      <c r="B77" s="11" t="s">
        <v>185</v>
      </c>
      <c r="C77" s="11" t="s">
        <v>20</v>
      </c>
      <c r="D77" s="11" t="s">
        <v>186</v>
      </c>
      <c r="E77" s="11" t="s">
        <v>187</v>
      </c>
      <c r="F77" s="12">
        <v>1056777</v>
      </c>
      <c r="G77" s="13">
        <v>19122.91</v>
      </c>
      <c r="H77" s="13">
        <v>0.26</v>
      </c>
      <c r="I77" s="14" t="s">
        <v>20</v>
      </c>
      <c r="J77" s="14" t="s">
        <v>20</v>
      </c>
      <c r="K77" s="15">
        <v>0</v>
      </c>
      <c r="L77" s="16">
        <v>0.26</v>
      </c>
    </row>
    <row r="78" spans="1:12" x14ac:dyDescent="0.25">
      <c r="A78" s="10" t="s">
        <v>20</v>
      </c>
      <c r="B78" s="11" t="s">
        <v>188</v>
      </c>
      <c r="C78" s="11" t="s">
        <v>20</v>
      </c>
      <c r="D78" s="11" t="s">
        <v>189</v>
      </c>
      <c r="E78" s="11" t="s">
        <v>49</v>
      </c>
      <c r="F78" s="12">
        <v>1365450</v>
      </c>
      <c r="G78" s="13">
        <v>18500.48</v>
      </c>
      <c r="H78" s="13">
        <v>0.25</v>
      </c>
      <c r="I78" s="14" t="s">
        <v>20</v>
      </c>
      <c r="J78" s="14" t="s">
        <v>20</v>
      </c>
      <c r="K78" s="15">
        <v>0</v>
      </c>
      <c r="L78" s="16">
        <v>0.25</v>
      </c>
    </row>
    <row r="79" spans="1:12" x14ac:dyDescent="0.25">
      <c r="A79" s="10" t="s">
        <v>20</v>
      </c>
      <c r="B79" s="11" t="s">
        <v>190</v>
      </c>
      <c r="C79" s="11" t="s">
        <v>20</v>
      </c>
      <c r="D79" s="11" t="s">
        <v>191</v>
      </c>
      <c r="E79" s="11" t="s">
        <v>83</v>
      </c>
      <c r="F79" s="12">
        <v>5158945</v>
      </c>
      <c r="G79" s="13">
        <v>17978.919999999998</v>
      </c>
      <c r="H79" s="13">
        <v>0.24</v>
      </c>
      <c r="I79" s="14" t="s">
        <v>20</v>
      </c>
      <c r="J79" s="14" t="s">
        <v>20</v>
      </c>
      <c r="K79" s="15">
        <v>0</v>
      </c>
      <c r="L79" s="16">
        <v>0.24</v>
      </c>
    </row>
    <row r="80" spans="1:12" x14ac:dyDescent="0.25">
      <c r="A80" s="10" t="s">
        <v>20</v>
      </c>
      <c r="B80" s="11" t="s">
        <v>192</v>
      </c>
      <c r="C80" s="11" t="s">
        <v>20</v>
      </c>
      <c r="D80" s="11" t="s">
        <v>193</v>
      </c>
      <c r="E80" s="11" t="s">
        <v>128</v>
      </c>
      <c r="F80" s="12">
        <v>2715837</v>
      </c>
      <c r="G80" s="13">
        <v>14389.86</v>
      </c>
      <c r="H80" s="13">
        <v>0.2</v>
      </c>
      <c r="I80" s="14" t="s">
        <v>20</v>
      </c>
      <c r="J80" s="14" t="s">
        <v>20</v>
      </c>
      <c r="K80" s="15">
        <v>0</v>
      </c>
      <c r="L80" s="16">
        <v>0.2</v>
      </c>
    </row>
    <row r="81" spans="1:12" x14ac:dyDescent="0.25">
      <c r="A81" s="10" t="s">
        <v>20</v>
      </c>
      <c r="B81" s="11" t="s">
        <v>194</v>
      </c>
      <c r="C81" s="11" t="s">
        <v>20</v>
      </c>
      <c r="D81" s="11" t="s">
        <v>195</v>
      </c>
      <c r="E81" s="11" t="s">
        <v>187</v>
      </c>
      <c r="F81" s="12">
        <v>1041094</v>
      </c>
      <c r="G81" s="13">
        <v>15029.23</v>
      </c>
      <c r="H81" s="13">
        <v>0.2</v>
      </c>
      <c r="I81" s="14" t="s">
        <v>20</v>
      </c>
      <c r="J81" s="14" t="s">
        <v>20</v>
      </c>
      <c r="K81" s="15">
        <v>0</v>
      </c>
      <c r="L81" s="16">
        <v>0.2</v>
      </c>
    </row>
    <row r="82" spans="1:12" x14ac:dyDescent="0.25">
      <c r="A82" s="10" t="s">
        <v>20</v>
      </c>
      <c r="B82" s="11" t="s">
        <v>196</v>
      </c>
      <c r="C82" s="11" t="s">
        <v>20</v>
      </c>
      <c r="D82" s="11" t="s">
        <v>197</v>
      </c>
      <c r="E82" s="11" t="s">
        <v>83</v>
      </c>
      <c r="F82" s="12">
        <v>5327517</v>
      </c>
      <c r="G82" s="13">
        <v>14925.04</v>
      </c>
      <c r="H82" s="13">
        <v>0.2</v>
      </c>
      <c r="I82" s="14" t="s">
        <v>20</v>
      </c>
      <c r="J82" s="14" t="s">
        <v>20</v>
      </c>
      <c r="K82" s="15">
        <v>0</v>
      </c>
      <c r="L82" s="16">
        <v>0.2</v>
      </c>
    </row>
    <row r="83" spans="1:12" x14ac:dyDescent="0.25">
      <c r="A83" s="10" t="s">
        <v>20</v>
      </c>
      <c r="B83" s="11" t="s">
        <v>198</v>
      </c>
      <c r="C83" s="11" t="s">
        <v>20</v>
      </c>
      <c r="D83" s="11" t="s">
        <v>199</v>
      </c>
      <c r="E83" s="11" t="s">
        <v>55</v>
      </c>
      <c r="F83" s="12">
        <v>3000095</v>
      </c>
      <c r="G83" s="13">
        <v>13495.93</v>
      </c>
      <c r="H83" s="13">
        <v>0.18</v>
      </c>
      <c r="I83" s="14" t="s">
        <v>20</v>
      </c>
      <c r="J83" s="14" t="s">
        <v>20</v>
      </c>
      <c r="K83" s="15">
        <v>0</v>
      </c>
      <c r="L83" s="16">
        <v>0.18</v>
      </c>
    </row>
    <row r="84" spans="1:12" x14ac:dyDescent="0.25">
      <c r="A84" s="10" t="s">
        <v>20</v>
      </c>
      <c r="B84" s="11" t="s">
        <v>200</v>
      </c>
      <c r="C84" s="11" t="s">
        <v>20</v>
      </c>
      <c r="D84" s="11" t="s">
        <v>201</v>
      </c>
      <c r="E84" s="11" t="s">
        <v>25</v>
      </c>
      <c r="F84" s="12">
        <v>2993547</v>
      </c>
      <c r="G84" s="13">
        <v>10161.6</v>
      </c>
      <c r="H84" s="13">
        <v>0.14000000000000001</v>
      </c>
      <c r="I84" s="14" t="s">
        <v>20</v>
      </c>
      <c r="J84" s="14" t="s">
        <v>20</v>
      </c>
      <c r="K84" s="15">
        <v>0</v>
      </c>
      <c r="L84" s="16">
        <v>0.14000000000000001</v>
      </c>
    </row>
    <row r="85" spans="1:12" x14ac:dyDescent="0.25">
      <c r="A85" s="10" t="s">
        <v>20</v>
      </c>
      <c r="B85" s="11" t="s">
        <v>202</v>
      </c>
      <c r="C85" s="11" t="s">
        <v>20</v>
      </c>
      <c r="D85" s="11" t="s">
        <v>203</v>
      </c>
      <c r="E85" s="11" t="s">
        <v>204</v>
      </c>
      <c r="F85" s="12">
        <v>10059908</v>
      </c>
      <c r="G85" s="13">
        <v>7762.23</v>
      </c>
      <c r="H85" s="13">
        <v>0.11</v>
      </c>
      <c r="I85" s="14" t="s">
        <v>20</v>
      </c>
      <c r="J85" s="14" t="s">
        <v>20</v>
      </c>
      <c r="K85" s="15">
        <v>0</v>
      </c>
      <c r="L85" s="16">
        <v>0.11</v>
      </c>
    </row>
    <row r="86" spans="1:12" x14ac:dyDescent="0.25">
      <c r="A86" s="10" t="s">
        <v>20</v>
      </c>
      <c r="B86" s="11" t="s">
        <v>205</v>
      </c>
      <c r="C86" s="11" t="s">
        <v>20</v>
      </c>
      <c r="D86" s="11" t="s">
        <v>206</v>
      </c>
      <c r="E86" s="11" t="s">
        <v>25</v>
      </c>
      <c r="F86" s="12">
        <v>5237884</v>
      </c>
      <c r="G86" s="13">
        <v>5335.31</v>
      </c>
      <c r="H86" s="13">
        <v>7.0000000000000007E-2</v>
      </c>
      <c r="I86" s="14" t="s">
        <v>20</v>
      </c>
      <c r="J86" s="14" t="s">
        <v>20</v>
      </c>
      <c r="K86" s="15">
        <v>0</v>
      </c>
      <c r="L86" s="16">
        <v>7.0000000000000007E-2</v>
      </c>
    </row>
    <row r="87" spans="1:12" x14ac:dyDescent="0.25">
      <c r="A87" s="10" t="s">
        <v>20</v>
      </c>
      <c r="B87" s="11" t="s">
        <v>207</v>
      </c>
      <c r="C87" s="11" t="s">
        <v>20</v>
      </c>
      <c r="D87" s="11" t="s">
        <v>208</v>
      </c>
      <c r="E87" s="11" t="s">
        <v>209</v>
      </c>
      <c r="F87" s="12">
        <v>1541759</v>
      </c>
      <c r="G87" s="13">
        <v>4939.8</v>
      </c>
      <c r="H87" s="13">
        <v>7.0000000000000007E-2</v>
      </c>
      <c r="I87" s="14" t="s">
        <v>20</v>
      </c>
      <c r="J87" s="14" t="s">
        <v>20</v>
      </c>
      <c r="K87" s="15">
        <v>0</v>
      </c>
      <c r="L87" s="16">
        <v>7.0000000000000007E-2</v>
      </c>
    </row>
    <row r="88" spans="1:12" x14ac:dyDescent="0.25">
      <c r="A88" s="17"/>
      <c r="B88" s="9" t="s">
        <v>210</v>
      </c>
      <c r="C88" s="17"/>
      <c r="D88" s="17"/>
      <c r="E88" s="17"/>
      <c r="F88" s="17"/>
      <c r="G88" s="18">
        <v>6757446.7500000009</v>
      </c>
      <c r="H88" s="18">
        <v>91.909999999999968</v>
      </c>
      <c r="I88" s="17"/>
      <c r="J88" s="17"/>
      <c r="K88" s="17"/>
      <c r="L88" s="17"/>
    </row>
    <row r="89" spans="1:12" x14ac:dyDescent="0.25">
      <c r="A89" s="8"/>
      <c r="B89" s="9" t="s">
        <v>211</v>
      </c>
      <c r="C89" s="8"/>
      <c r="D89" s="8"/>
      <c r="E89" s="8"/>
      <c r="F89" s="8"/>
      <c r="G89" s="19">
        <v>6757446.7500000009</v>
      </c>
      <c r="H89" s="19">
        <v>91.909999999999968</v>
      </c>
      <c r="I89" s="8"/>
      <c r="J89" s="8"/>
      <c r="K89" s="8"/>
      <c r="L89" s="8"/>
    </row>
    <row r="90" spans="1:12" x14ac:dyDescent="0.25">
      <c r="A90" s="8"/>
      <c r="B90" s="9" t="s">
        <v>212</v>
      </c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 x14ac:dyDescent="0.25">
      <c r="A91" s="8"/>
      <c r="B91" s="9" t="s">
        <v>213</v>
      </c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x14ac:dyDescent="0.25">
      <c r="A92" s="10" t="s">
        <v>20</v>
      </c>
      <c r="B92" s="11" t="s">
        <v>20</v>
      </c>
      <c r="C92" s="11" t="s">
        <v>20</v>
      </c>
      <c r="D92" s="11" t="s">
        <v>213</v>
      </c>
      <c r="E92" s="11" t="s">
        <v>20</v>
      </c>
      <c r="F92" s="12" t="s">
        <v>20</v>
      </c>
      <c r="G92" s="13">
        <v>520938.36</v>
      </c>
      <c r="H92" s="13">
        <v>7.09</v>
      </c>
      <c r="I92" s="14">
        <v>6.5636999999999999</v>
      </c>
      <c r="J92" s="14" t="s">
        <v>20</v>
      </c>
      <c r="K92" s="15" t="s">
        <v>20</v>
      </c>
      <c r="L92" s="16" t="s">
        <v>20</v>
      </c>
    </row>
    <row r="93" spans="1:12" x14ac:dyDescent="0.25">
      <c r="A93" s="8"/>
      <c r="B93" s="9" t="s">
        <v>214</v>
      </c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 x14ac:dyDescent="0.25">
      <c r="A94" s="10" t="s">
        <v>20</v>
      </c>
      <c r="B94" s="11" t="s">
        <v>20</v>
      </c>
      <c r="C94" s="11" t="s">
        <v>20</v>
      </c>
      <c r="D94" s="11" t="s">
        <v>214</v>
      </c>
      <c r="E94" s="11" t="s">
        <v>20</v>
      </c>
      <c r="F94" s="12" t="s">
        <v>20</v>
      </c>
      <c r="G94" s="13">
        <v>75209.31</v>
      </c>
      <c r="H94" s="13">
        <v>1.02</v>
      </c>
      <c r="I94" s="14">
        <v>6.8</v>
      </c>
      <c r="J94" s="14" t="s">
        <v>20</v>
      </c>
      <c r="K94" s="15" t="s">
        <v>20</v>
      </c>
      <c r="L94" s="16" t="s">
        <v>20</v>
      </c>
    </row>
    <row r="95" spans="1:12" x14ac:dyDescent="0.25">
      <c r="A95" s="17"/>
      <c r="B95" s="9" t="s">
        <v>210</v>
      </c>
      <c r="C95" s="17"/>
      <c r="D95" s="17"/>
      <c r="E95" s="17"/>
      <c r="F95" s="17"/>
      <c r="G95" s="18">
        <v>596147.66999999993</v>
      </c>
      <c r="H95" s="18">
        <v>8.11</v>
      </c>
      <c r="I95" s="17"/>
      <c r="J95" s="17"/>
      <c r="K95" s="17"/>
      <c r="L95" s="17"/>
    </row>
    <row r="96" spans="1:12" x14ac:dyDescent="0.25">
      <c r="A96" s="8"/>
      <c r="B96" s="9" t="s">
        <v>211</v>
      </c>
      <c r="C96" s="8"/>
      <c r="D96" s="8"/>
      <c r="E96" s="8"/>
      <c r="F96" s="8"/>
      <c r="G96" s="19">
        <v>596147.66999999993</v>
      </c>
      <c r="H96" s="19">
        <v>8.11</v>
      </c>
      <c r="I96" s="8"/>
      <c r="J96" s="8"/>
      <c r="K96" s="8"/>
      <c r="L96" s="8"/>
    </row>
    <row r="97" spans="1:12" x14ac:dyDescent="0.25">
      <c r="A97" s="8"/>
      <c r="B97" s="9" t="s">
        <v>215</v>
      </c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x14ac:dyDescent="0.25">
      <c r="A98" s="8"/>
      <c r="B98" s="9" t="s">
        <v>216</v>
      </c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x14ac:dyDescent="0.25">
      <c r="A99" s="10" t="s">
        <v>20</v>
      </c>
      <c r="B99" s="11" t="s">
        <v>20</v>
      </c>
      <c r="C99" s="11" t="s">
        <v>20</v>
      </c>
      <c r="D99" s="11" t="s">
        <v>216</v>
      </c>
      <c r="E99" s="11" t="s">
        <v>20</v>
      </c>
      <c r="F99" s="12" t="s">
        <v>20</v>
      </c>
      <c r="G99" s="13">
        <v>-2585.23</v>
      </c>
      <c r="H99" s="13">
        <v>-0.02</v>
      </c>
      <c r="I99" s="14" t="s">
        <v>20</v>
      </c>
      <c r="J99" s="14" t="s">
        <v>20</v>
      </c>
      <c r="K99" s="15" t="s">
        <v>20</v>
      </c>
      <c r="L99" s="16" t="s">
        <v>20</v>
      </c>
    </row>
    <row r="100" spans="1:12" x14ac:dyDescent="0.25">
      <c r="A100" s="17"/>
      <c r="B100" s="9" t="s">
        <v>210</v>
      </c>
      <c r="C100" s="17"/>
      <c r="D100" s="17"/>
      <c r="E100" s="17"/>
      <c r="F100" s="17"/>
      <c r="G100" s="18">
        <v>-2585.23</v>
      </c>
      <c r="H100" s="18">
        <v>-0.02</v>
      </c>
      <c r="I100" s="17"/>
      <c r="J100" s="17"/>
      <c r="K100" s="17"/>
      <c r="L100" s="17"/>
    </row>
    <row r="101" spans="1:12" x14ac:dyDescent="0.25">
      <c r="A101" s="8"/>
      <c r="B101" s="9" t="s">
        <v>211</v>
      </c>
      <c r="C101" s="8"/>
      <c r="D101" s="8"/>
      <c r="E101" s="8"/>
      <c r="F101" s="8"/>
      <c r="G101" s="19">
        <v>-2585.23</v>
      </c>
      <c r="H101" s="19">
        <v>-0.02</v>
      </c>
      <c r="I101" s="8"/>
      <c r="J101" s="8"/>
      <c r="K101" s="8"/>
      <c r="L101" s="8"/>
    </row>
    <row r="102" spans="1:1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/>
      <c r="B103" s="20" t="s">
        <v>217</v>
      </c>
      <c r="C103" s="4"/>
      <c r="D103" s="4"/>
      <c r="E103" s="4"/>
      <c r="F103" s="4"/>
      <c r="G103" s="21">
        <v>7351009.1900000004</v>
      </c>
      <c r="H103" s="21">
        <v>99.999999999999972</v>
      </c>
      <c r="I103" s="4"/>
      <c r="J103" s="4"/>
      <c r="K103" s="4"/>
      <c r="L103" s="4"/>
    </row>
    <row r="104" spans="1:12" x14ac:dyDescent="0.25">
      <c r="A104" s="10" t="s">
        <v>18</v>
      </c>
      <c r="B104" s="35" t="s">
        <v>218</v>
      </c>
      <c r="C104" s="35" t="s">
        <v>218</v>
      </c>
      <c r="D104" s="35" t="s">
        <v>218</v>
      </c>
      <c r="E104" s="35" t="s">
        <v>218</v>
      </c>
      <c r="F104" s="35" t="s">
        <v>218</v>
      </c>
      <c r="G104" s="11"/>
      <c r="H104" s="11"/>
      <c r="I104" s="11"/>
      <c r="J104" s="11"/>
      <c r="K104" s="11"/>
      <c r="L104" s="11"/>
    </row>
    <row r="105" spans="1:12" x14ac:dyDescent="0.25">
      <c r="A105" s="11"/>
      <c r="B105" s="32" t="s">
        <v>219</v>
      </c>
      <c r="C105" s="32" t="s">
        <v>219</v>
      </c>
      <c r="D105" s="32" t="s">
        <v>219</v>
      </c>
      <c r="E105" s="32" t="s">
        <v>219</v>
      </c>
      <c r="F105" s="32" t="s">
        <v>219</v>
      </c>
      <c r="G105" s="11"/>
      <c r="H105" s="11"/>
      <c r="I105" s="11"/>
      <c r="J105" s="11"/>
      <c r="K105" s="11"/>
      <c r="L105" s="11"/>
    </row>
    <row r="106" spans="1:12" x14ac:dyDescent="0.25">
      <c r="A106" s="11"/>
      <c r="B106" s="32" t="s">
        <v>220</v>
      </c>
      <c r="C106" s="32" t="s">
        <v>220</v>
      </c>
      <c r="D106" s="32" t="s">
        <v>220</v>
      </c>
      <c r="E106" s="32" t="s">
        <v>220</v>
      </c>
      <c r="F106" s="32" t="s">
        <v>220</v>
      </c>
      <c r="G106" s="11"/>
      <c r="H106" s="11"/>
      <c r="I106" s="11"/>
      <c r="J106" s="11"/>
      <c r="K106" s="11"/>
      <c r="L106" s="11"/>
    </row>
    <row r="107" spans="1:12" x14ac:dyDescent="0.25">
      <c r="A107" s="11"/>
      <c r="B107" s="32" t="s">
        <v>221</v>
      </c>
      <c r="C107" s="32" t="s">
        <v>221</v>
      </c>
      <c r="D107" s="32" t="s">
        <v>221</v>
      </c>
      <c r="E107" s="32" t="s">
        <v>221</v>
      </c>
      <c r="F107" s="32" t="s">
        <v>221</v>
      </c>
      <c r="G107" s="11"/>
      <c r="H107" s="11"/>
      <c r="I107" s="11"/>
      <c r="J107" s="11"/>
      <c r="K107" s="11"/>
      <c r="L107" s="11"/>
    </row>
    <row r="108" spans="1:12" x14ac:dyDescent="0.25">
      <c r="A108" s="11"/>
      <c r="B108" s="32" t="s">
        <v>222</v>
      </c>
      <c r="C108" s="32" t="s">
        <v>222</v>
      </c>
      <c r="D108" s="32" t="s">
        <v>222</v>
      </c>
      <c r="E108" s="32" t="s">
        <v>222</v>
      </c>
      <c r="F108" s="32" t="s">
        <v>222</v>
      </c>
      <c r="G108" s="11"/>
      <c r="H108" s="11"/>
      <c r="I108" s="11"/>
      <c r="J108" s="11"/>
      <c r="K108" s="11"/>
      <c r="L108" s="11"/>
    </row>
    <row r="109" spans="1:12" x14ac:dyDescent="0.25">
      <c r="A109" s="11"/>
      <c r="B109" s="32" t="s">
        <v>223</v>
      </c>
      <c r="C109" s="32" t="s">
        <v>223</v>
      </c>
      <c r="D109" s="32" t="s">
        <v>223</v>
      </c>
      <c r="E109" s="32" t="s">
        <v>223</v>
      </c>
      <c r="F109" s="32" t="s">
        <v>223</v>
      </c>
      <c r="G109" s="11"/>
      <c r="H109" s="11"/>
      <c r="I109" s="11"/>
      <c r="J109" s="11"/>
      <c r="K109" s="11"/>
      <c r="L109" s="11"/>
    </row>
    <row r="110" spans="1:12" x14ac:dyDescent="0.25">
      <c r="A110" s="11"/>
      <c r="B110" s="32" t="s">
        <v>224</v>
      </c>
      <c r="C110" s="32" t="s">
        <v>224</v>
      </c>
      <c r="D110" s="32" t="s">
        <v>224</v>
      </c>
      <c r="E110" s="32" t="s">
        <v>224</v>
      </c>
      <c r="F110" s="32" t="s">
        <v>224</v>
      </c>
      <c r="G110" s="11"/>
      <c r="H110" s="11"/>
      <c r="I110" s="11"/>
      <c r="J110" s="11"/>
      <c r="K110" s="11"/>
      <c r="L110" s="11"/>
    </row>
    <row r="111" spans="1:12" x14ac:dyDescent="0.25">
      <c r="A111" s="11"/>
      <c r="B111" s="32" t="s">
        <v>225</v>
      </c>
      <c r="C111" s="32" t="s">
        <v>225</v>
      </c>
      <c r="D111" s="32" t="s">
        <v>225</v>
      </c>
      <c r="E111" s="32" t="s">
        <v>225</v>
      </c>
      <c r="F111" s="32" t="s">
        <v>225</v>
      </c>
      <c r="G111" s="11"/>
      <c r="H111" s="11"/>
      <c r="I111" s="11"/>
      <c r="J111" s="11"/>
      <c r="K111" s="11"/>
      <c r="L111" s="11"/>
    </row>
    <row r="112" spans="1:12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x14ac:dyDescent="0.25">
      <c r="A113" s="22"/>
      <c r="B113" s="23" t="s">
        <v>226</v>
      </c>
      <c r="C113" s="22"/>
      <c r="D113" s="22"/>
      <c r="E113" s="11"/>
      <c r="F113" s="11"/>
      <c r="G113" s="11"/>
      <c r="H113" s="11"/>
    </row>
    <row r="114" spans="1:8" x14ac:dyDescent="0.25">
      <c r="A114" s="22"/>
      <c r="B114" s="24" t="s">
        <v>34</v>
      </c>
      <c r="C114" s="25"/>
      <c r="D114" s="26">
        <v>12.29</v>
      </c>
      <c r="E114" s="11"/>
      <c r="F114" s="11"/>
      <c r="G114" s="11"/>
      <c r="H114" s="11"/>
    </row>
    <row r="115" spans="1:8" x14ac:dyDescent="0.25">
      <c r="A115" s="22"/>
      <c r="B115" s="24" t="s">
        <v>31</v>
      </c>
      <c r="C115" s="25"/>
      <c r="D115" s="26">
        <v>8.9700000000000006</v>
      </c>
      <c r="E115" s="11"/>
      <c r="F115" s="11"/>
      <c r="G115" s="11"/>
      <c r="H115" s="11"/>
    </row>
    <row r="116" spans="1:8" x14ac:dyDescent="0.25">
      <c r="A116" s="22"/>
      <c r="B116" s="24" t="s">
        <v>28</v>
      </c>
      <c r="C116" s="25"/>
      <c r="D116" s="26">
        <v>8.07</v>
      </c>
      <c r="E116" s="11"/>
      <c r="F116" s="11"/>
      <c r="G116" s="11"/>
      <c r="H116" s="11"/>
    </row>
    <row r="117" spans="1:8" x14ac:dyDescent="0.25">
      <c r="A117" s="22"/>
      <c r="B117" s="24" t="s">
        <v>37</v>
      </c>
      <c r="C117" s="25"/>
      <c r="D117" s="26">
        <v>7.9599999999999991</v>
      </c>
      <c r="E117" s="11"/>
      <c r="F117" s="11"/>
      <c r="G117" s="11"/>
      <c r="H117" s="11"/>
    </row>
    <row r="118" spans="1:8" x14ac:dyDescent="0.25">
      <c r="A118" s="22"/>
      <c r="B118" s="24" t="s">
        <v>65</v>
      </c>
      <c r="C118" s="25"/>
      <c r="D118" s="26">
        <v>6.1899999999999995</v>
      </c>
      <c r="E118" s="11"/>
      <c r="F118" s="11"/>
      <c r="G118" s="11"/>
      <c r="H118" s="11"/>
    </row>
    <row r="119" spans="1:8" x14ac:dyDescent="0.25">
      <c r="A119" s="22"/>
      <c r="B119" s="24" t="s">
        <v>22</v>
      </c>
      <c r="C119" s="25"/>
      <c r="D119" s="26">
        <v>4.91</v>
      </c>
      <c r="E119" s="11"/>
      <c r="F119" s="11"/>
      <c r="G119" s="11"/>
      <c r="H119" s="11"/>
    </row>
    <row r="120" spans="1:8" x14ac:dyDescent="0.25">
      <c r="A120" s="22"/>
      <c r="B120" s="24" t="s">
        <v>55</v>
      </c>
      <c r="C120" s="25"/>
      <c r="D120" s="26">
        <v>4.7299999999999995</v>
      </c>
      <c r="E120" s="11"/>
      <c r="F120" s="11"/>
      <c r="G120" s="11"/>
      <c r="H120" s="11"/>
    </row>
    <row r="121" spans="1:8" x14ac:dyDescent="0.25">
      <c r="A121" s="22"/>
      <c r="B121" s="24" t="s">
        <v>83</v>
      </c>
      <c r="C121" s="25"/>
      <c r="D121" s="26">
        <v>4.0400000000000009</v>
      </c>
      <c r="E121" s="11"/>
      <c r="F121" s="11"/>
      <c r="G121" s="11"/>
      <c r="H121" s="11"/>
    </row>
    <row r="122" spans="1:8" x14ac:dyDescent="0.25">
      <c r="A122" s="22"/>
      <c r="B122" s="24" t="s">
        <v>52</v>
      </c>
      <c r="C122" s="25"/>
      <c r="D122" s="26">
        <v>3.98</v>
      </c>
      <c r="E122" s="11"/>
      <c r="F122" s="11"/>
      <c r="G122" s="11"/>
      <c r="H122" s="11"/>
    </row>
    <row r="123" spans="1:8" x14ac:dyDescent="0.25">
      <c r="A123" s="22"/>
      <c r="B123" s="24" t="s">
        <v>25</v>
      </c>
      <c r="C123" s="25"/>
      <c r="D123" s="26">
        <v>3.91</v>
      </c>
      <c r="E123" s="11"/>
      <c r="F123" s="11"/>
      <c r="G123" s="11"/>
      <c r="H123" s="11"/>
    </row>
    <row r="124" spans="1:8" x14ac:dyDescent="0.25">
      <c r="A124" s="22"/>
      <c r="B124" s="24" t="s">
        <v>44</v>
      </c>
      <c r="C124" s="25"/>
      <c r="D124" s="26">
        <v>2.69</v>
      </c>
      <c r="E124" s="11"/>
      <c r="F124" s="11"/>
      <c r="G124" s="11"/>
      <c r="H124" s="11"/>
    </row>
    <row r="125" spans="1:8" x14ac:dyDescent="0.25">
      <c r="A125" s="22"/>
      <c r="B125" s="24" t="s">
        <v>49</v>
      </c>
      <c r="C125" s="25"/>
      <c r="D125" s="26">
        <v>2.64</v>
      </c>
      <c r="E125" s="11"/>
      <c r="F125" s="11"/>
      <c r="G125" s="11"/>
      <c r="H125" s="11"/>
    </row>
    <row r="126" spans="1:8" x14ac:dyDescent="0.25">
      <c r="A126" s="22"/>
      <c r="B126" s="24" t="s">
        <v>93</v>
      </c>
      <c r="C126" s="25"/>
      <c r="D126" s="26">
        <v>2.3899999999999997</v>
      </c>
      <c r="E126" s="11"/>
      <c r="F126" s="11"/>
      <c r="G126" s="11"/>
      <c r="H126" s="11"/>
    </row>
    <row r="127" spans="1:8" x14ac:dyDescent="0.25">
      <c r="A127" s="22"/>
      <c r="B127" s="24" t="s">
        <v>113</v>
      </c>
      <c r="C127" s="25"/>
      <c r="D127" s="26">
        <v>1.96</v>
      </c>
      <c r="E127" s="11"/>
      <c r="F127" s="11"/>
      <c r="G127" s="11"/>
      <c r="H127" s="11"/>
    </row>
    <row r="128" spans="1:8" x14ac:dyDescent="0.25">
      <c r="A128" s="22"/>
      <c r="B128" s="24" t="s">
        <v>62</v>
      </c>
      <c r="C128" s="25"/>
      <c r="D128" s="26">
        <v>1.85</v>
      </c>
      <c r="E128" s="11"/>
      <c r="F128" s="11"/>
      <c r="G128" s="11"/>
      <c r="H128" s="11"/>
    </row>
    <row r="129" spans="1:8" x14ac:dyDescent="0.25">
      <c r="A129" s="22"/>
      <c r="B129" s="24" t="s">
        <v>128</v>
      </c>
      <c r="C129" s="25"/>
      <c r="D129" s="26">
        <v>1.85</v>
      </c>
      <c r="E129" s="11"/>
      <c r="F129" s="11"/>
      <c r="G129" s="11"/>
      <c r="H129" s="11"/>
    </row>
    <row r="130" spans="1:8" x14ac:dyDescent="0.25">
      <c r="A130" s="22"/>
      <c r="B130" s="24" t="s">
        <v>70</v>
      </c>
      <c r="C130" s="25"/>
      <c r="D130" s="26">
        <v>1.67</v>
      </c>
      <c r="E130" s="11"/>
      <c r="F130" s="11"/>
      <c r="G130" s="11"/>
      <c r="H130" s="11"/>
    </row>
    <row r="131" spans="1:8" x14ac:dyDescent="0.25">
      <c r="A131" s="22"/>
      <c r="B131" s="24" t="s">
        <v>73</v>
      </c>
      <c r="C131" s="25"/>
      <c r="D131" s="26">
        <v>1.65</v>
      </c>
      <c r="E131" s="11"/>
      <c r="F131" s="11"/>
      <c r="G131" s="11"/>
      <c r="H131" s="11"/>
    </row>
    <row r="132" spans="1:8" x14ac:dyDescent="0.25">
      <c r="A132" s="22"/>
      <c r="B132" s="24" t="s">
        <v>80</v>
      </c>
      <c r="C132" s="25"/>
      <c r="D132" s="26">
        <v>1.37</v>
      </c>
      <c r="E132" s="11"/>
      <c r="F132" s="11"/>
      <c r="G132" s="11"/>
      <c r="H132" s="11"/>
    </row>
    <row r="133" spans="1:8" x14ac:dyDescent="0.25">
      <c r="A133" s="22"/>
      <c r="B133" s="24" t="s">
        <v>90</v>
      </c>
      <c r="C133" s="25"/>
      <c r="D133" s="26">
        <v>1.27</v>
      </c>
      <c r="E133" s="11"/>
      <c r="F133" s="11"/>
      <c r="G133" s="11"/>
      <c r="H133" s="11"/>
    </row>
    <row r="134" spans="1:8" x14ac:dyDescent="0.25">
      <c r="A134" s="22"/>
      <c r="B134" s="24" t="s">
        <v>135</v>
      </c>
      <c r="C134" s="25"/>
      <c r="D134" s="26">
        <v>1.23</v>
      </c>
      <c r="E134" s="11"/>
      <c r="F134" s="11"/>
      <c r="G134" s="11"/>
      <c r="H134" s="11"/>
    </row>
    <row r="135" spans="1:8" x14ac:dyDescent="0.25">
      <c r="A135" s="22"/>
      <c r="B135" s="24" t="s">
        <v>104</v>
      </c>
      <c r="C135" s="25"/>
      <c r="D135" s="26">
        <v>1.07</v>
      </c>
      <c r="E135" s="11"/>
      <c r="F135" s="11"/>
      <c r="G135" s="11"/>
      <c r="H135" s="11"/>
    </row>
    <row r="136" spans="1:8" x14ac:dyDescent="0.25">
      <c r="A136" s="22"/>
      <c r="B136" s="24" t="s">
        <v>116</v>
      </c>
      <c r="C136" s="25"/>
      <c r="D136" s="26">
        <v>0.99</v>
      </c>
      <c r="E136" s="11"/>
      <c r="F136" s="11"/>
      <c r="G136" s="11"/>
      <c r="H136" s="11"/>
    </row>
    <row r="137" spans="1:8" x14ac:dyDescent="0.25">
      <c r="A137" s="22"/>
      <c r="B137" s="24" t="s">
        <v>169</v>
      </c>
      <c r="C137" s="25"/>
      <c r="D137" s="26">
        <v>0.83000000000000007</v>
      </c>
      <c r="E137" s="11"/>
      <c r="F137" s="11"/>
      <c r="G137" s="11"/>
      <c r="H137" s="11"/>
    </row>
    <row r="138" spans="1:8" x14ac:dyDescent="0.25">
      <c r="A138" s="22"/>
      <c r="B138" s="24" t="s">
        <v>125</v>
      </c>
      <c r="C138" s="25"/>
      <c r="D138" s="26">
        <v>0.79</v>
      </c>
      <c r="E138" s="11"/>
      <c r="F138" s="11"/>
      <c r="G138" s="11"/>
      <c r="H138" s="11"/>
    </row>
    <row r="139" spans="1:8" x14ac:dyDescent="0.25">
      <c r="A139" s="22"/>
      <c r="B139" s="24" t="s">
        <v>148</v>
      </c>
      <c r="C139" s="25"/>
      <c r="D139" s="26">
        <v>0.6</v>
      </c>
      <c r="E139" s="11"/>
      <c r="F139" s="11"/>
      <c r="G139" s="11"/>
      <c r="H139" s="11"/>
    </row>
    <row r="140" spans="1:8" x14ac:dyDescent="0.25">
      <c r="A140" s="22"/>
      <c r="B140" s="24" t="s">
        <v>155</v>
      </c>
      <c r="C140" s="25"/>
      <c r="D140" s="26">
        <v>0.55000000000000004</v>
      </c>
      <c r="E140" s="11"/>
      <c r="F140" s="11"/>
      <c r="G140" s="11"/>
      <c r="H140" s="11"/>
    </row>
    <row r="141" spans="1:8" x14ac:dyDescent="0.25">
      <c r="A141" s="22"/>
      <c r="B141" s="24" t="s">
        <v>164</v>
      </c>
      <c r="C141" s="25"/>
      <c r="D141" s="26">
        <v>0.47</v>
      </c>
      <c r="E141" s="11"/>
      <c r="F141" s="11"/>
      <c r="G141" s="11"/>
      <c r="H141" s="11"/>
    </row>
    <row r="142" spans="1:8" x14ac:dyDescent="0.25">
      <c r="A142" s="22"/>
      <c r="B142" s="24" t="s">
        <v>187</v>
      </c>
      <c r="C142" s="25"/>
      <c r="D142" s="26">
        <v>0.46</v>
      </c>
      <c r="E142" s="11"/>
      <c r="F142" s="11"/>
      <c r="G142" s="11"/>
      <c r="H142" s="11"/>
    </row>
    <row r="143" spans="1:8" x14ac:dyDescent="0.25">
      <c r="A143" s="22"/>
      <c r="B143" s="24" t="s">
        <v>184</v>
      </c>
      <c r="C143" s="25"/>
      <c r="D143" s="26">
        <v>0.3</v>
      </c>
      <c r="E143" s="11"/>
      <c r="F143" s="11"/>
      <c r="G143" s="11"/>
      <c r="H143" s="11"/>
    </row>
    <row r="144" spans="1:8" x14ac:dyDescent="0.25">
      <c r="A144" s="22"/>
      <c r="B144" s="24" t="s">
        <v>204</v>
      </c>
      <c r="C144" s="25"/>
      <c r="D144" s="26">
        <v>0.11</v>
      </c>
      <c r="E144" s="11"/>
      <c r="F144" s="11"/>
      <c r="G144" s="11"/>
      <c r="H144" s="11"/>
    </row>
    <row r="145" spans="1:8" x14ac:dyDescent="0.25">
      <c r="A145" s="22"/>
      <c r="B145" s="24" t="s">
        <v>209</v>
      </c>
      <c r="C145" s="25"/>
      <c r="D145" s="26">
        <v>7.0000000000000007E-2</v>
      </c>
      <c r="E145" s="11"/>
      <c r="F145" s="11"/>
      <c r="G145" s="11"/>
      <c r="H145" s="11"/>
    </row>
    <row r="146" spans="1:8" x14ac:dyDescent="0.25">
      <c r="A146" s="22"/>
      <c r="B146" s="24" t="s">
        <v>227</v>
      </c>
      <c r="C146" s="25"/>
      <c r="D146" s="26">
        <v>0.05</v>
      </c>
      <c r="E146" s="11"/>
      <c r="F146" s="11"/>
      <c r="G146" s="11"/>
      <c r="H146" s="11"/>
    </row>
    <row r="147" spans="1:8" x14ac:dyDescent="0.25">
      <c r="A147" s="22"/>
      <c r="B147" s="24" t="s">
        <v>228</v>
      </c>
      <c r="C147" s="25"/>
      <c r="D147" s="26">
        <v>8.09</v>
      </c>
      <c r="E147" s="11"/>
      <c r="F147" s="11"/>
      <c r="G147" s="11"/>
      <c r="H147" s="11"/>
    </row>
    <row r="148" spans="1:8" x14ac:dyDescent="0.25">
      <c r="A148" s="27"/>
      <c r="B148" s="27"/>
      <c r="C148" s="27"/>
      <c r="D148" s="27"/>
      <c r="E148" s="27"/>
      <c r="F148" s="27"/>
      <c r="G148" s="27"/>
      <c r="H148" s="27"/>
    </row>
    <row r="149" spans="1:8" x14ac:dyDescent="0.25">
      <c r="A149" s="27"/>
      <c r="B149" s="8" t="s">
        <v>229</v>
      </c>
      <c r="C149" s="27"/>
      <c r="D149" s="27"/>
      <c r="E149" s="27"/>
      <c r="F149" s="27"/>
      <c r="G149" s="27"/>
      <c r="H149" s="27"/>
    </row>
    <row r="150" spans="1:8" x14ac:dyDescent="0.25">
      <c r="A150" s="11"/>
      <c r="B150" s="11" t="s">
        <v>230</v>
      </c>
      <c r="C150" s="11"/>
      <c r="D150" s="11"/>
      <c r="E150" s="11"/>
      <c r="F150" s="11"/>
      <c r="G150" s="11"/>
      <c r="H150" s="27"/>
    </row>
    <row r="151" spans="1:8" x14ac:dyDescent="0.25">
      <c r="A151" s="11"/>
      <c r="B151" s="28" t="s">
        <v>231</v>
      </c>
      <c r="C151" s="29" t="s">
        <v>232</v>
      </c>
      <c r="D151" s="28" t="s">
        <v>233</v>
      </c>
      <c r="E151" s="11"/>
      <c r="F151" s="11"/>
      <c r="G151" s="11"/>
      <c r="H151" s="27"/>
    </row>
    <row r="152" spans="1:8" x14ac:dyDescent="0.25">
      <c r="A152" s="11"/>
      <c r="B152" s="8" t="s">
        <v>234</v>
      </c>
      <c r="C152" s="30">
        <v>54.255000000000003</v>
      </c>
      <c r="D152" s="30">
        <v>58.110999999999997</v>
      </c>
      <c r="E152" s="11"/>
      <c r="F152" s="11"/>
      <c r="G152" s="11"/>
      <c r="H152" s="27"/>
    </row>
    <row r="153" spans="1:8" x14ac:dyDescent="0.25">
      <c r="A153" s="11"/>
      <c r="B153" s="8" t="s">
        <v>235</v>
      </c>
      <c r="C153" s="30">
        <v>78.965000000000003</v>
      </c>
      <c r="D153" s="30">
        <v>84.533000000000001</v>
      </c>
      <c r="E153" s="11"/>
      <c r="F153" s="11"/>
      <c r="G153" s="11"/>
      <c r="H153" s="27"/>
    </row>
    <row r="154" spans="1:8" x14ac:dyDescent="0.25">
      <c r="A154" s="11"/>
      <c r="B154" s="8" t="s">
        <v>236</v>
      </c>
      <c r="C154" s="30">
        <v>177.84700000000001</v>
      </c>
      <c r="D154" s="30">
        <v>190.48699999999999</v>
      </c>
      <c r="E154" s="11"/>
      <c r="F154" s="11"/>
      <c r="G154" s="11"/>
      <c r="H154" s="27"/>
    </row>
    <row r="155" spans="1:8" x14ac:dyDescent="0.25">
      <c r="A155" s="11"/>
      <c r="B155" s="8" t="s">
        <v>237</v>
      </c>
      <c r="C155" s="30">
        <v>195.30600000000001</v>
      </c>
      <c r="D155" s="30">
        <v>209.077</v>
      </c>
      <c r="E155" s="11"/>
      <c r="F155" s="11"/>
      <c r="G155" s="11"/>
      <c r="H155" s="27"/>
    </row>
    <row r="156" spans="1:8" x14ac:dyDescent="0.25">
      <c r="A156" s="11"/>
      <c r="B156" s="8" t="s">
        <v>20</v>
      </c>
      <c r="C156" s="11"/>
      <c r="D156" s="11"/>
      <c r="E156" s="11"/>
      <c r="F156" s="11"/>
      <c r="G156" s="11"/>
      <c r="H156" s="27"/>
    </row>
    <row r="157" spans="1:8" x14ac:dyDescent="0.25">
      <c r="A157" s="11"/>
      <c r="B157" s="11"/>
      <c r="C157" s="11"/>
      <c r="D157" s="11"/>
      <c r="E157" s="11"/>
      <c r="F157" s="11"/>
      <c r="G157" s="11"/>
      <c r="H157" s="27"/>
    </row>
    <row r="158" spans="1:8" x14ac:dyDescent="0.25">
      <c r="A158" s="11"/>
      <c r="B158" s="11" t="s">
        <v>238</v>
      </c>
      <c r="C158" s="11"/>
      <c r="D158" s="11"/>
      <c r="E158" s="11"/>
      <c r="F158" s="11"/>
      <c r="G158" s="11"/>
      <c r="H158" s="27"/>
    </row>
    <row r="159" spans="1:8" x14ac:dyDescent="0.25">
      <c r="A159" s="11"/>
      <c r="B159" s="11"/>
      <c r="C159" s="11"/>
      <c r="D159" s="11"/>
      <c r="E159" s="11"/>
      <c r="F159" s="11"/>
      <c r="G159" s="11"/>
      <c r="H159" s="27"/>
    </row>
    <row r="160" spans="1:8" x14ac:dyDescent="0.25">
      <c r="A160" s="11"/>
      <c r="B160" s="11" t="s">
        <v>239</v>
      </c>
      <c r="C160" s="11"/>
      <c r="D160" s="11"/>
      <c r="E160" s="11"/>
      <c r="F160" s="11"/>
      <c r="G160" s="11"/>
      <c r="H160" s="27"/>
    </row>
    <row r="161" spans="1:8" x14ac:dyDescent="0.25">
      <c r="A161" s="27"/>
      <c r="B161" s="27"/>
      <c r="C161" s="27"/>
      <c r="D161" s="27"/>
      <c r="E161" s="27"/>
      <c r="F161" s="27"/>
      <c r="G161" s="27"/>
      <c r="H161" s="27"/>
    </row>
    <row r="162" spans="1:8" x14ac:dyDescent="0.25">
      <c r="A162" s="11"/>
      <c r="B162" s="11" t="s">
        <v>240</v>
      </c>
      <c r="C162" s="11"/>
      <c r="D162" s="11"/>
      <c r="E162" s="11"/>
      <c r="F162" s="11"/>
      <c r="G162" s="11"/>
      <c r="H162" s="11"/>
    </row>
    <row r="163" spans="1:8" x14ac:dyDescent="0.25">
      <c r="A163" s="11"/>
      <c r="B163" s="11" t="s">
        <v>241</v>
      </c>
      <c r="C163" s="11"/>
      <c r="D163" s="11"/>
      <c r="E163" s="11"/>
      <c r="F163" s="11"/>
      <c r="G163" s="11"/>
      <c r="H163" s="27"/>
    </row>
    <row r="164" spans="1:8" x14ac:dyDescent="0.25">
      <c r="A164" s="11"/>
      <c r="B164" s="11" t="s">
        <v>242</v>
      </c>
      <c r="C164" s="11"/>
      <c r="D164" s="11"/>
      <c r="E164" s="11"/>
      <c r="F164" s="11"/>
      <c r="G164" s="11"/>
      <c r="H164" s="27"/>
    </row>
    <row r="165" spans="1:8" x14ac:dyDescent="0.25">
      <c r="A165" s="11"/>
      <c r="B165" s="11" t="s">
        <v>243</v>
      </c>
      <c r="C165" s="11"/>
      <c r="D165" s="11"/>
      <c r="E165" s="11"/>
      <c r="F165" s="11"/>
      <c r="G165" s="11"/>
      <c r="H165" s="27"/>
    </row>
    <row r="166" spans="1:8" x14ac:dyDescent="0.25">
      <c r="A166" s="11"/>
      <c r="B166" s="11" t="s">
        <v>244</v>
      </c>
      <c r="C166" s="11"/>
      <c r="D166" s="11"/>
      <c r="E166" s="11"/>
      <c r="F166" s="11"/>
      <c r="G166" s="11"/>
      <c r="H166" s="27"/>
    </row>
    <row r="167" spans="1:8" x14ac:dyDescent="0.25">
      <c r="A167" s="11"/>
      <c r="B167" s="11" t="s">
        <v>245</v>
      </c>
      <c r="C167" s="11"/>
      <c r="D167" s="11"/>
      <c r="E167" s="11"/>
      <c r="F167" s="11"/>
      <c r="G167" s="11"/>
      <c r="H167" s="27"/>
    </row>
    <row r="168" spans="1:8" x14ac:dyDescent="0.25">
      <c r="A168" s="11"/>
      <c r="B168" s="11" t="s">
        <v>246</v>
      </c>
      <c r="C168" s="11"/>
      <c r="D168" s="11"/>
      <c r="E168" s="11"/>
      <c r="F168" s="11"/>
      <c r="G168" s="11"/>
      <c r="H168" s="27"/>
    </row>
    <row r="169" spans="1:8" x14ac:dyDescent="0.25">
      <c r="A169" s="11"/>
      <c r="B169" s="11" t="s">
        <v>247</v>
      </c>
      <c r="C169" s="11"/>
      <c r="D169" s="11"/>
      <c r="E169" s="11"/>
      <c r="F169" s="11"/>
      <c r="G169" s="11"/>
      <c r="H169" s="27"/>
    </row>
    <row r="171" spans="1:8" x14ac:dyDescent="0.25">
      <c r="B171" s="31" t="s">
        <v>248</v>
      </c>
    </row>
    <row r="187" spans="2:2" x14ac:dyDescent="0.25">
      <c r="B187" s="31" t="s">
        <v>249</v>
      </c>
    </row>
  </sheetData>
  <mergeCells count="10">
    <mergeCell ref="B108:F108"/>
    <mergeCell ref="B109:F109"/>
    <mergeCell ref="B110:F110"/>
    <mergeCell ref="B111:F111"/>
    <mergeCell ref="A1:J1"/>
    <mergeCell ref="A2:J2"/>
    <mergeCell ref="B104:F104"/>
    <mergeCell ref="B105:F105"/>
    <mergeCell ref="B106:F106"/>
    <mergeCell ref="B107:F10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L13"/>
  <sheetViews>
    <sheetView workbookViewId="0"/>
  </sheetViews>
  <sheetFormatPr defaultRowHeight="15" x14ac:dyDescent="0.25"/>
  <cols>
    <col min="1" max="1" width="99.28515625" bestFit="1" customWidth="1"/>
    <col min="2" max="2" width="27.42578125" bestFit="1" customWidth="1"/>
    <col min="3" max="3" width="8.140625" bestFit="1" customWidth="1"/>
    <col min="4" max="4" width="10.5703125" bestFit="1" customWidth="1"/>
    <col min="5" max="5" width="8.28515625" bestFit="1" customWidth="1"/>
    <col min="6" max="6" width="8.5703125" bestFit="1" customWidth="1"/>
    <col min="7" max="7" width="9" bestFit="1" customWidth="1"/>
    <col min="8" max="8" width="9.28515625" bestFit="1" customWidth="1"/>
    <col min="9" max="9" width="12" bestFit="1" customWidth="1"/>
  </cols>
  <sheetData>
    <row r="1" spans="1:12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25">
      <c r="A2" s="36"/>
      <c r="B2" s="36"/>
      <c r="C2" s="36"/>
      <c r="D2" s="36"/>
      <c r="E2" s="36"/>
      <c r="F2" s="36"/>
      <c r="G2" s="48"/>
      <c r="H2" s="36"/>
      <c r="I2" s="36"/>
      <c r="J2" s="36"/>
      <c r="K2" s="36"/>
      <c r="L2" s="36"/>
    </row>
    <row r="3" spans="1:12" x14ac:dyDescent="0.25">
      <c r="A3" s="47" t="s">
        <v>262</v>
      </c>
      <c r="B3" s="47"/>
      <c r="C3" s="47"/>
      <c r="D3" s="47"/>
      <c r="E3" s="47"/>
      <c r="F3" s="47"/>
      <c r="G3" s="47"/>
      <c r="H3" s="36"/>
      <c r="I3" s="36"/>
      <c r="J3" s="36"/>
      <c r="K3" s="36"/>
      <c r="L3" s="36"/>
    </row>
    <row r="4" spans="1:12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5">
      <c r="A5" s="36" t="s">
        <v>261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46" t="s">
        <v>260</v>
      </c>
      <c r="B7" s="46"/>
      <c r="C7" s="46"/>
      <c r="D7" s="46"/>
      <c r="E7" s="46"/>
      <c r="F7" s="46"/>
      <c r="G7" s="36"/>
      <c r="H7" s="36"/>
      <c r="I7" s="36"/>
      <c r="J7" s="36"/>
      <c r="K7" s="36"/>
      <c r="L7" s="36"/>
    </row>
    <row r="8" spans="1:12" ht="77.25" x14ac:dyDescent="0.25">
      <c r="A8" s="45" t="s">
        <v>259</v>
      </c>
      <c r="B8" s="44" t="s">
        <v>258</v>
      </c>
      <c r="C8" s="44" t="s">
        <v>257</v>
      </c>
      <c r="D8" s="44" t="s">
        <v>256</v>
      </c>
      <c r="E8" s="44" t="s">
        <v>255</v>
      </c>
      <c r="F8" s="44" t="s">
        <v>254</v>
      </c>
      <c r="G8" s="44" t="s">
        <v>253</v>
      </c>
      <c r="H8" s="43" t="s">
        <v>252</v>
      </c>
      <c r="I8" s="36"/>
      <c r="J8" s="36"/>
      <c r="K8" s="36"/>
      <c r="L8" s="36"/>
    </row>
    <row r="9" spans="1:12" x14ac:dyDescent="0.25">
      <c r="A9" s="42" t="s">
        <v>251</v>
      </c>
      <c r="B9" s="41" t="s">
        <v>250</v>
      </c>
      <c r="C9" s="41" t="s">
        <v>34</v>
      </c>
      <c r="D9" s="40">
        <v>640000</v>
      </c>
      <c r="E9" s="39">
        <v>576.99740625000004</v>
      </c>
      <c r="F9" s="37">
        <v>588.9</v>
      </c>
      <c r="G9" s="37">
        <v>762.94880000000001</v>
      </c>
      <c r="H9" s="37">
        <f>+(D9*F9)/100000</f>
        <v>3768.96</v>
      </c>
      <c r="I9" s="36"/>
      <c r="J9" s="36"/>
      <c r="K9" s="36"/>
      <c r="L9" s="38"/>
    </row>
    <row r="10" spans="1:12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36"/>
      <c r="B12" s="36"/>
      <c r="C12" s="36"/>
      <c r="D12" s="36"/>
      <c r="E12" s="36"/>
      <c r="F12" s="36"/>
      <c r="G12" s="36"/>
      <c r="H12" s="37">
        <f>SUM(H9:H9)</f>
        <v>3768.96</v>
      </c>
      <c r="I12" s="36"/>
      <c r="J12" s="36"/>
      <c r="K12" s="36"/>
      <c r="L12" s="36"/>
    </row>
    <row r="13" spans="1:12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</row>
  </sheetData>
  <mergeCells count="2">
    <mergeCell ref="A3:G3"/>
    <mergeCell ref="A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MIDCAP</vt:lpstr>
      <vt:lpstr>DerivativeMIDCAP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Sutaria</dc:creator>
  <cp:lastModifiedBy>Harshal Sutaria</cp:lastModifiedBy>
  <dcterms:created xsi:type="dcterms:W3CDTF">2025-02-07T11:03:23Z</dcterms:created>
  <dcterms:modified xsi:type="dcterms:W3CDTF">2025-02-07T11:13:01Z</dcterms:modified>
</cp:coreProperties>
</file>