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MONTHLY FACT SHEETS\2024-25\Jan 2025\Monthly Portfolios\Portfolios\Split\"/>
    </mc:Choice>
  </mc:AlternateContent>
  <bookViews>
    <workbookView xWindow="0" yWindow="0" windowWidth="20490" windowHeight="7125"/>
  </bookViews>
  <sheets>
    <sheet name="MY2005" sheetId="1" r:id="rId1"/>
    <sheet name="DerivativeMY2005"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 hidden="1">DerivativeMY2005!$B$8:$H$28</definedName>
    <definedName name="SheetKraft.IndicativeMode" hidden="1">TRUE</definedName>
    <definedName name="SheetKraftFormat">TRUE</definedName>
    <definedName name="SheetKraftFormula1" hidden="1">_xll.Formula.SK('[1]Holding Positions'!$E$10,1)</definedName>
    <definedName name="SheetKraftFormula10" hidden="1">_xll.Formula.SK(#REF!,)</definedName>
    <definedName name="SheetKraftFormula100" hidden="1">_xll.Formula.SK([2]Stack!$AV$6,1)</definedName>
    <definedName name="SheetKraftFormula101" hidden="1">_xll.Formula.SK([2]Stack!$AW$6,1)</definedName>
    <definedName name="SheetKraftFormula102" hidden="1">_xll.Formula.SK([2]Stack!$AX$6,1)</definedName>
    <definedName name="SheetKraftFormula104" hidden="1">_xll.Formula.SK([2]Stack!$BG$5,1)</definedName>
    <definedName name="SheetKraftFormula105" hidden="1">_xll.Formula.SK([2]Stack!$CZ$6,1)</definedName>
    <definedName name="SheetKraftFormula106" hidden="1">_xll.Formula.SK([2]Stack!$DI$5,1)</definedName>
    <definedName name="SheetKraftFormula107" hidden="1">_xll.Formula.SK([2]Stack!$DH$5,1)</definedName>
    <definedName name="SheetKraftFormula108" hidden="1">_xll.Formula.SK([3]Template_Formula!$A$3,1)</definedName>
    <definedName name="SheetKraftFormula109" hidden="1">_xll.Formula.SK('[4]Asset Master'!$Y$7,1)</definedName>
    <definedName name="SheetKraftFormula11" hidden="1">_xll.Formula.SK(#REF!,)</definedName>
    <definedName name="SheetKraftFormula110" hidden="1">_xll.Formula.SK([2]Stack!$FC$5,1)</definedName>
    <definedName name="SheetKraftFormula111" hidden="1">_xll.Formula.SK('[4]Asset Master'!#REF!,1)</definedName>
    <definedName name="SheetKraftFormula112" hidden="1">_xll.Formula.SK('[4]Asset Master'!$AI$10,1)</definedName>
    <definedName name="SheetKraftFormula113" hidden="1">_xll.Formula.SK([2]Stack!$DB$5,1)</definedName>
    <definedName name="SheetKraftFormula114" hidden="1">_xll.Formula.SK([2]Stack!$BF$5,1)</definedName>
    <definedName name="SheetKraftFormula115" hidden="1">_xll.Formula.SK([2]Stack!$AZ$6,1)</definedName>
    <definedName name="SheetKraftFormula116" hidden="1">_xll.Formula.SK([2]Stack!$AY$5,1)</definedName>
    <definedName name="SheetKraftFormula117" localSheetId="1" hidden="1">_xll.Formula.SK(#REF!,1)</definedName>
    <definedName name="SheetKraftFormula117" hidden="1">_xll.Formula.SK(#REF!,1)</definedName>
    <definedName name="SheetKraftFormula118" localSheetId="1" hidden="1">_xll.Formula.SK(#REF!,)</definedName>
    <definedName name="SheetKraftFormula118" hidden="1">_xll.Formula.SK(#REF!,)</definedName>
    <definedName name="SheetKraftFormula119" hidden="1">_xll.Formula.SK('[5]NCA Rows'!$R$5,1)</definedName>
    <definedName name="SheetKraftFormula12" hidden="1">_xll.Formula.SK(#REF!,)</definedName>
    <definedName name="SheetKraftFormula120" hidden="1">_xll.Formula.SK('[5]NCA Rows'!$AB$5,1)</definedName>
    <definedName name="SheetKraftFormula121" hidden="1">_xll.Formula.SK([2]Stack!$BA$6,1)</definedName>
    <definedName name="SheetKraftFormula123" hidden="1">_xll.Formula.SK('[5]NCA Rows'!$I$4,)</definedName>
    <definedName name="SheetKraftFormula124" hidden="1">_xll.Formula.SK('[5]NCA Rows'!$L$4,)</definedName>
    <definedName name="SheetKraftFormula125" hidden="1">_xll.Formula.SK('[5]NCA Rows'!$S$4,)</definedName>
    <definedName name="SheetKraftFormula126" hidden="1">_xll.Formula.SK('[5]NCA Rows'!$AP$4,)</definedName>
    <definedName name="SheetKraftFormula127" hidden="1">_xll.Formula.SK('[5]NCA Rows'!$AQ$4,)</definedName>
    <definedName name="SheetKraftFormula128" hidden="1">_xll.Formula.SK('[5]NCA Rows'!$AX$4,1)</definedName>
    <definedName name="SheetKraftFormula129" hidden="1">_xll.Formula.SK('[5]NCA Rows'!$AZ$5,1)</definedName>
    <definedName name="SheetKraftFormula13" hidden="1">_xll.Formula.SK(#REF!,)</definedName>
    <definedName name="SheetKraftFormula130" hidden="1">_xll.Formula.SK([2]Stack!$BB$5,1)</definedName>
    <definedName name="SheetKraftFormula131" hidden="1">_xll.Formula.SK('[6]Pivots Data'!$B$4,1)</definedName>
    <definedName name="SheetKraftFormula132" hidden="1">_xll.Formula.SK('[6]Pivots Data'!$H$4,1)</definedName>
    <definedName name="SheetKraftFormula133" hidden="1">_xll.Formula.SK('[6]Pivots Data'!$J$5,1)</definedName>
    <definedName name="SheetKraftFormula134" hidden="1">_xll.Formula.SK('[6]Pivots Data'!$BJ$4,1)</definedName>
    <definedName name="SheetKraftFormula135" hidden="1">_xll.Formula.SK('[6]Pivots Data'!$AC$4,1)</definedName>
    <definedName name="SheetKraftFormula136" hidden="1">_xll.Formula.SK('[6]Pivots Data'!$K$5,1)</definedName>
    <definedName name="SheetKraftFormula137" hidden="1">_xll.Formula.SK([2]Stack!$DC$5,1)</definedName>
    <definedName name="SheetKraftFormula138" hidden="1">_xll.Formula.SK('[6]Pivots Data'!$AP$4,1)</definedName>
    <definedName name="SheetKraftFormula139" hidden="1">_xll.Formula.SK('[6]Pivots Data'!$BA$4,1)</definedName>
    <definedName name="SheetKraftFormula14" hidden="1">_xll.Formula.SK(#REF!,)</definedName>
    <definedName name="SheetKraftFormula140" hidden="1">_xll.Formula.SK('[6]Pivots Data'!$AI$4,1)</definedName>
    <definedName name="SheetKraftFormula141" hidden="1">_xll.Formula.SK([3]Template_Formula!$A$10,1)</definedName>
    <definedName name="SheetKraftFormula142" hidden="1">_xll.Formula.SK('[7]Notes Data'!$AH$9,1)</definedName>
    <definedName name="SheetKraftFormula144" hidden="1">_xll.Formula.SK('[7]Notes Data'!$BF$9,1)</definedName>
    <definedName name="SheetKraftFormula145" hidden="1">_xll.Formula.SK('[7]Notes Data'!#REF!,1)</definedName>
    <definedName name="SheetKraftFormula146" hidden="1">_xll.Formula.SK('[7]Notes Data'!#REF!,1)</definedName>
    <definedName name="SheetKraftFormula147" hidden="1">_xll.Formula.SK([3]Template_Formula!$A$16,1)</definedName>
    <definedName name="SheetKraftFormula148" hidden="1">_xll.Formula.SK('[7]Notes Data'!$BI$9,1)</definedName>
    <definedName name="SheetKraftFormula149" hidden="1">_xll.Formula.SK([3]Template_Formula!$A$15,1)</definedName>
    <definedName name="SheetKraftFormula15" hidden="1">_xll.Formula.SK(#REF!,)</definedName>
    <definedName name="SheetKraftFormula150" hidden="1">_xll.Formula.SK([3]Template_Formula!$O$9,1)</definedName>
    <definedName name="SheetKraftFormula152" hidden="1">_xll.Formula.SK([8]Derivatives!$Y$10,1)</definedName>
    <definedName name="SheetKraftFormula153" hidden="1">_xll.Formula.SK([8]Derivatives!$AA$11,1)</definedName>
    <definedName name="SheetKraftFormula154" hidden="1">_xll.Formula.SK([8]Derivatives!$AB$11,1)</definedName>
    <definedName name="SheetKraftFormula155" hidden="1">_xll.Formula.SK([3]Template_Formula!$O$14,1)</definedName>
    <definedName name="SheetKraftFormula156" hidden="1">_xll.Formula.SK([8]Derivatives!$AF$10,1)</definedName>
    <definedName name="SheetKraftFormula157" hidden="1">_xll.Formula.SK([8]Derivatives!$AH$10,1)</definedName>
    <definedName name="SheetKraftFormula158" hidden="1">_xll.Formula.SK([8]Derivatives!$AI$11,1)</definedName>
    <definedName name="SheetKraftFormula159" hidden="1">_xll.Formula.SK([8]Derivatives!$AI$10,)</definedName>
    <definedName name="SheetKraftFormula16" hidden="1">_xll.Formula.SK(#REF!,)</definedName>
    <definedName name="SheetKraftFormula160" hidden="1">_xll.Formula.SK([8]Derivatives!$AJ$10,)</definedName>
    <definedName name="SheetKraftFormula161" hidden="1">_xll.Formula.SK([8]Derivatives!$AK$10,)</definedName>
    <definedName name="SheetKraftFormula162" hidden="1">_xll.Formula.SK([8]Derivatives!$AO$10,1)</definedName>
    <definedName name="SheetKraftFormula163" hidden="1">_xll.Formula.SK('[6]Pivots Data'!$V$3,1)</definedName>
    <definedName name="SheetKraftFormula164" hidden="1">_xll.Formula.SK('[7]Notes Data'!$CK$9,1)</definedName>
    <definedName name="SheetKraftFormula165" hidden="1">_xll.Formula.SK('[7]Notes Data'!$CM$9,1)</definedName>
    <definedName name="SheetKraftFormula167" hidden="1">_xll.Formula.SK('[7]Notes Data'!$CO$9,)</definedName>
    <definedName name="SheetKraftFormula168" hidden="1">_xll.Formula.SK('[7]Notes Data'!$CN$9,)</definedName>
    <definedName name="SheetKraftFormula169" hidden="1">_xll.Formula.SK('[7]Notes Data'!$CQ$9,1)</definedName>
    <definedName name="SheetKraftFormula17" hidden="1">_xll.Formula.SK(#REF!,)</definedName>
    <definedName name="SheetKraftFormula170" hidden="1">_xll.Formula.SK(#REF!,1)</definedName>
    <definedName name="SheetKraftFormula171" hidden="1">_xll.Formula.SK('[7]Notes Data'!#REF!,1)</definedName>
    <definedName name="SheetKraftFormula172" hidden="1">_xll.Formula.SK('[7]Notes Data'!$CR$9,1)</definedName>
    <definedName name="SheetKraftFormula174" hidden="1">_xll.Formula.SK('[7]Notes Data'!$CU$10,1)</definedName>
    <definedName name="SheetKraftFormula175" hidden="1">_xll.Formula.SK('[7]Notes Data'!$CV$10,1)</definedName>
    <definedName name="SheetKraftFormula176" hidden="1">_xll.Formula.SK('[7]Notes Data'!$CW$9,)</definedName>
    <definedName name="SheetKraftFormula177" hidden="1">_xll.Formula.SK('[7]Notes Data'!$CX$10,1)</definedName>
    <definedName name="SheetKraftFormula178" hidden="1">_xll.Formula.SK('[7]Notes Data'!$CK$10,1)</definedName>
    <definedName name="SheetKraftFormula179" hidden="1">_xll.Formula.SK('[7]Notes Data'!$CJ$10,1)</definedName>
    <definedName name="SheetKraftFormula18" hidden="1">_xll.Formula.SK(#REF!,)</definedName>
    <definedName name="SheetKraftFormula180" hidden="1">_xll.Formula.SK(#REF!,)</definedName>
    <definedName name="SheetKraftFormula181" hidden="1">_xll.Formula.SK(#REF!,)</definedName>
    <definedName name="SheetKraftFormula182" hidden="1">_xll.Formula.SK(#REF!,)</definedName>
    <definedName name="SheetKraftFormula183" hidden="1">_xll.Formula.SK(#REF!,)</definedName>
    <definedName name="SheetKraftFormula184" hidden="1">_xll.Formula.SK(#REF!,)</definedName>
    <definedName name="SheetKraftFormula185" hidden="1">_xll.Formula.SK(#REF!,)</definedName>
    <definedName name="SheetKraftFormula186" hidden="1">_xll.Formula.SK(#REF!,)</definedName>
    <definedName name="SheetKraftFormula187" hidden="1">_xll.Formula.SK(#REF!,)</definedName>
    <definedName name="SheetKraftFormula188" hidden="1">_xll.Formula.SK(#REF!,)</definedName>
    <definedName name="SheetKraftFormula189" hidden="1">_xll.Formula.SK(#REF!,1)</definedName>
    <definedName name="SheetKraftFormula19" hidden="1">_xll.Formula.SK(#REF!,)</definedName>
    <definedName name="SheetKraftFormula191" hidden="1">_xll.Formula.SK([9]Inputs!$Q$7,1)</definedName>
    <definedName name="SheetKraftFormula192" hidden="1">_xll.Formula.SK('[10]Scheme Master'!#REF!,1)</definedName>
    <definedName name="SheetKraftFormula193" localSheetId="1" hidden="1">_xll.Formula.SK(#REF!,1)</definedName>
    <definedName name="SheetKraftFormula193" hidden="1">_xll.Formula.SK(#REF!,1)</definedName>
    <definedName name="SheetKraftFormula194" localSheetId="1" hidden="1">_xll.Formula.SK(#REF!,1)</definedName>
    <definedName name="SheetKraftFormula194" hidden="1">_xll.Formula.SK(#REF!,1)</definedName>
    <definedName name="SheetKraftFormula195" localSheetId="1" hidden="1">_xll.Formula.SK('[10]Scheme Master'!#REF!,1)</definedName>
    <definedName name="SheetKraftFormula195" hidden="1">_xll.Formula.SK('[10]Scheme Master'!#REF!,1)</definedName>
    <definedName name="SheetKraftFormula196" hidden="1">_xll.Formula.SK('[10]Scheme Master'!$J$7,1)</definedName>
    <definedName name="SheetKraftFormula197" hidden="1">_xll.Formula.SK('[11]Scheme Category'!$D$9,1)</definedName>
    <definedName name="SheetKraftFormula198" hidden="1">_xll.Formula.SK('[7]Notes Data'!$BE$9,1)</definedName>
    <definedName name="SheetKraftFormula199" hidden="1">_xll.Formula.SK('[7]Notes Data'!$BD$9,1)</definedName>
    <definedName name="SheetKraftFormula20" hidden="1">_xll.Formula.SK(#REF!,)</definedName>
    <definedName name="SheetKraftFormula200" hidden="1">_xll.Formula.SK('[7]Notes Data'!#REF!,1)</definedName>
    <definedName name="SheetKraftFormula201" hidden="1">_xll.Formula.SK([12]Formats!$J$5,1)</definedName>
    <definedName name="SheetKraftFormula202" hidden="1">_xll.Formula.SK([12]Formats!$K$11,)</definedName>
    <definedName name="SheetKraftFormula203" hidden="1">_xll.Formula.SK([2]Stack!$FD$6,1)</definedName>
    <definedName name="SheetKraftFormula204" hidden="1">_xll.Formula.SK('[4]Asset Master'!$AT$3,1)</definedName>
    <definedName name="SheetKraftFormula205" hidden="1">_xll.Formula.SK('[6]Pivots Data'!$BU$4,1)</definedName>
    <definedName name="SheetKraftFormula206" hidden="1">_xll.Formula.SK('[6]Pivots Data'!$BX$5,1)</definedName>
    <definedName name="SheetKraftFormula207" hidden="1">_xll.Formula.SK('[6]Pivots Data'!$CA$4,1)</definedName>
    <definedName name="SheetKraftFormula208" hidden="1">_xll.Formula.SK('[6]Pivots Data'!$BY$4,1)</definedName>
    <definedName name="SheetKraftFormula209" hidden="1">_xll.Formula.SK('[6]Pivots Data'!$L$4,1)</definedName>
    <definedName name="SheetKraftFormula21" hidden="1">_xll.Formula.SK(#REF!,1)</definedName>
    <definedName name="SheetKraftFormula210" hidden="1">_xll.Formula.SK('[13]Rating Master'!$O$8,1)</definedName>
    <definedName name="SheetKraftFormula212" hidden="1">_xll.Formula.SK('[6]Pivots Data'!$BG$9,1)</definedName>
    <definedName name="SheetKraftFormula214" hidden="1">_xll.Formula.SK('[5]NCA Rows'!$H$1,1)</definedName>
    <definedName name="SheetKraftFormula216" hidden="1">_xll.Formula.SK('[6]Pivots Data'!$BF$4,1)</definedName>
    <definedName name="SheetKraftFormula217" hidden="1">_xll.Formula.SK('[13]Rating Master'!$S$9,1)</definedName>
    <definedName name="SheetKraftFormula218" hidden="1">_xll.Formula.SK('[6]Pivots Data'!$AY$4,1)</definedName>
    <definedName name="SheetKraftFormula219" hidden="1">_xll.Formula.SK('[6]Pivots Data'!$AW$4,1)</definedName>
    <definedName name="SheetKraftFormula22" hidden="1">_xll.Formula.SK(#REF!,1)</definedName>
    <definedName name="SheetKraftFormula220" hidden="1">_xll.Formula.SK('[6]Pivots Data'!$BA$5,1)</definedName>
    <definedName name="SheetKraftFormula221" hidden="1">_xll.Formula.SK('[6]Pivots Data'!$BB$5,1)</definedName>
    <definedName name="SheetKraftFormula222" hidden="1">_xll.Formula.SK('[14]NCA Calc, Repo'!$AL$8,1)</definedName>
    <definedName name="SheetKraftFormula223" hidden="1">_xll.Formula.SK('[14]NCA Calc, Repo'!$T$8,1)</definedName>
    <definedName name="SheetKraftFormula224" hidden="1">_xll.Formula.SK('[7]Notes Data'!$BM$9,1)</definedName>
    <definedName name="SheetKraftFormula225" hidden="1">_xll.Formula.SK('[6]Pivots Data'!$M$4,1)</definedName>
    <definedName name="SheetKraftFormula226" hidden="1">_xll.Formula.SK('[6]Pivots Data'!$N$5,1)</definedName>
    <definedName name="SheetKraftFormula227" hidden="1">_xll.Formula.SK('[15]Issuer Master'!$S$9,1)</definedName>
    <definedName name="SheetKraftFormula228" localSheetId="1" hidden="1">_xll.Formula.SK(#REF!,1)</definedName>
    <definedName name="SheetKraftFormula228" hidden="1">_xll.Formula.SK(#REF!,1)</definedName>
    <definedName name="SheetKraftFormula229" hidden="1">_xll.Formula.SK('[7]Notes Data'!$DE$9,1)</definedName>
    <definedName name="SheetKraftFormula23" hidden="1">_xll.Formula.SK('[16]Security Master'!#REF!,1)</definedName>
    <definedName name="SheetKraftFormula230" hidden="1">_xll.Formula.SK('[7]Notes Data'!$CI$9,1)</definedName>
    <definedName name="SheetKraftFormula231" hidden="1">_xll.Formula.SK('[7]Notes Data'!$CH$10,1)</definedName>
    <definedName name="SheetKraftFormula232" hidden="1">_xll.Formula.SK('[7]Notes Data'!$CY$10,1)</definedName>
    <definedName name="SheetKraftFormula233" hidden="1">_xll.Formula.SK('[17]Month NAV Last Date Calc'!$E$8,1)</definedName>
    <definedName name="SheetKraftFormula234" hidden="1">_xll.Formula.SK('[17]Month NAV Last Date Calc'!$L$8,1)</definedName>
    <definedName name="SheetKraftFormula235" hidden="1">_xll.Formula.SK('[17]Month NAV Last Date Calc'!$M$7,1)</definedName>
    <definedName name="SheetKraftFormula236" hidden="1">_xll.Formula.SK('[17]Month NAV Last Date Calc'!$N$6,1)</definedName>
    <definedName name="SheetKraftFormula237" hidden="1">_xll.Formula.SK('[17]Month NAV Last Date Calc'!$P$7,1)</definedName>
    <definedName name="SheetKraftFormula238" hidden="1">_xll.Formula.SK('[17]Month NAV Last Date Calc'!$K$7,1)</definedName>
    <definedName name="SheetKraftFormula239" hidden="1">_xll.Formula.SK('[17]Month NAV Last Date Calc'!$Q$7,1)</definedName>
    <definedName name="SheetKraftFormula240" hidden="1">_xll.Formula.SK('[17]Month NAV Last Date Calc'!$U$6,1)</definedName>
    <definedName name="SheetKraftFormula241" hidden="1">_xll.Formula.SK('[17]Month NAV Last Date Calc'!$T$10,1)</definedName>
    <definedName name="SheetKraftFormula242" hidden="1">_xll.Formula.SK('[17]Month NAV Last Date Calc'!$V$10,1)</definedName>
    <definedName name="SheetKraftFormula243" hidden="1">_xll.Formula.SK('[17]Month NAV Last Date Calc'!$Z$8,)</definedName>
    <definedName name="SheetKraftFormula244" hidden="1">_xll.Formula.SK('[17]Month NAV Last Date Calc'!$AA$7,1)</definedName>
    <definedName name="SheetKraftFormula245" hidden="1">_xll.Formula.SK('[17]Month NAV Last Date Calc'!$AB$6,)</definedName>
    <definedName name="SheetKraftFormula246" hidden="1">_xll.Formula.SK('[17]Month NAV Last Date Calc'!$AD$7,1)</definedName>
    <definedName name="SheetKraftFormula247" hidden="1">_xll.Formula.SK('[17]Month NAV Last Date Calc'!$Y$7,1)</definedName>
    <definedName name="SheetKraftFormula248" hidden="1">_xll.Formula.SK('[17]Month NAV Last Date Calc'!$AE$7,1)</definedName>
    <definedName name="SheetKraftFormula249" hidden="1">_xll.Formula.SK('[17]Month NAV Last Date Calc'!$AI$6,1)</definedName>
    <definedName name="SheetKraftFormula250" hidden="1">_xll.Formula.SK('[17]Month NAV Last Date Calc'!$AH$10,1)</definedName>
    <definedName name="SheetKraftFormula251" hidden="1">_xll.Formula.SK('[17]Month NAV Last Date Calc'!$AJ$10,1)</definedName>
    <definedName name="SheetKraftFormula252" hidden="1">_xll.Formula.SK('[17]Month NAV Last Date Calc'!$AL$2,)</definedName>
    <definedName name="SheetKraftFormula253" hidden="1">_xll.Formula.SK('[17]Month NAV Last Date Calc'!$AO$6,1)</definedName>
    <definedName name="SheetKraftFormula254" hidden="1">_xll.Formula.SK('[17]Month NAV Last Date Calc'!$AS$6,1)</definedName>
    <definedName name="SheetKraftFormula255" hidden="1">_xll.Formula.SK('[17]Month NAV Last Date Calc'!$AT$6,1)</definedName>
    <definedName name="SheetKraftFormula256" hidden="1">_xll.Formula.SK('[17]Month NAV Last Date Calc'!$AU$7,1)</definedName>
    <definedName name="SheetKraftFormula258" hidden="1">_xll.Formula.SK('[17]Month NAV Last Date Calc'!$BG$6,1)</definedName>
    <definedName name="SheetKraftFormula259" hidden="1">_xll.Formula.SK('[17]Month NAV Last Date Calc'!$AY$6,1)</definedName>
    <definedName name="SheetKraftFormula26" hidden="1">_xll.Formula.SK('[15]Issuer Master'!$D$8,1)</definedName>
    <definedName name="SheetKraftFormula260" hidden="1">_xll.Formula.SK('[17]Month NAV Last Date Calc'!$BM$6,1)</definedName>
    <definedName name="SheetKraftFormula261" hidden="1">_xll.Formula.SK('[17]Month NAV Last Date Calc'!$BO$7,1)</definedName>
    <definedName name="SheetKraftFormula262" hidden="1">_xll.Formula.SK('[17]Month NAV Last Date Calc'!#REF!,1)</definedName>
    <definedName name="SheetKraftFormula263" hidden="1">_xll.Formula.SK('[17]Month NAV Last Date Calc'!$BH$6,1)</definedName>
    <definedName name="SheetKraftFormula264" hidden="1">_xll.Formula.SK('[17]Month NAV Last Date Calc'!$BS$5,1)</definedName>
    <definedName name="SheetKraftFormula265" hidden="1">_xll.Formula.SK('[17]Month NAV Last Date Calc'!$BI$6,1)</definedName>
    <definedName name="SheetKraftFormula266" hidden="1">_xll.Formula.SK('[17]Month NAV Last Date Calc'!$BQ$6,1)</definedName>
    <definedName name="SheetKraftFormula267" hidden="1">_xll.Formula.SK('[17]Month NAV Last Date Calc'!$BF$6,)</definedName>
    <definedName name="SheetKraftFormula268" hidden="1">_xll.Formula.SK('[17]Month NAV Last Date Calc'!$BO$6,)</definedName>
    <definedName name="SheetKraftFormula269" hidden="1">_xll.Formula.SK('[7]Notes Data'!$AK$9,1)</definedName>
    <definedName name="SheetKraftFormula27" hidden="1">_xll.Formula.SK('[4]Asset Master'!$D$7,1)</definedName>
    <definedName name="SheetKraftFormula270" hidden="1">_xll.Formula.SK('[7]Notes Data'!$AM$9,1)</definedName>
    <definedName name="SheetKraftFormula271" hidden="1">_xll.Formula.SK('[7]Notes Data'!$AO$9,1)</definedName>
    <definedName name="SheetKraftFormula272" hidden="1">_xll.Formula.SK('[7]Notes Data'!$AP$9,1)</definedName>
    <definedName name="SheetKraftFormula273" hidden="1">_xll.Formula.SK('[14]NCA Calc, Repo'!$AB$8,1)</definedName>
    <definedName name="SheetKraftFormula274" hidden="1">_xll.Formula.SK('[1]Holding Positions'!$V$10,1)</definedName>
    <definedName name="SheetKraftFormula275" hidden="1">_xll.Formula.SK('[18]Pre Working'!$D$6,1)</definedName>
    <definedName name="SheetKraftFormula276" hidden="1">_xll.Formula.SK('[7]Notes Data'!$DK$9,1)</definedName>
    <definedName name="SheetKraftFormula277" hidden="1">_xll.Formula.SK('[7]Notes Data'!$CF$9,1)</definedName>
    <definedName name="SheetKraftFormula278" hidden="1">_xll.Formula.SK('[7]Notes Data'!$CL$10,1)</definedName>
    <definedName name="SheetKraftFormula279" hidden="1">_xll.Formula.SK('[17]Month NAV Last Date Calc'!$BS$6,1)</definedName>
    <definedName name="SheetKraftFormula28" hidden="1">_xll.Formula.SK([8]Derivatives!$B$10,)</definedName>
    <definedName name="SheetKraftFormula280" hidden="1">_xll.Formula.SK('[17]Month NAV Last Date Calc'!$BU$7,1)</definedName>
    <definedName name="SheetKraftFormula281" hidden="1">_xll.Formula.SK('[17]Month NAV Last Date Calc'!$BY$6,1)</definedName>
    <definedName name="SheetKraftFormula282" hidden="1">_xll.Formula.SK('[17]Month NAV Last Date Calc'!$CA$7,1)</definedName>
    <definedName name="SheetKraftFormula283" hidden="1">_xll.Formula.SK('[7]Notes Data'!$BN$9,1)</definedName>
    <definedName name="SheetKraftFormula284" hidden="1">_xll.Formula.SK('[7]Notes Data'!$BO$9,1)</definedName>
    <definedName name="SheetKraftFormula285" hidden="1">_xll.Formula.SK([9]Inputs!$W$3,1)</definedName>
    <definedName name="SheetKraftFormula286" hidden="1">_xll.Formula.SK([9]Inputs!$X$3,1)</definedName>
    <definedName name="SheetKraftFormula287" hidden="1">_xll.Formula.SK([9]Inputs!$Z$4,1)</definedName>
    <definedName name="SheetKraftFormula288" hidden="1">_xll.Formula.SK([9]Inputs!$AC$3,1)</definedName>
    <definedName name="SheetKraftFormula289" hidden="1">_xll.Formula.SK([9]Inputs!$AD$4,1)</definedName>
    <definedName name="SheetKraftFormula29" hidden="1">_xll.Formula.SK([8]Derivatives!$L$11,)</definedName>
    <definedName name="SheetKraftFormula290" hidden="1">_xll.Formula.SK('[7]Notes Data'!$DQ$9,1)</definedName>
    <definedName name="SheetKraftFormula291" hidden="1">_xll.Formula.SK('[7]Notes Data'!#REF!,)</definedName>
    <definedName name="SheetKraftFormula292" hidden="1">_xll.Formula.SK([9]Inputs!$AE$3,1)</definedName>
    <definedName name="SheetKraftFormula293" hidden="1">_xll.Formula.SK('[7]Notes Data'!$DR$9,1)</definedName>
    <definedName name="SheetKraftFormula294" hidden="1">_xll.Formula.SK('[7]Notes Data'!$DS$9,)</definedName>
    <definedName name="SheetKraftFormula295" hidden="1">_xll.Formula.SK('[7]Notes Data'!$DW$9,1)</definedName>
    <definedName name="SheetKraftFormula296" hidden="1">_xll.Formula.SK('[7]Notes Data'!$DV$9,)</definedName>
    <definedName name="SheetKraftFormula298" hidden="1">_xll.Formula.SK('[7]Notes Data'!$EB$9,)</definedName>
    <definedName name="SheetKraftFormula299" hidden="1">_xll.Formula.SK('[7]Notes Data'!$EA$9,)</definedName>
    <definedName name="SheetKraftFormula3" hidden="1">_xll.Formula.SK('[10]Scheme Master'!$B$5,)</definedName>
    <definedName name="SheetKraftFormula30" hidden="1">_xll.Formula.SK('[14]NCA Calc, Repo'!$C$7,)</definedName>
    <definedName name="SheetKraftFormula300" hidden="1">_xll.Formula.SK('[7]Notes Data'!$EC$9,)</definedName>
    <definedName name="SheetKraftFormula301" hidden="1">_xll.Formula.SK('[7]Notes Data'!$EH$9,1)</definedName>
    <definedName name="SheetKraftFormula302" hidden="1">_xll.Formula.SK('[7]Notes Data'!$EG$9,)</definedName>
    <definedName name="SheetKraftFormula303" hidden="1">_xll.Formula.SK('[7]Notes Data'!$EE$9,1)</definedName>
    <definedName name="SheetKraftFormula304" hidden="1">_xll.Formula.SK('[7]Notes Data'!$EI$10,1)</definedName>
    <definedName name="SheetKraftFormula305" hidden="1">_xll.Formula.SK('[7]Notes Data'!$DB$1,)</definedName>
    <definedName name="SheetKraftFormula306" hidden="1">_xll.Formula.SK('[7]Notes Data'!$DG$19,1)</definedName>
    <definedName name="SheetKraftFormula308" hidden="1">_xll.Formula.SK('[7]Notes Data'!$EM$9,)</definedName>
    <definedName name="SheetKraftFormula309" hidden="1">_xll.Formula.SK('[7]Notes Data'!$EL$9,1)</definedName>
    <definedName name="SheetKraftFormula31" hidden="1">_xll.Formula.SK('[14]NCA Calc, Repo'!$I$7,)</definedName>
    <definedName name="SheetKraftFormula310" hidden="1">_xll.Formula.SK('[7]Notes Data'!$EO$10,1)</definedName>
    <definedName name="SheetKraftFormula311" hidden="1">_xll.Formula.SK('[7]Notes Data'!$EL$19,1)</definedName>
    <definedName name="SheetKraftFormula312" hidden="1">_xll.Formula.SK('[7]Notes Data'!$ET$9,1)</definedName>
    <definedName name="SheetKraftFormula313" hidden="1">_xll.Formula.SK('[7]Notes Data'!$ES$9,)</definedName>
    <definedName name="SheetKraftFormula314" hidden="1">_xll.Formula.SK('[7]Notes Data'!$ER$9,1)</definedName>
    <definedName name="SheetKraftFormula315" hidden="1">_xll.Formula.SK('[7]Notes Data'!$EU$10,1)</definedName>
    <definedName name="SheetKraftFormula316" hidden="1">_xll.Formula.SK('[7]Notes Data'!$FH$9,1)</definedName>
    <definedName name="SheetKraftFormula317" hidden="1">_xll.Formula.SK('[7]Notes Data'!$FG$9,)</definedName>
    <definedName name="SheetKraftFormula318" hidden="1">_xll.Formula.SK('[7]Notes Data'!$FF$9,1)</definedName>
    <definedName name="SheetKraftFormula319" hidden="1">_xll.Formula.SK('[7]Notes Data'!$FI$10,1)</definedName>
    <definedName name="SheetKraftFormula32" hidden="1">_xll.Formula.SK('[14]NCA Calc, Repo'!$O$8,)</definedName>
    <definedName name="SheetKraftFormula320" hidden="1">_xll.Formula.SK('[7]Notes Data'!$FN$9,1)</definedName>
    <definedName name="SheetKraftFormula321" hidden="1">_xll.Formula.SK('[7]Notes Data'!$FL$1,)</definedName>
    <definedName name="SheetKraftFormula322" hidden="1">_xll.Formula.SK('[7]Notes Data'!$FU$9,1)</definedName>
    <definedName name="SheetKraftFormula323" hidden="1">_xll.Formula.SK('[7]Notes Data'!$FT$10,1)</definedName>
    <definedName name="SheetKraftFormula324" hidden="1">_xll.Formula.SK('[7]Notes Data'!$FW$10,1)</definedName>
    <definedName name="SheetKraftFormula325" hidden="1">_xll.Formula.SK([2]Stack!$AX$1,1)</definedName>
    <definedName name="SheetKraftFormula326" hidden="1">_xll.Formula.SK('[14]NCA Calc, Repo'!$AC$8,1)</definedName>
    <definedName name="SheetKraftFormula327" hidden="1">_xll.Formula.SK('[19]Repo Rows'!$C$4,)</definedName>
    <definedName name="SheetKraftFormula328" hidden="1">_xll.Formula.SK('[19]Repo Rows'!$D$4,1)</definedName>
    <definedName name="SheetKraftFormula329" hidden="1">_xll.Formula.SK('[19]Repo Rows'!$E$4,)</definedName>
    <definedName name="SheetKraftFormula33" hidden="1">_xll.Formula.SK('[14]NCA Calc, Repo'!$S$8,1)</definedName>
    <definedName name="SheetKraftFormula330" hidden="1">_xll.Formula.SK('[19]Repo Rows'!$H$4,1)</definedName>
    <definedName name="SheetKraftFormula331" hidden="1">_xll.Formula.SK('[19]Repo Rows'!$J$4,)</definedName>
    <definedName name="SheetKraftFormula332" hidden="1">_xll.Formula.SK('[19]Repo Rows'!$N$4,)</definedName>
    <definedName name="SheetKraftFormula333" hidden="1">_xll.Formula.SK('[19]Repo Rows'!$L$4,)</definedName>
    <definedName name="SheetKraftFormula334" hidden="1">_xll.Formula.SK('[19]Repo Rows'!$O$4,)</definedName>
    <definedName name="SheetKraftFormula335" hidden="1">_xll.Formula.SK('[19]Repo Rows'!$P$4,)</definedName>
    <definedName name="SheetKraftFormula336" hidden="1">_xll.Formula.SK('[19]Repo Rows'!$Q$4,)</definedName>
    <definedName name="SheetKraftFormula337" hidden="1">_xll.Formula.SK('[19]Repo Rows'!$R$4,)</definedName>
    <definedName name="SheetKraftFormula338" hidden="1">_xll.Formula.SK('[19]Repo Rows'!$S$4,)</definedName>
    <definedName name="SheetKraftFormula339" hidden="1">_xll.Formula.SK('[19]Repo Rows'!$H$1,)</definedName>
    <definedName name="SheetKraftFormula34" hidden="1">_xll.Formula.SK('[14]NCA Calc, Repo'!$U$8,1)</definedName>
    <definedName name="SheetKraftFormula340" hidden="1">_xll.Formula.SK('[19]Repo Rows'!$AJ$4,)</definedName>
    <definedName name="SheetKraftFormula341" hidden="1">_xll.Formula.SK('[19]Repo Rows'!$AK$4,)</definedName>
    <definedName name="SheetKraftFormula342" hidden="1">_xll.Formula.SK('[19]Repo Rows'!$AM$4,)</definedName>
    <definedName name="SheetKraftFormula343" hidden="1">_xll.Formula.SK('[19]Repo Rows'!$AN$4,)</definedName>
    <definedName name="SheetKraftFormula345" hidden="1">_xll.Formula.SK('[19]Repo Rows'!$AP$4,)</definedName>
    <definedName name="SheetKraftFormula346" hidden="1">_xll.Formula.SK('[19]Repo Rows'!$AQ$4,)</definedName>
    <definedName name="SheetKraftFormula347" hidden="1">_xll.Formula.SK('[19]Repo Rows'!$I$4,)</definedName>
    <definedName name="SheetKraftFormula348" hidden="1">_xll.Formula.SK('[19]Repo Rows'!$AB$4,)</definedName>
    <definedName name="SheetKraftFormula349" hidden="1">_xll.Formula.SK([2]Stack!$D$5,1)</definedName>
    <definedName name="SheetKraftFormula35" hidden="1">_xll.Formula.SK('[14]NCA Calc, Repo'!$V$8,1)</definedName>
    <definedName name="SheetKraftFormula350" hidden="1">_xll.Formula.SK([2]Stack!$BE$6,1)</definedName>
    <definedName name="SheetKraftFormula351" hidden="1">_xll.Formula.SK('[5]NCA Rows'!$O$4,)</definedName>
    <definedName name="SheetKraftFormula352" hidden="1">_xll.Formula.SK('[5]NCA Rows'!$P$4,)</definedName>
    <definedName name="SheetKraftFormula353" hidden="1">_xll.Formula.SK('[5]NCA Rows'!$Q$4,)</definedName>
    <definedName name="SheetKraftFormula354" hidden="1">_xll.Formula.SK('[5]NCA Rows'!$R$4,)</definedName>
    <definedName name="SheetKraftFormula355" hidden="1">_xll.Formula.SK('[5]NCA Rows'!$AB$4,)</definedName>
    <definedName name="SheetKraftFormula357" hidden="1">_xll.Formula.SK('[19]Repo Rows'!$A$2,1)</definedName>
    <definedName name="SheetKraftFormula358" hidden="1">_xll.Formula.SK('[19]Repo Rows'!$A$7,1)</definedName>
    <definedName name="SheetKraftFormula36" hidden="1">_xll.Formula.SK('[14]NCA Calc, Repo'!$W$9,)</definedName>
    <definedName name="SheetKraftFormula360" hidden="1">_xll.Formula.SK('[19]Repo Rows'!$A$4,)</definedName>
    <definedName name="SheetKraftFormula361" hidden="1">_xll.Formula.SK('[19]Repo Rows'!$AL$4,)</definedName>
    <definedName name="SheetKraftFormula362" hidden="1">_xll.Formula.SK('[5]NCA Rows'!$AO$4,)</definedName>
    <definedName name="SheetKraftFormula363" hidden="1">_xll.Formula.SK('[5]NCA Rows'!$A$2,)</definedName>
    <definedName name="SheetKraftFormula364" hidden="1">_xll.Formula.SK('[5]NCA Rows'!$A$5,)</definedName>
    <definedName name="SheetKraftFormula365" hidden="1">_xll.Formula.SK('[5]NCA Rows'!$A$7,)</definedName>
    <definedName name="SheetKraftFormula366" hidden="1">_xll.Formula.SK('[20]Asset Pivots Grouping'!$G$12,1)</definedName>
    <definedName name="SheetKraftFormula367" hidden="1">_xll.Formula.SK('[20]Asset Pivots Grouping'!$P$4,1)</definedName>
    <definedName name="SheetKraftFormula368" hidden="1">_xll.Formula.SK('[6]Pivots Data'!$R$1,1)</definedName>
    <definedName name="SheetKraftFormula369" hidden="1">_xll.Formula.SK('[6]Pivots Data'!$Q$4,1)</definedName>
    <definedName name="SheetKraftFormula37" hidden="1">_xll.Formula.SK('[14]NCA Calc, Repo'!$X$9,)</definedName>
    <definedName name="SheetKraftFormula370" hidden="1">_xll.Formula.SK('[7]Notes Data'!$GM$10,1)</definedName>
    <definedName name="SheetKraftFormula371" hidden="1">_xll.Formula.SK('[7]Notes Data'!$GT$10,1)</definedName>
    <definedName name="SheetKraftFormula372" hidden="1">_xll.Formula.SK('[7]Notes Data'!$GW$10,1)</definedName>
    <definedName name="SheetKraftFormula373" hidden="1">_xll.Formula.SK('[7]Notes Data'!$HH$10,1)</definedName>
    <definedName name="SheetKraftFormula374" hidden="1">_xll.Formula.SK('[7]Notes Data'!$HM$10,1)</definedName>
    <definedName name="SheetKraftFormula375" hidden="1">_xll.Formula.SK('[7]Notes Data'!$HR$10,1)</definedName>
    <definedName name="SheetKraftFormula376" hidden="1">_xll.Formula.SK('[7]Notes Data'!$HP$10,1)</definedName>
    <definedName name="SheetKraftFormula377" hidden="1">_xll.Formula.SK('[7]Notes Data'!$HQ$11,1)</definedName>
    <definedName name="SheetKraftFormula378" hidden="1">_xll.Formula.SK('[7]Notes Data'!$HW$11,1)</definedName>
    <definedName name="SheetKraftFormula379" hidden="1">_xll.Formula.SK('[13]Rating Master'!$E$8,1)</definedName>
    <definedName name="SheetKraftFormula38" hidden="1">_xll.Formula.SK('[14]NCA Calc, Repo'!$Y$9,)</definedName>
    <definedName name="SheetKraftFormula380" hidden="1">_xll.Formula.SK('[7]Notes Data'!$BT$9,1)</definedName>
    <definedName name="SheetKraftFormula381" hidden="1">_xll.Formula.SK('[7]Notes Data'!$BY$9,1)</definedName>
    <definedName name="SheetKraftFormula382" hidden="1">_xll.Formula.SK('[7]Notes Data'!$BX$9,)</definedName>
    <definedName name="SheetKraftFormula383" hidden="1">_xll.Formula.SK('[7]Notes Data'!$BZ$9,)</definedName>
    <definedName name="SheetKraftFormula384" hidden="1">_xll.Formula.SK('[7]Notes Data'!$CC$9,)</definedName>
    <definedName name="SheetKraftFormula385" hidden="1">_xll.Formula.SK('[7]Notes Data'!$CH$9,1)</definedName>
    <definedName name="SheetKraftFormula386" hidden="1">_xll.Formula.SK('[7]Notes Data'!$CE$10,1)</definedName>
    <definedName name="SheetKraftFormula387" hidden="1">_xll.Formula.SK('[7]Notes Data'!$CG$10,1)</definedName>
    <definedName name="SheetKraftFormula388" hidden="1">_xll.Formula.SK('[7]Notes Data'!$CL$9,1)</definedName>
    <definedName name="SheetKraftFormula389" hidden="1">_xll.Formula.SK('[7]Notes Data'!$CT$9,1)</definedName>
    <definedName name="SheetKraftFormula39" hidden="1">_xll.Formula.SK('[14]NCA Calc, Repo'!$Q$8,)</definedName>
    <definedName name="SheetKraftFormula390" hidden="1">_xll.Formula.SK('[7]Notes Data'!$CV$9,)</definedName>
    <definedName name="SheetKraftFormula391" hidden="1">_xll.Formula.SK('[7]Notes Data'!$CY$9,1)</definedName>
    <definedName name="SheetKraftFormula392" hidden="1">_xll.Formula.SK('[21]No filter Class Master'!$H$11,1)</definedName>
    <definedName name="SheetKraftFormula393" hidden="1">_xll.Formula.SK('[7]Notes Data'!$S$10,1)</definedName>
    <definedName name="SheetKraftFormula394" hidden="1">_xll.Formula.SK('[22]Yes Bank Filter'!$H$9,1)</definedName>
    <definedName name="SheetKraftFormula395" hidden="1">_xll.Formula.SK('[7]Notes Data'!$A$9,1)</definedName>
    <definedName name="SheetKraftFormula396" hidden="1">_xll.Formula.SK('[7]Notes Data'!$T$9,1)</definedName>
    <definedName name="SheetKraftFormula397" hidden="1">_xll.Formula.SK('[7]Notes Data'!$U$9,1)</definedName>
    <definedName name="SheetKraftFormula398" hidden="1">_xll.Formula.SK('[7]Notes Data'!$AT$9,1)</definedName>
    <definedName name="SheetKraftFormula399" hidden="1">_xll.Formula.SK('[7]Notes Data'!$AS$9,)</definedName>
    <definedName name="SheetKraftFormula4" hidden="1">_xll.Formula.SK('[10]Scheme Master'!$B$6,1)</definedName>
    <definedName name="SheetKraftFormula40" hidden="1">_xll.Formula.SK('[14]NCA Calc, Repo'!$AF$14,1)</definedName>
    <definedName name="SheetKraftFormula401" hidden="1">_xll.Formula.SK('[7]Notes Data'!$BA$9,1)</definedName>
    <definedName name="SheetKraftFormula404" hidden="1">_xll.Formula.SK('[7]Notes Data'!$V$10,1)</definedName>
    <definedName name="SheetKraftFormula405" hidden="1">_xll.Formula.SK('[7]Notes Data'!$AZ$10,1)</definedName>
    <definedName name="SheetKraftFormula406" hidden="1">_xll.Formula.SK('[7]Notes Data'!$AR$10,1)</definedName>
    <definedName name="SheetKraftFormula407" hidden="1">_xll.Formula.SK('[23]Notes Data 2'!$F$9,1)</definedName>
    <definedName name="SheetKraftFormula408" hidden="1">_xll.Formula.SK('[23]Notes Data 2'!$M$9,1)</definedName>
    <definedName name="SheetKraftFormula409" hidden="1">_xll.Formula.SK('[23]Notes Data 2'!$E$10,1)</definedName>
    <definedName name="SheetKraftFormula41" hidden="1">_xll.Formula.SK([8]Derivatives!$M$10,1)</definedName>
    <definedName name="SheetKraftFormula410" hidden="1">_xll.Formula.SK('[23]Notes Data 2'!$R$9,1)</definedName>
    <definedName name="SheetKraftFormula411" hidden="1">_xll.Formula.SK('[7]Notes Data'!$K$9,1)</definedName>
    <definedName name="SheetKraftFormula412" hidden="1">_xll.Formula.SK('[24]Avg Yield'!$G$17,1)</definedName>
    <definedName name="SheetKraftFormula413" hidden="1">_xll.Formula.SK('[24]Avg Yield'!$T$17,1)</definedName>
    <definedName name="SheetKraftFormula414" hidden="1">_xll.Formula.SK([2]Stack!$FF$5,1)</definedName>
    <definedName name="SheetKraftFormula415" hidden="1">_xll.Formula.SK([2]Stack!$FG$5,1)</definedName>
    <definedName name="SheetKraftFormula416" hidden="1">_xll.Formula.SK([2]Stack!$FE$6,1)</definedName>
    <definedName name="SheetKraftFormula417" hidden="1">_xll.Formula.SK([2]Stack!$FH$5,1)</definedName>
    <definedName name="SheetKraftFormula418" hidden="1">_xll.Formula.SK([2]Stack!$FL$5,1)</definedName>
    <definedName name="SheetKraftFormula419" hidden="1">_xll.Formula.SK('[25]Perpetual &amp; BT2'!$J$14,)</definedName>
    <definedName name="SheetKraftFormula42" hidden="1">_xll.Formula.SK([8]Derivatives!$N$11,)</definedName>
    <definedName name="SheetKraftFormula420" hidden="1">_xll.Formula.SK('[25]Perpetual &amp; BT2'!$I$15,)</definedName>
    <definedName name="SheetKraftFormula421" hidden="1">_xll.Formula.SK('[25]Perpetual &amp; BT2'!$G$14,)</definedName>
    <definedName name="SheetKraftFormula422" hidden="1">_xll.Formula.SK('[25]Perpetual &amp; BT2'!$F$14,)</definedName>
    <definedName name="SheetKraftFormula423" hidden="1">_xll.Formula.SK('[25]Perpetual &amp; BT2'!$H$15,)</definedName>
    <definedName name="SheetKraftFormula424" hidden="1">_xll.Formula.SK('[25]Perpetual &amp; BT2'!$C$15,)</definedName>
    <definedName name="SheetKraftFormula425" hidden="1">_xll.Formula.SK('[25]Perpetual &amp; BT2'!$D$15,)</definedName>
    <definedName name="SheetKraftFormula426" hidden="1">_xll.Formula.SK('[25]Perpetual &amp; BT2'!$E$15,)</definedName>
    <definedName name="SheetKraftFormula427" hidden="1">_xll.Formula.SK('[25]Perpetual &amp; BT2'!$B$15,)</definedName>
    <definedName name="SheetKraftFormula428" hidden="1">_xll.Formula.SK([2]Stack!$C$5,1)</definedName>
    <definedName name="SheetKraftFormula429" hidden="1">_xll.Formula.SK('[24]Avg Yield'!$Z$17,1)</definedName>
    <definedName name="SheetKraftFormula43" hidden="1">_xll.Formula.SK('[18]Pre Working'!$E$4,1)</definedName>
    <definedName name="SheetKraftFormula430" hidden="1">_xll.Formula.SK('[7]Notes Data'!$EM$22,1)</definedName>
    <definedName name="SheetKraftFormula431" hidden="1">_xll.Formula.SK('[7]Notes Data'!$EN$9,)</definedName>
    <definedName name="SheetKraftFormula432" hidden="1">_xll.Formula.SK('[23]Notes Data 2'!$AE$9,1)</definedName>
    <definedName name="SheetKraftFormula433" hidden="1">_xll.Formula.SK('[23]Notes Data 2'!$AC$9,)</definedName>
    <definedName name="SheetKraftFormula434" hidden="1">_xll.Formula.SK('[23]Notes Data 2'!$AD$9,)</definedName>
    <definedName name="SheetKraftFormula435" hidden="1">_xll.Formula.SK('[23]Notes Data 2'!$AF$9,)</definedName>
    <definedName name="SheetKraftFormula436" hidden="1">_xll.Formula.SK('[23]Notes Data 2'!$AG$9,)</definedName>
    <definedName name="SheetKraftFormula437" hidden="1">_xll.Formula.SK('[23]Notes Data 2'!$AH$9,)</definedName>
    <definedName name="SheetKraftFormula438" hidden="1">_xll.Formula.SK('[23]Notes Data 2'!$AI$9,)</definedName>
    <definedName name="SheetKraftFormula439" hidden="1">_xll.Formula.SK('[23]Notes Data 2'!$AJ$9,)</definedName>
    <definedName name="SheetKraftFormula44" hidden="1">_xll.Formula.SK('[1]Holding Positions'!$R$10,1)</definedName>
    <definedName name="SheetKraftFormula440" hidden="1">_xll.Formula.SK('[23]Notes Data 2'!$AM$9,1)</definedName>
    <definedName name="SheetKraftFormula441" hidden="1">_xll.Formula.SK('[7]Notes Data'!$J$10,1)</definedName>
    <definedName name="SheetKraftFormula442" hidden="1">_xll.Formula.SK('[7]Notes Data'!$H$10,1)</definedName>
    <definedName name="SheetKraftFormula443" hidden="1">_xll.Formula.SK('[26]Liquid Schemes Working Day'!$I$11,)</definedName>
    <definedName name="SheetKraftFormula444" hidden="1">_xll.Formula.SK('[26]Liquid Schemes Working Day'!$J$12,)</definedName>
    <definedName name="SheetKraftFormula445" hidden="1">_xll.Formula.SK('[26]Liquid Schemes Working Day'!$K$12,)</definedName>
    <definedName name="SheetKraftFormula446" hidden="1">_xll.Formula.SK('[26]Liquid Schemes Working Day'!$L$12,)</definedName>
    <definedName name="SheetKraftFormula447" hidden="1">_xll.Formula.SK('[26]Liquid Schemes Working Day'!$P$11,1)</definedName>
    <definedName name="SheetKraftFormula448" hidden="1">_xll.Formula.SK('[26]Liquid Schemes Working Day'!$M$12,1)</definedName>
    <definedName name="SheetKraftFormula449" hidden="1">_xll.Formula.SK('[17]Month NAV Last Date Calc'!$U$10,)</definedName>
    <definedName name="SheetKraftFormula45" hidden="1">_xll.Formula.SK('[1]Holding Positions'!$S$10,1)</definedName>
    <definedName name="SheetKraftFormula450" hidden="1">_xll.Formula.SK('[17]Month NAV Last Date Calc'!$AI$10,)</definedName>
    <definedName name="SheetKraftFormula451" hidden="1">_xll.Formula.SK(#REF!,1)</definedName>
    <definedName name="SheetKraftFormula452" hidden="1">_xll.Formula.SK([12]Formats!$G$21,1)</definedName>
    <definedName name="SheetKraftFormula453" hidden="1">_xll.Formula.SK('[27]Riskometer Levels'!$G$18,1)</definedName>
    <definedName name="SheetKraftFormula454" hidden="1">_xll.Formula.SK([2]Stack!$FM$5,1)</definedName>
    <definedName name="SheetKraftFormula455" hidden="1">_xll.Formula.SK('[7]Notes Data'!$GC$9,)</definedName>
    <definedName name="SheetKraftFormula456" hidden="1">_xll.Formula.SK('[7]Notes Data'!$GD$9,)</definedName>
    <definedName name="SheetKraftFormula457" hidden="1">_xll.Formula.SK('[7]Notes Data'!$GB$9,)</definedName>
    <definedName name="SheetKraftFormula458" hidden="1">_xll.Formula.SK('[7]Notes Data'!$GH$9,)</definedName>
    <definedName name="SheetKraftFormula459" hidden="1">_xll.Formula.SK('[7]Notes Data'!$GG$9,)</definedName>
    <definedName name="SheetKraftFormula460" hidden="1">_xll.Formula.SK('[7]Notes Data'!$GI$9,)</definedName>
    <definedName name="SheetKraftFormula461" hidden="1">_xll.Formula.SK('[28]Avg YTC'!$E$13,)</definedName>
    <definedName name="SheetKraftFormula462" hidden="1">_xll.Formula.SK('[28]Avg YTC'!$D$14,1)</definedName>
    <definedName name="SheetKraftFormula463" hidden="1">_xll.Formula.SK([2]Stack!$FN$5,1)</definedName>
    <definedName name="SheetKraftFormula464" hidden="1">_xll.Formula.SK('[22]Yes Bank Filter'!$Q$9,1)</definedName>
    <definedName name="SheetKraftFormula465" hidden="1">_xll.Formula.SK('[22]Yes Bank Filter'!$S$9,1)</definedName>
    <definedName name="SheetKraftFormula466" hidden="1">_xll.Formula.SK('[22]Yes Bank Filter'!$T$9,1)</definedName>
    <definedName name="SheetKraftFormula467" hidden="1">_xll.Formula.SK([2]Stack!$B$5,1)</definedName>
    <definedName name="SheetKraftFormula468" hidden="1">_xll.Formula.SK('[17]Month NAV Last Date Calc'!$AV$7,1)</definedName>
    <definedName name="SheetKraftFormula469" hidden="1">_xll.Formula.SK('[24]Avg Yield'!$AI$13,1)</definedName>
    <definedName name="SheetKraftFormula470" hidden="1">_xll.Formula.SK([2]Stack!$FO$5,1)</definedName>
    <definedName name="SheetKraftFormula471" hidden="1">_xll.Formula.SK('[7]Notes Data'!$IC$10,1)</definedName>
    <definedName name="SheetKraftFormula472" hidden="1">_xll.Formula.SK('[7]Notes Data'!$IB$10,)</definedName>
    <definedName name="SheetKraftFormula473" hidden="1">_xll.Formula.SK('[7]Notes Data'!$IA$10,1)</definedName>
    <definedName name="SheetKraftFormula474" hidden="1">_xll.Formula.SK('[7]Notes Data'!$HZ$10,1)</definedName>
    <definedName name="SheetKraftFormula475" hidden="1">_xll.Formula.SK('[7]Notes Data'!$HY$11,1)</definedName>
    <definedName name="SheetKraftFormula476" hidden="1">_xll.Formula.SK('[7]Notes Data'!$IE$11,1)</definedName>
    <definedName name="SheetKraftFormula477" hidden="1">_xll.Formula.SK('[27]Riskometer Levels'!$L$18,1)</definedName>
    <definedName name="SheetKraftFormula478" hidden="1">_xll.Formula.SK([2]Stack!$FP$5,1)</definedName>
    <definedName name="SheetKraftFormula479" hidden="1">_xll.Formula.SK('[7]Notes Data'!$IF$10,1)</definedName>
    <definedName name="SheetKraftFormula48" hidden="1">_xll.Formula.SK('[1]Holding Positions'!#REF!,1)</definedName>
    <definedName name="SheetKraftFormula480" hidden="1">_xll.Formula.SK('[7]Notes Data'!$II$10,1)</definedName>
    <definedName name="SheetKraftFormula481" hidden="1">_xll.Formula.SK('[7]Notes Data'!$HC$10,1)</definedName>
    <definedName name="SheetKraftFormula482" hidden="1">_xll.Formula.SK('[7]Notes Data'!$BP$9,1)</definedName>
    <definedName name="SheetKraftFormula483" hidden="1">_xll.Formula.SK('[7]Notes Data'!$BQ$10,1)</definedName>
    <definedName name="SheetKraftFormula484" hidden="1">_xll.Formula.SK('[7]Notes Data'!$BR$10,1)</definedName>
    <definedName name="SheetKraftFormula486" hidden="1">_xll.Formula.SK('[24]Avg Yield'!$AZ$14,1)</definedName>
    <definedName name="SheetKraftFormula487" hidden="1">_xll.Formula.SK([2]Stack!$FQ$5,1)</definedName>
    <definedName name="SheetKraftFormula488" hidden="1">_xll.Formula.SK([8]Derivatives!$U$10,)</definedName>
    <definedName name="SheetKraftFormula489" hidden="1">_xll.Formula.SK([8]Derivatives!$S$10,1)</definedName>
    <definedName name="SheetKraftFormula490" hidden="1">_xll.Formula.SK([8]Derivatives!$R$10,)</definedName>
    <definedName name="SheetKraftFormula491" hidden="1">_xll.Formula.SK([9]Inputs!$N$14,1)</definedName>
    <definedName name="SheetKraftFormula492" hidden="1">_xll.Formula.SK([9]Inputs!$N$6,)</definedName>
    <definedName name="SheetKraftFormula493" hidden="1">_xll.Formula.SK([2]Stack!$FR$6,1)</definedName>
    <definedName name="SheetKraftFormula494" hidden="1">_xll.Formula.SK([2]Stack!$GB$8,1)</definedName>
    <definedName name="SheetKraftFormula495" hidden="1">_xll.Formula.SK([2]Stack!$FS$5,1)</definedName>
    <definedName name="SheetKraftFormula496" hidden="1">_xll.Formula.SK('[7]Notes Data'!$IO$10,1)</definedName>
    <definedName name="SheetKraftFormula497" hidden="1">_xll.Formula.SK('[7]Notes Data'!$IP$10,)</definedName>
    <definedName name="SheetKraftFormula498" hidden="1">_xll.Formula.SK('[29]Foreign Securities'!$E$8,1)</definedName>
    <definedName name="SheetKraftFormula499" hidden="1">_xll.Formula.SK('[29]Foreign Securities'!$J$8,1)</definedName>
    <definedName name="SheetKraftFormula5" hidden="1">_xll.Formula.SK('[1]Holding Positions'!$L$10,1)</definedName>
    <definedName name="SheetKraftFormula50" hidden="1">_xll.Formula.SK('[1]Holding Positions'!#REF!,1)</definedName>
    <definedName name="SheetKraftFormula500" hidden="1">_xll.Formula.SK('[7]Notes Data'!$DY$9,1)</definedName>
    <definedName name="SheetKraftFormula501" hidden="1">_xll.Formula.SK('[7]Notes Data'!$DX$10,1)</definedName>
    <definedName name="SheetKraftFormula502" hidden="1">_xll.Formula.SK([2]Stack!$BD$5,1)</definedName>
    <definedName name="SheetKraftFormula503" hidden="1">_xll.Formula.SK([2]Stack!$BD$6,1)</definedName>
    <definedName name="SheetKraftFormula504" hidden="1">_xll.Formula.SK('[7]Notes Data'!$CX$9,1)</definedName>
    <definedName name="SheetKraftFormula506" hidden="1">_xll.Formula.SK([2]Stack!$FT$5,1)</definedName>
    <definedName name="SheetKraftFormula507" hidden="1">_xll.Formula.SK([2]Stack!$DG$5,1)</definedName>
    <definedName name="SheetKraftFormula508" hidden="1">_xll.Formula.SK([2]Stack!$GG$8,1)</definedName>
    <definedName name="SheetKraftFormula509" hidden="1">_xll.Formula.SK('[6]Pivots Data'!$CE$4,1)</definedName>
    <definedName name="SheetKraftFormula51" hidden="1">_xll.Formula.SK('[1]Holding Positions'!#REF!,1)</definedName>
    <definedName name="SheetKraftFormula510" hidden="1">_xll.Formula.SK('[30]Management Group'!$B$6,1)</definedName>
    <definedName name="SheetKraftFormula511" hidden="1">_xll.Formula.SK([2]Stack!$FU$5,1)</definedName>
    <definedName name="SheetKraftFormula512" hidden="1">_xll.Formula.SK([2]Stack!$GP$8,1)</definedName>
    <definedName name="SheetKraftFormula513" hidden="1">_xll.Formula.SK('[6]Pivots Data'!$CJ$4,1)</definedName>
    <definedName name="SheetKraftFormula514" hidden="1">_xll.Formula.SK([2]Stack!$GX$8,1)</definedName>
    <definedName name="SheetKraftFormula515" hidden="1">_xll.Formula.SK([2]Stack!$GX$1,1)</definedName>
    <definedName name="SheetKraftFormula516" hidden="1">_xll.Formula.SK('[15]Issuer Master'!$W$10,)</definedName>
    <definedName name="SheetKraftFormula517" hidden="1">_xll.Formula.SK('[25]Perpetual &amp; BT2'!$A$15,1)</definedName>
    <definedName name="SheetKraftFormula518" hidden="1">_xll.Formula.SK([2]Stack!$DD$5,1)</definedName>
    <definedName name="SheetKraftFormula519" hidden="1">_xll.Formula.SK('[7]Notes Data'!$IV$10,)</definedName>
    <definedName name="SheetKraftFormula52" hidden="1">_xll.Formula.SK(#REF!,1)</definedName>
    <definedName name="SheetKraftFormula520" hidden="1">_xll.Formula.SK('[7]Notes Data'!$IY$11,)</definedName>
    <definedName name="SheetKraftFormula521" hidden="1">_xll.Formula.SK('[7]Notes Data'!$JC$10,)</definedName>
    <definedName name="SheetKraftFormula522" hidden="1">_xll.Formula.SK('[7]Notes Data'!$JF$11,)</definedName>
    <definedName name="SheetKraftFormula523" hidden="1">_xll.Formula.SK('[31]Avg Yield Annualised'!$D$11,1)</definedName>
    <definedName name="SheetKraftFormula524" hidden="1">_xll.Formula.SK([2]Stack!$FV$5,1)</definedName>
    <definedName name="SheetKraftFormula525" hidden="1">_xll.Formula.SK('[16]Security Master'!$Z$9,1)</definedName>
    <definedName name="SheetKraftFormula527" hidden="1">_xll.Formula.SK([8]Derivatives!$O$11,1)</definedName>
    <definedName name="SheetKraftFormula528" hidden="1">_xll.Formula.SK([2]Stack!$FJ$6,1)</definedName>
    <definedName name="SheetKraftFormula529" hidden="1">_xll.Formula.SK([2]Stack!$FK$6,1)</definedName>
    <definedName name="SheetKraftFormula53" hidden="1">_xll.Formula.SK('[1]Holding Positions'!$V$12,1)</definedName>
    <definedName name="SheetKraftFormula530" hidden="1">_xll.Formula.SK('[32]IRS Data'!$E$11,1)</definedName>
    <definedName name="SheetKraftFormula531" hidden="1">_xll.Formula.SK('[32]IRS Data'!$P$11,1)</definedName>
    <definedName name="SheetKraftFormula532" hidden="1">_xll.Formula.SK('[33]Debt Derivative'!$B$5,1)</definedName>
    <definedName name="SheetKraftFormula533" hidden="1">_xll.Formula.SK('[33]Debt Derivative'!$J$5,1)</definedName>
    <definedName name="SheetKraftFormula534" hidden="1">_xll.Formula.SK('[33]Debt Derivative'!$G$5,)</definedName>
    <definedName name="SheetKraftFormula535" hidden="1">_xll.Formula.SK('[33]Debt Derivative'!$P$5,1)</definedName>
    <definedName name="SheetKraftFormula536" hidden="1">_xll.Formula.SK('[33]Debt Derivative'!$W$4,1)</definedName>
    <definedName name="SheetKraftFormula537" hidden="1">_xll.Formula.SK('[33]Debt Derivative'!$AC$5,1)</definedName>
    <definedName name="SheetKraftFormula538" hidden="1">_xll.Formula.SK('[33]Debt Derivative'!$AH$5,1)</definedName>
    <definedName name="SheetKraftFormula539" hidden="1">_xll.Formula.SK('[33]Debt Derivative'!$AG$6,1)</definedName>
    <definedName name="SheetKraftFormula54" hidden="1">_xll.Formula.SK('[1]Holding Positions'!$T$11,1)</definedName>
    <definedName name="SheetKraftFormula540" hidden="1">_xll.Formula.SK('[33]Debt Derivative'!$AF$5,)</definedName>
    <definedName name="SheetKraftFormula541" hidden="1">_xll.Formula.SK('[33]Debt Derivative'!$AO$6,1)</definedName>
    <definedName name="SheetKraftFormula542" hidden="1">_xll.Formula.SK('[33]Debt Derivative'!$AP$6,1)</definedName>
    <definedName name="SheetKraftFormula543" hidden="1">_xll.Formula.SK('[33]Debt Derivative'!$AQ$6,1)</definedName>
    <definedName name="SheetKraftFormula544" hidden="1">_xll.Formula.SK('[33]Debt Derivative'!$AR$6,)</definedName>
    <definedName name="SheetKraftFormula545" hidden="1">_xll.Formula.SK('[33]Debt Derivative'!$AV$13,1)</definedName>
    <definedName name="SheetKraftFormula546" hidden="1">_xll.Formula.SK('[32]IRS Data'!$M$11,1)</definedName>
    <definedName name="SheetKraftFormula547" hidden="1">_xll.Formula.SK('[7]Notes Data'!$EZ$9,1)</definedName>
    <definedName name="SheetKraftFormula548" hidden="1">_xll.Formula.SK('[7]Notes Data'!$EY$9,)</definedName>
    <definedName name="SheetKraftFormula549" hidden="1">_xll.Formula.SK([8]Derivatives!$AW$10,1)</definedName>
    <definedName name="SheetKraftFormula55" hidden="1">_xll.Formula.SK('[18]Pre Working'!$E$5,1)</definedName>
    <definedName name="SheetKraftFormula550" hidden="1">_xll.Formula.SK('[7]Notes Data'!$EW$9,1)</definedName>
    <definedName name="SheetKraftFormula551" hidden="1">_xll.Formula.SK('[7]Notes Data'!$FA$10,1)</definedName>
    <definedName name="SheetKraftFormula552" hidden="1">_xll.Formula.SK('[7]Notes Data'!$FB$9,1)</definedName>
    <definedName name="SheetKraftFormula553" hidden="1">_xll.Formula.SK([8]Derivatives!$T$10,)</definedName>
    <definedName name="SheetKraftFormula554" hidden="1">_xll.Formula.SK('[23]Notes Data 2'!$AY$9,1)</definedName>
    <definedName name="SheetKraftFormula555" hidden="1">_xll.Formula.SK('[23]Notes Data 2'!$AU$9,1)</definedName>
    <definedName name="SheetKraftFormula556" hidden="1">_xll.Formula.SK('[4]Asset Master'!$I$8,1)</definedName>
    <definedName name="SheetKraftFormula557" hidden="1">_xll.Formula.SK('[32]IRS Data'!$Y$11,1)</definedName>
    <definedName name="SheetKraftFormula558" hidden="1">_xll.Formula.SK('[32]IRS Data'!$X$11,1)</definedName>
    <definedName name="SheetKraftFormula559" hidden="1">_xll.Formula.SK('[32]IRS Data'!$U$11,1)</definedName>
    <definedName name="SheetKraftFormula560" hidden="1">_xll.Formula.SK('[20]Asset Pivots Grouping'!$O$13,1)</definedName>
    <definedName name="SheetKraftFormula561" hidden="1">_xll.Formula.SK('[20]Asset Pivots Grouping'!$P$13,)</definedName>
    <definedName name="SheetKraftFormula562" hidden="1">_xll.Formula.SK('[6]Pivots Data'!$BC$5,1)</definedName>
    <definedName name="SheetKraftFormula563" hidden="1">_xll.Formula.SK([9]Inputs!$AG$3,1)</definedName>
    <definedName name="SheetKraftFormula564" hidden="1">_xll.Formula.SK([9]Inputs!$AJ$3,1)</definedName>
    <definedName name="SheetKraftFormula565" hidden="1">_xll.Formula.SK('[7]Notes Data'!$X$10,1)</definedName>
    <definedName name="SheetKraftFormula566" hidden="1">_xll.Formula.SK('[23]Notes Data 2'!$AV$10,1)</definedName>
    <definedName name="SheetKraftFormula567" hidden="1">_xll.Formula.SK('[26]Liquid Schemes Working Day'!$N$12,1)</definedName>
    <definedName name="SheetKraftFormula57" hidden="1">_xll.Formula.SK('[18]Pre Working'!$K$5,1)</definedName>
    <definedName name="SheetKraftFormula58" hidden="1">_xll.Formula.SK('[7]Notes Data'!$B$9,1)</definedName>
    <definedName name="SheetKraftFormula59" hidden="1">_xll.Formula.SK('[7]Notes Data'!$Z$9,1)</definedName>
    <definedName name="SheetKraftFormula6" hidden="1">_xll.Formula.SK('[16]Security Master'!$C$8,1)</definedName>
    <definedName name="SheetKraftFormula61" hidden="1">_xll.Formula.SK('[18]Pre Working'!$AC$5,1)</definedName>
    <definedName name="SheetKraftFormula62" hidden="1">_xll.Formula.SK('[18]Pre Working'!$AL$5,1)</definedName>
    <definedName name="SheetKraftFormula63" hidden="1">_xll.Formula.SK('[16]Security Master'!$X$8,1)</definedName>
    <definedName name="SheetKraftFormula64" hidden="1">_xll.Formula.SK('[4]Asset Master'!$T$7,1)</definedName>
    <definedName name="SheetKraftFormula65" hidden="1">_xll.Formula.SK('[4]Asset Master'!$P$6,1)</definedName>
    <definedName name="SheetKraftFormula66" hidden="1">_xll.Formula.SK('[18]Pre Working'!$AN$5,1)</definedName>
    <definedName name="SheetKraftFormula67" hidden="1">_xll.Formula.SK('[14]NCA Calc, Repo'!$Z$8,1)</definedName>
    <definedName name="SheetKraftFormula68" hidden="1">_xll.Formula.SK(#REF!,1)</definedName>
    <definedName name="SheetKraftFormula69" hidden="1">_xll.Formula.SK(#REF!,1)</definedName>
    <definedName name="SheetKraftFormula7" hidden="1">_xll.Formula.SK('[16]Security Master'!$U$9,1)</definedName>
    <definedName name="SheetKraftFormula70" hidden="1">_xll.Formula.SK(#REF!,)</definedName>
    <definedName name="SheetKraftFormula71" hidden="1">_xll.Formula.SK(#REF!,)</definedName>
    <definedName name="SheetKraftFormula72" hidden="1">_xll.Formula.SK(#REF!,1)</definedName>
    <definedName name="SheetKraftFormula73" hidden="1">_xll.Formula.SK(#REF!,1)</definedName>
    <definedName name="SheetKraftFormula74" hidden="1">_xll.Formula.SK(#REF!,1)</definedName>
    <definedName name="SheetKraftFormula75" hidden="1">_xll.Formula.SK(#REF!,1)</definedName>
    <definedName name="SheetKraftFormula76" hidden="1">_xll.Formula.SK(#REF!,1)</definedName>
    <definedName name="SheetKraftFormula77" hidden="1">_xll.Formula.SK(#REF!,1)</definedName>
    <definedName name="SheetKraftFormula78" hidden="1">_xll.Formula.SK(#REF!,)</definedName>
    <definedName name="SheetKraftFormula79" hidden="1">_xll.Formula.SK(#REF!,1)</definedName>
    <definedName name="SheetKraftFormula8" hidden="1">_xll.Formula.SK('[16]Security Master'!$V$9,1)</definedName>
    <definedName name="SheetKraftFormula80" hidden="1">_xll.Formula.SK(#REF!,1)</definedName>
    <definedName name="SheetKraftFormula81" hidden="1">_xll.Formula.SK(#REF!,)</definedName>
    <definedName name="SheetKraftFormula82" hidden="1">_xll.Formula.SK(#REF!,)</definedName>
    <definedName name="SheetKraftFormula83" hidden="1">_xll.Formula.SK(#REF!,1)</definedName>
    <definedName name="SheetKraftFormula84" hidden="1">_xll.Formula.SK(#REF!,1)</definedName>
    <definedName name="SheetKraftFormula85" hidden="1">_xll.Formula.SK('[5]NCA Rows'!$D$4,1)</definedName>
    <definedName name="SheetKraftFormula86" hidden="1">_xll.Formula.SK('[14]NCA Calc, Repo'!$Z$9,1)</definedName>
    <definedName name="SheetKraftFormula87" hidden="1">_xll.Formula.SK('[5]NCA Rows'!$H$4,1)</definedName>
    <definedName name="SheetKraftFormula88" hidden="1">_xll.Formula.SK('[5]NCA Rows'!$AJ$4,)</definedName>
    <definedName name="SheetKraftFormula89" hidden="1">_xll.Formula.SK('[5]NCA Rows'!$AK$4,)</definedName>
    <definedName name="SheetKraftFormula9" hidden="1">_xll.Formula.SK('[16]Security Master'!$W$9,1)</definedName>
    <definedName name="SheetKraftFormula90" hidden="1">_xll.Formula.SK('[5]NCA Rows'!$AM$4,1)</definedName>
    <definedName name="SheetKraftFormula91" hidden="1">_xll.Formula.SK('[5]NCA Rows'!$C$4,)</definedName>
    <definedName name="SheetKraftFormula92" hidden="1">_xll.Formula.SK('[5]NCA Rows'!$J$4,)</definedName>
    <definedName name="SheetKraftFormula93" hidden="1">_xll.Formula.SK('[5]NCA Rows'!$E$4,1)</definedName>
    <definedName name="SheetKraftFormula95" hidden="1">_xll.Formula.SK('[5]NCA Rows'!$N$4,)</definedName>
    <definedName name="SheetKraftFormula96" hidden="1">_xll.Formula.SK('[5]NCA Rows'!$AN$4,)</definedName>
    <definedName name="SheetKraftFormula98" hidden="1">_xll.Formula.SK([2]Stack!$E$4,1)</definedName>
    <definedName name="SheetKraftFormula99" hidden="1">_xll.Formula.SK([2]Stack!$AT$5,1)</definedName>
    <definedName name="SheetKraftInput1" hidden="1">INDEX([9]Inputs!$B$1,,)</definedName>
    <definedName name="SheetKraftInput2" hidden="1">INDEX([9]Inputs!$F$2,,)</definedName>
    <definedName name="SheetKraftOutput1" hidden="1">INDEX([3]Template_Formula!$A$3,,)</definedName>
    <definedName name="SheetKraftOutput2" hidden="1">INDEX('[1]Holding Positions'!$V$9,,)</definedName>
    <definedName name="SheetKraftOutput3" hidden="1">INDEX('[24]Avg Yield'!$Z$16,,)</definedName>
    <definedName name="SheetKraftOutput4" hidden="1">INDEX('[7]Notes Data'!$II$9,,)</definedName>
    <definedName name="SheetKraftOutput5" hidden="1">INDEX([2]Stack!$GX$7,,)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H10" i="2"/>
  <c r="H11" i="2"/>
  <c r="H12" i="2"/>
  <c r="H39" i="2" s="1"/>
  <c r="H13" i="2"/>
  <c r="H14" i="2"/>
  <c r="H15" i="2"/>
  <c r="H16" i="2"/>
  <c r="H17" i="2"/>
  <c r="H18" i="2"/>
  <c r="H19" i="2"/>
  <c r="H20" i="2"/>
  <c r="H21" i="2"/>
  <c r="H22" i="2"/>
  <c r="H23" i="2"/>
  <c r="H24" i="2"/>
  <c r="H25" i="2"/>
  <c r="H26" i="2"/>
  <c r="H27" i="2"/>
  <c r="H28" i="2"/>
  <c r="H29" i="2"/>
  <c r="H30" i="2"/>
  <c r="H31" i="2"/>
  <c r="H32" i="2"/>
  <c r="H33" i="2"/>
  <c r="H34" i="2"/>
  <c r="H35" i="2"/>
  <c r="H36" i="2"/>
  <c r="H37" i="2"/>
</calcChain>
</file>

<file path=xl/sharedStrings.xml><?xml version="1.0" encoding="utf-8"?>
<sst xmlns="http://schemas.openxmlformats.org/spreadsheetml/2006/main" count="1079" uniqueCount="364">
  <si>
    <t>HDFC Multi-Asset Fund (An open ended scheme investing in Equity and Equity related instruments, Debt &amp; Money Market Instruments and Gold)</t>
  </si>
  <si>
    <t>Income</t>
  </si>
  <si>
    <t>Hybrid</t>
  </si>
  <si>
    <t>Portfolio as on 31-Jan-2025</t>
  </si>
  <si>
    <t>ISIN</t>
  </si>
  <si>
    <t>Coupon (%)</t>
  </si>
  <si>
    <t>Name Of the Instrument</t>
  </si>
  <si>
    <t>Industry+ /Rating</t>
  </si>
  <si>
    <t>Quantity</t>
  </si>
  <si>
    <t>Market/ Fair Value (Rs. in Lacs.)</t>
  </si>
  <si>
    <t>% to NAV</t>
  </si>
  <si>
    <t>Yield</t>
  </si>
  <si>
    <t>~YTC (AT1/Tier 2 bonds)</t>
  </si>
  <si>
    <t>Derivative
% to NAV</t>
  </si>
  <si>
    <t>Unhedged
% to NAV</t>
  </si>
  <si>
    <t>EQUITY &amp; EQUITY RELATED</t>
  </si>
  <si>
    <t>(a) Listed / awaiting listing on Stock Exchanges</t>
  </si>
  <si>
    <t>Equity</t>
  </si>
  <si>
    <t>|</t>
  </si>
  <si>
    <t>INE002A01018</t>
  </si>
  <si>
    <t/>
  </si>
  <si>
    <t>Reliance Industries Ltd.</t>
  </si>
  <si>
    <t>Petroleum Products</t>
  </si>
  <si>
    <t>INE040A01034</t>
  </si>
  <si>
    <t>HDFC Bank Ltd.£</t>
  </si>
  <si>
    <t>Banks</t>
  </si>
  <si>
    <t>INE090A01021</t>
  </si>
  <si>
    <t>ICICI Bank Ltd.</t>
  </si>
  <si>
    <t>INE009A01021</t>
  </si>
  <si>
    <t>Infosys Limited</t>
  </si>
  <si>
    <t>IT - Software</t>
  </si>
  <si>
    <t>INE101A01026</t>
  </si>
  <si>
    <t>Mahindra &amp; Mahindra Ltd.</t>
  </si>
  <si>
    <t>Automobiles</t>
  </si>
  <si>
    <t>INE397D01024</t>
  </si>
  <si>
    <t>Bharti Airtel Ltd.</t>
  </si>
  <si>
    <t>Telecom - Services</t>
  </si>
  <si>
    <t>INE854D01024</t>
  </si>
  <si>
    <t>United Spirits Limited</t>
  </si>
  <si>
    <t>Beverages</t>
  </si>
  <si>
    <t>INE585B01010</t>
  </si>
  <si>
    <t>Maruti Suzuki India Limited</t>
  </si>
  <si>
    <t>INE238A01034</t>
  </si>
  <si>
    <t>Axis Bank Ltd.</t>
  </si>
  <si>
    <t>INE062A01020</t>
  </si>
  <si>
    <t>State Bank of India</t>
  </si>
  <si>
    <t>INE0V6F01027</t>
  </si>
  <si>
    <t>Hyundai Motor India Limited</t>
  </si>
  <si>
    <t>INE030A01027</t>
  </si>
  <si>
    <t>Hindustan Unilever Ltd.</t>
  </si>
  <si>
    <t>Diversified FMCG</t>
  </si>
  <si>
    <t>INE467B01029</t>
  </si>
  <si>
    <t>Tata Consultancy Services Ltd.</t>
  </si>
  <si>
    <t>INE018A01030</t>
  </si>
  <si>
    <t>Larsen and Toubro Ltd.</t>
  </si>
  <si>
    <t>Construction</t>
  </si>
  <si>
    <t>INE237A01028</t>
  </si>
  <si>
    <t>Kotak Mahindra Bank Limited</t>
  </si>
  <si>
    <t>INE280A01028</t>
  </si>
  <si>
    <t>Titan Company Ltd.</t>
  </si>
  <si>
    <t>Consumer Durables</t>
  </si>
  <si>
    <t>INE155A01022</t>
  </si>
  <si>
    <t>Tata Motors Ltd.</t>
  </si>
  <si>
    <t>INE860A01027</t>
  </si>
  <si>
    <t>HCL Technologies Ltd.</t>
  </si>
  <si>
    <t>INE154A01025</t>
  </si>
  <si>
    <t>ITC LIMITED</t>
  </si>
  <si>
    <t>INE917I01010</t>
  </si>
  <si>
    <t>Bajaj Auto Limited</t>
  </si>
  <si>
    <t>INE733E01010</t>
  </si>
  <si>
    <t>NTPC Limited</t>
  </si>
  <si>
    <t>Power</t>
  </si>
  <si>
    <t>INE296A01024</t>
  </si>
  <si>
    <t>Bajaj Finance Ltd.</t>
  </si>
  <si>
    <t>Finance</t>
  </si>
  <si>
    <t>INE059A01026</t>
  </si>
  <si>
    <t>Cipla Ltd.</t>
  </si>
  <si>
    <t>Pharmaceuticals &amp; Biotechnology</t>
  </si>
  <si>
    <t>INE123W01016</t>
  </si>
  <si>
    <t>SBI Life Insurance Company Ltd.</t>
  </si>
  <si>
    <t>Insurance</t>
  </si>
  <si>
    <t>INE044A01036</t>
  </si>
  <si>
    <t>Sun Pharmaceutical Industries Ltd.</t>
  </si>
  <si>
    <t>INE491A01021</t>
  </si>
  <si>
    <t>City Union Bank Ltd.</t>
  </si>
  <si>
    <t>INE066A01021</t>
  </si>
  <si>
    <t>Eicher Motors Ltd.</t>
  </si>
  <si>
    <t>INE075A01022</t>
  </si>
  <si>
    <t>Wipro Ltd.</t>
  </si>
  <si>
    <t>INE038A01020</t>
  </si>
  <si>
    <t>Hindalco Industries Ltd.</t>
  </si>
  <si>
    <t>Non - Ferrous Metals</t>
  </si>
  <si>
    <t>INE765G01017</t>
  </si>
  <si>
    <t>ICICI Lombard General Insurance Co</t>
  </si>
  <si>
    <t>INE646L01027</t>
  </si>
  <si>
    <t>InterGlobe Aviation Ltd.</t>
  </si>
  <si>
    <t>Transport Services</t>
  </si>
  <si>
    <t>INE326A01037</t>
  </si>
  <si>
    <t>Lupin Ltd.</t>
  </si>
  <si>
    <t>INE066F01020</t>
  </si>
  <si>
    <t>Hindustan Aeronautics Limited</t>
  </si>
  <si>
    <t>Aerospace &amp; Defense</t>
  </si>
  <si>
    <t>INE095A01012</t>
  </si>
  <si>
    <t>Indusind Bank Ltd.</t>
  </si>
  <si>
    <t>INE752E01010</t>
  </si>
  <si>
    <t>Power Grid Corporation of India Ltd.</t>
  </si>
  <si>
    <t>INE088F01024</t>
  </si>
  <si>
    <t>Paradeep Phosphates Limited</t>
  </si>
  <si>
    <t>Fertilizers &amp; Agrochemicals</t>
  </si>
  <si>
    <t>INE102D01028</t>
  </si>
  <si>
    <t>Godrej Consumer Products Ltd.</t>
  </si>
  <si>
    <t>Personal Products</t>
  </si>
  <si>
    <t>INE081A01020</t>
  </si>
  <si>
    <t>Tata Steel Ltd.</t>
  </si>
  <si>
    <t>Ferrous Metals</t>
  </si>
  <si>
    <t>INE213A01029</t>
  </si>
  <si>
    <t>Oil &amp; Natural Gas Corporation Ltd.</t>
  </si>
  <si>
    <t>Oil</t>
  </si>
  <si>
    <t>INE437A01024</t>
  </si>
  <si>
    <t>Apollo Hospitals Enterprise Ltd.</t>
  </si>
  <si>
    <t>Healthcare Services</t>
  </si>
  <si>
    <t>INE089A01031</t>
  </si>
  <si>
    <t>Dr Reddys Laboratories Ltd.</t>
  </si>
  <si>
    <t>INE203G01027</t>
  </si>
  <si>
    <t>Indraprastha Gas Ltd.</t>
  </si>
  <si>
    <t>Gas</t>
  </si>
  <si>
    <t>INE685A01028</t>
  </si>
  <si>
    <t>Torrent Pharmaceuticals Ltd.</t>
  </si>
  <si>
    <t>INE688A01022</t>
  </si>
  <si>
    <t>Transport Corporation of India Ltd.</t>
  </si>
  <si>
    <t>INE029A01011</t>
  </si>
  <si>
    <t>Bharat Petroleum Corporation Ltd.</t>
  </si>
  <si>
    <t>INE571A01038</t>
  </si>
  <si>
    <t>Ipca Laboratories Ltd.</t>
  </si>
  <si>
    <t>INE774D01024</t>
  </si>
  <si>
    <t>Mahindra &amp; Mahindra Financial Services Ltd.</t>
  </si>
  <si>
    <t>INE536H01010</t>
  </si>
  <si>
    <t>CIE Automotive India Ltd</t>
  </si>
  <si>
    <t>Auto Components</t>
  </si>
  <si>
    <t>INE399C01030</t>
  </si>
  <si>
    <t>Suprajit Engineering Ltd.</t>
  </si>
  <si>
    <t>INE742F01042</t>
  </si>
  <si>
    <t>Adani Ports &amp; Special Economic Zone</t>
  </si>
  <si>
    <t>Transport Infrastructure</t>
  </si>
  <si>
    <t>INE079J01017</t>
  </si>
  <si>
    <t>Gateway Distriparks Limited</t>
  </si>
  <si>
    <t>INE142Z01019</t>
  </si>
  <si>
    <t>Orient Electric Ltd</t>
  </si>
  <si>
    <t>INE461C01038</t>
  </si>
  <si>
    <t>Greenply Industries Ltd.</t>
  </si>
  <si>
    <t>INE148O01028</t>
  </si>
  <si>
    <t>Delhivery Limited</t>
  </si>
  <si>
    <t>INE119A01028</t>
  </si>
  <si>
    <t>Balrampur Chini Mills Ltd.</t>
  </si>
  <si>
    <t>Agricultural Food &amp; Other Products</t>
  </si>
  <si>
    <t>INE068V01023</t>
  </si>
  <si>
    <t>Gland Pharma Ltd.</t>
  </si>
  <si>
    <t>INE749A01030</t>
  </si>
  <si>
    <t>Jindal Steel &amp; Power Ltd.</t>
  </si>
  <si>
    <t>INE263A01024</t>
  </si>
  <si>
    <t>Bharat Electronics Ltd.</t>
  </si>
  <si>
    <t>INE201P01022</t>
  </si>
  <si>
    <t>G R Infraprojects Limited</t>
  </si>
  <si>
    <t>INE462A01022</t>
  </si>
  <si>
    <t>Bayer Cropscience Ltd</t>
  </si>
  <si>
    <t>INE575P01011</t>
  </si>
  <si>
    <t>Star Health and Allied Insurance Company Ltd</t>
  </si>
  <si>
    <t>INE121J01017</t>
  </si>
  <si>
    <t>Indus Towers Limited</t>
  </si>
  <si>
    <t>INE269A01021</t>
  </si>
  <si>
    <t>Sonata Software Ltd.</t>
  </si>
  <si>
    <t>INE716A01013</t>
  </si>
  <si>
    <t>Whirlpool of India Ltd.</t>
  </si>
  <si>
    <t>INE017A01032</t>
  </si>
  <si>
    <t>Great Eastern Shipping Company Ltd.</t>
  </si>
  <si>
    <t>INE488A01050</t>
  </si>
  <si>
    <t>Chemplast Sanmar Limited</t>
  </si>
  <si>
    <t>Chemicals &amp; Petrochemicals</t>
  </si>
  <si>
    <t>INE645S01016</t>
  </si>
  <si>
    <t>Rolex Rings Limited</t>
  </si>
  <si>
    <t>INE094J01016</t>
  </si>
  <si>
    <t>UTI Asset Management Company Ltd</t>
  </si>
  <si>
    <t>Capital Markets</t>
  </si>
  <si>
    <t>INE481G01011</t>
  </si>
  <si>
    <t>UltraTech Cement Limited</t>
  </si>
  <si>
    <t>Cement &amp; Cement Products</t>
  </si>
  <si>
    <t>INE795G01014</t>
  </si>
  <si>
    <t>HDFC Life Insurance Company Limited</t>
  </si>
  <si>
    <t>INE245A01021</t>
  </si>
  <si>
    <t>The Tata Power Company Ltd.</t>
  </si>
  <si>
    <t>INE379A01028</t>
  </si>
  <si>
    <t>ITC Hotels Limited</t>
  </si>
  <si>
    <t>Leisure Services</t>
  </si>
  <si>
    <t>INE079A01024</t>
  </si>
  <si>
    <t>Ambuja Cements Ltd.</t>
  </si>
  <si>
    <t>INE376G01013</t>
  </si>
  <si>
    <t>Biocon Ltd.</t>
  </si>
  <si>
    <t>@</t>
  </si>
  <si>
    <t>Sub Total</t>
  </si>
  <si>
    <t>Total</t>
  </si>
  <si>
    <t>DEBT INSTRUMENTS</t>
  </si>
  <si>
    <t>Government Securities (Central/State)</t>
  </si>
  <si>
    <t>IN0020230085</t>
  </si>
  <si>
    <t>7.18% GOI MAT 140833</t>
  </si>
  <si>
    <t>Sovereign</t>
  </si>
  <si>
    <t>IN0020220011</t>
  </si>
  <si>
    <t>7.1% GOI MAT 180429</t>
  </si>
  <si>
    <t>IN0020190016</t>
  </si>
  <si>
    <t>7.27% GOI MAT 080426</t>
  </si>
  <si>
    <t>IN000328C046</t>
  </si>
  <si>
    <t>GOI STRIPS - Mat 190328^</t>
  </si>
  <si>
    <t>IN001227C031</t>
  </si>
  <si>
    <t>GOI STRIPS - Mat 171227^</t>
  </si>
  <si>
    <t>IN0020240027</t>
  </si>
  <si>
    <t>7.23% GOI MAT 150439</t>
  </si>
  <si>
    <t>IN3520230126</t>
  </si>
  <si>
    <t>7.65% Chhattisgarh SDL Mat 310133^</t>
  </si>
  <si>
    <t>IN0020240019</t>
  </si>
  <si>
    <t>7.1% GOI MAT 080434</t>
  </si>
  <si>
    <t>IN0020230036</t>
  </si>
  <si>
    <t>7.17% GOI MAT 170430</t>
  </si>
  <si>
    <t>IN0020220037</t>
  </si>
  <si>
    <t>7.38% GOI MAT 200627</t>
  </si>
  <si>
    <t>IN0020210137</t>
  </si>
  <si>
    <t>Floating Rate GOI 2034</t>
  </si>
  <si>
    <t>IN0020230010</t>
  </si>
  <si>
    <t>7.06% GOI MAT 100428</t>
  </si>
  <si>
    <t>IN0020210244</t>
  </si>
  <si>
    <t>6.54% GOI MAT 170132</t>
  </si>
  <si>
    <t>IN0020240035</t>
  </si>
  <si>
    <t>7.34% GOI MAT 220464</t>
  </si>
  <si>
    <t>IN0020230077</t>
  </si>
  <si>
    <t>7.18% GOI MAT 240737</t>
  </si>
  <si>
    <t>Non-Convertible debentures / Bonds</t>
  </si>
  <si>
    <t>INE756I07EB9</t>
  </si>
  <si>
    <t>HDB Financial Services Ltd.^</t>
  </si>
  <si>
    <t>CRISIL - AAA</t>
  </si>
  <si>
    <t>INE062A08454</t>
  </si>
  <si>
    <t>State Bank of India (Tier 2 - Basel III)^</t>
  </si>
  <si>
    <t>INE535H07CJ6</t>
  </si>
  <si>
    <t>SMFG India Credit Company Ltd^</t>
  </si>
  <si>
    <t>CARE - AAA</t>
  </si>
  <si>
    <t>INE115A07QY1</t>
  </si>
  <si>
    <t>LIC Housing Finance Ltd.</t>
  </si>
  <si>
    <t>INE040A08856</t>
  </si>
  <si>
    <t>HDFC Bank Ltd.£^</t>
  </si>
  <si>
    <t>INE121A07RW1</t>
  </si>
  <si>
    <t>Cholamandalam Investment &amp; Finance Co. Ltd.^</t>
  </si>
  <si>
    <t>ICRA - AA+</t>
  </si>
  <si>
    <t>INE403D08207</t>
  </si>
  <si>
    <t>Bharti Telecom Limited^</t>
  </si>
  <si>
    <t>CRISIL - AA+</t>
  </si>
  <si>
    <t>INE115A07QQ7</t>
  </si>
  <si>
    <t>LIC Housing Finance Ltd.^</t>
  </si>
  <si>
    <t>INE556F08KL3</t>
  </si>
  <si>
    <t>Small Industries Development Bank^</t>
  </si>
  <si>
    <t>INE377Y07326</t>
  </si>
  <si>
    <t>Bajaj Housing Finance Ltd.^</t>
  </si>
  <si>
    <t>INE040A08732</t>
  </si>
  <si>
    <t>INE261F08EJ7</t>
  </si>
  <si>
    <t>National Bank for Agri &amp; Rural Dev.</t>
  </si>
  <si>
    <t>ICRA - AAA</t>
  </si>
  <si>
    <t>INE556F08KV2</t>
  </si>
  <si>
    <t>Small Industries Development Bank</t>
  </si>
  <si>
    <t>INE261F08EI9</t>
  </si>
  <si>
    <t>INE01XX07042</t>
  </si>
  <si>
    <t>Pipeline Infrastructure Pvt. Ltd.^</t>
  </si>
  <si>
    <t>INE028A08315</t>
  </si>
  <si>
    <t>Bank of Baroda (Tier 2 - Basel III)^</t>
  </si>
  <si>
    <t>INE020B08FE4</t>
  </si>
  <si>
    <t>REC Limited.^</t>
  </si>
  <si>
    <t>INE261F08EF5</t>
  </si>
  <si>
    <t>UNITS ISSUED BY REIT &amp; INVIT</t>
  </si>
  <si>
    <t>Units issued by InvIT</t>
  </si>
  <si>
    <t>INE0GGX23010</t>
  </si>
  <si>
    <t>POWERGRID Infrastructure Investment Trust</t>
  </si>
  <si>
    <t>Units issued by ReIT</t>
  </si>
  <si>
    <t>INE041025011</t>
  </si>
  <si>
    <t>Embassy Office Parks REIT</t>
  </si>
  <si>
    <t>Realty</t>
  </si>
  <si>
    <t>INE0FDU25010</t>
  </si>
  <si>
    <t>BROOKFIELD INDIA REAL ESTATE TRUST</t>
  </si>
  <si>
    <t>INE0NDH25011</t>
  </si>
  <si>
    <t>Nexus Select Trust REIT</t>
  </si>
  <si>
    <t>MONEY MARKET INSTRUMENTS</t>
  </si>
  <si>
    <t>Certificate Of Deposit (CD)</t>
  </si>
  <si>
    <t>INE160A16QS0</t>
  </si>
  <si>
    <t>Punjab National Bank^</t>
  </si>
  <si>
    <t>CRISIL - A1+</t>
  </si>
  <si>
    <t>TREPS - Tri-party Repo</t>
  </si>
  <si>
    <t>OTHERS</t>
  </si>
  <si>
    <t>Mutual Fund Units</t>
  </si>
  <si>
    <t>INF179KC1981</t>
  </si>
  <si>
    <t>HDFC Gold Exchange Traded Fund</t>
  </si>
  <si>
    <t>Net Current Assets</t>
  </si>
  <si>
    <t>Grand Total</t>
  </si>
  <si>
    <t>Top Ten Holdings</t>
  </si>
  <si>
    <t>+ Industry Classification as recommended by AMFI</t>
  </si>
  <si>
    <t>£ - Sponsor Company</t>
  </si>
  <si>
    <t>** Thinly Traded/ Non-Traded Securities (Equity) as on January 31, 2025</t>
  </si>
  <si>
    <t>^ Non-Traded Securities (Debt) as on January 31, 2025</t>
  </si>
  <si>
    <t># Non Sensex Scrips</t>
  </si>
  <si>
    <t>@ Less than 0.01%.</t>
  </si>
  <si>
    <t>~ YTC i.e. Yield to Call is disclosed at security level only for Additional Tier 1 Bonds and Tier 2 Bonds issued by Banks as per AMFI Best Practices Notification 135/BP/91/2020-21 read with SEBI circular SEBI/HO/IMD/DF4/CIR/P/2021/034</t>
  </si>
  <si>
    <t>This scheme has exposure to floating rate instruments and / or interest rate derivatives. The duration of these instruments is linked to the interest rate reset period. The interest rate risk in a floating rate instrument or in a fixed rate instrument hedged with derivatives is likely to be lesser than that in an equivalent maturity fixed rate instrument. Under some market circumstances the volatility may be of an order greater than what may ordinarily be expected considering only its duration. Hence investors are recommended to consider the unadjusted portfolio maturity of the scheme as well and exercise adequate due diligence when deciding to make their investments</t>
  </si>
  <si>
    <t>Portfolio Classification by Asset Class(%)</t>
  </si>
  <si>
    <t>Total Hedged Exposure</t>
  </si>
  <si>
    <t>G-Sec, G-Sec STRIPS, SDL</t>
  </si>
  <si>
    <t>CD</t>
  </si>
  <si>
    <t>Credit Exposure</t>
  </si>
  <si>
    <t>Cash, Cash Equivalents and Net Current Assets</t>
  </si>
  <si>
    <t>Portfolio Classification by Rating Class(%)</t>
  </si>
  <si>
    <t>AAA/AAA(SO)/A1+/A1+(SO) &amp; Equivalent</t>
  </si>
  <si>
    <t>AA+</t>
  </si>
  <si>
    <t>Portfolio Classification by Industry(%)</t>
  </si>
  <si>
    <t>Notes :</t>
  </si>
  <si>
    <t>1) NAV History</t>
  </si>
  <si>
    <t>NAVs per unit (Rs.)</t>
  </si>
  <si>
    <t>January 31, 2025</t>
  </si>
  <si>
    <t>December 31, 2024</t>
  </si>
  <si>
    <t>IDCW Option</t>
  </si>
  <si>
    <t>IDCW Option - Direct Plan</t>
  </si>
  <si>
    <t>Growth Option</t>
  </si>
  <si>
    <t>Growth Option - Direct Plan</t>
  </si>
  <si>
    <t>Dividend History - Dividend declared during the month ended January 31, 2025 : Nil</t>
  </si>
  <si>
    <t>Bonus History - Bonus declared during the month ended January 31, 2025: Nil</t>
  </si>
  <si>
    <t>2) Total below investment grade or default provided for and its percentage to NAV : Nil</t>
  </si>
  <si>
    <t>3) Total investments in Foreign Securities / Overseas ETFs / ADRs / GDRs : Nil</t>
  </si>
  <si>
    <t>4) Repo in Corporate Debt : Nil</t>
  </si>
  <si>
    <t>5) Total outstanding exposure in Derivative Instruments as on Jan 31, 2025 : Rs.(82235.8)Lacs</t>
  </si>
  <si>
    <t>6) Portfolio Turnover Ratio : 19.81%</t>
  </si>
  <si>
    <t>7) Annualised Portfolio YTM : 7.19%</t>
  </si>
  <si>
    <t>8) Macaulay Duration : 1144.64 Days</t>
  </si>
  <si>
    <t>9) Residual Maturity (Average Portfolio Maturity-other than equity investments) : 1606.62 Days</t>
  </si>
  <si>
    <t>10) Total outstanding exposure in Derivative Instruments in Nifty Index is Rs. 3543.03 Lacs which is (0.91)% of NAV as on 31-Jan-2025</t>
  </si>
  <si>
    <t>11) IDCW stands for Income Distribution cum Capital Withdrawal</t>
  </si>
  <si>
    <t>12) Riskometer based on Scheme Portfolio and Portfolio Benchmark "65% NIFTY 50 TRI + 25% NIFTY Composite Debt Index + 10% Domestic Prices of Gold derived as per regulatory norms" as on Jan 31, 2025</t>
  </si>
  <si>
    <t>Scheme Riskometer:</t>
  </si>
  <si>
    <t>Benchmark Riskometer:</t>
  </si>
  <si>
    <t>UltraTech Cement Ltd.</t>
  </si>
  <si>
    <t>Tata Power Co. Ltd.</t>
  </si>
  <si>
    <t>NTPC Ltd.</t>
  </si>
  <si>
    <t>NIFTY Index</t>
  </si>
  <si>
    <t>NIFTY</t>
  </si>
  <si>
    <t>Adani Ports and Special Economic Zone Ltd.</t>
  </si>
  <si>
    <t>United Spirits Ltd.</t>
  </si>
  <si>
    <t>Maruti Suzuki India Ltd.</t>
  </si>
  <si>
    <t>Larsen &amp; Toubro Ltd.</t>
  </si>
  <si>
    <t>Infosys Ltd.</t>
  </si>
  <si>
    <t>HDFC Life Insurance Company Ltd.</t>
  </si>
  <si>
    <t>HDFC Bank Ltd.</t>
  </si>
  <si>
    <t>Bajaj Auto Ltd.</t>
  </si>
  <si>
    <t xml:space="preserve"> HDFC Multi-Asset Fund</t>
  </si>
  <si>
    <t>Market value 
(Rs. in Lakhs)</t>
  </si>
  <si>
    <t>Margin maintained in (Rs. In Lacs)</t>
  </si>
  <si>
    <t>Current price of the contract (Rs.) Per Unit</t>
  </si>
  <si>
    <t>Futures Price when purchased (Rs.) Per Unit</t>
  </si>
  <si>
    <t xml:space="preserve">Long / (Short) </t>
  </si>
  <si>
    <t>Industry</t>
  </si>
  <si>
    <t>Underlying</t>
  </si>
  <si>
    <t>Scheme Name</t>
  </si>
  <si>
    <t>A.  Hedging Positions through Futures as on January 31, 2025</t>
  </si>
  <si>
    <t>Disclosure regarding Derivative positions pursuant to SEBI Circular no. CIR/IMD/DF/11/2010 dated August 18, 2010.</t>
  </si>
  <si>
    <t>DERIVATIVE DISCLOSURE -  HDFC Multi-Asset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</si>
</sst>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_(* #,##0.00_);_(* \(#,##0.00\);_(* &quot;-&quot;??_);_(@_)"/>
  </numFmts>
  <fonts count="18" x14ac:knownFonts="1">
    <font>
      <sz val="11"/>
      <color theme="1"/>
      <name val="Calibri"/>
      <family val="2"/>
      <scheme val="minor"/>
    </font>
    <font>
      <b/>
      <sz val="11"/>
      <color theme="1"/>
      <name val="Calibri"/>
      <family val="2"/>
      <scheme val="minor"/>
    </font>
    <font>
      <b/>
      <sz val="17"/>
      <color theme="1"/>
      <name val="Tahoma"/>
      <family val="2"/>
    </font>
    <font>
      <sz val="17"/>
      <color rgb="FFFFFFFF"/>
      <name val="Tahoma"/>
      <family val="2"/>
    </font>
    <font>
      <b/>
      <sz val="10"/>
      <color rgb="FFFF0000"/>
      <name val="Tahoma"/>
      <family val="2"/>
    </font>
    <font>
      <b/>
      <sz val="10"/>
      <color rgb="FF000000"/>
      <name val="Tahoma"/>
      <family val="2"/>
    </font>
    <font>
      <sz val="10"/>
      <color theme="1"/>
      <name val="Tahoma"/>
      <family val="2"/>
    </font>
    <font>
      <b/>
      <sz val="10"/>
      <color theme="1"/>
      <name val="Tahoma"/>
      <family val="2"/>
    </font>
    <font>
      <sz val="10"/>
      <color rgb="FFFF0000"/>
      <name val="Wingdings"/>
      <charset val="2"/>
    </font>
    <font>
      <sz val="10"/>
      <color rgb="FF000000"/>
      <name val="Tahoma"/>
      <family val="2"/>
    </font>
    <font>
      <sz val="10"/>
      <color theme="1"/>
      <name val="Wingdings"/>
      <charset val="2"/>
    </font>
    <font>
      <sz val="7"/>
      <color rgb="FF000000"/>
      <name val="Tahoma"/>
      <family val="2"/>
    </font>
    <font>
      <sz val="11"/>
      <color theme="1"/>
      <name val="Calibri"/>
      <family val="2"/>
      <scheme val="minor"/>
    </font>
    <font>
      <sz val="10"/>
      <name val="Arial"/>
      <family val="2"/>
    </font>
    <font>
      <sz val="10"/>
      <name val="Tahoma"/>
      <family val="2"/>
    </font>
    <font>
      <b/>
      <sz val="10"/>
      <color theme="1"/>
      <name val="Franklin Gothic Book"/>
      <family val="2"/>
    </font>
    <font>
      <b/>
      <sz val="10"/>
      <name val="Arial"/>
      <family val="2"/>
    </font>
    <font>
      <b/>
      <sz val="10"/>
      <name val="Tahoma"/>
      <family val="2"/>
    </font>
  </fonts>
  <fills count="5">
    <fill>
      <patternFill patternType="none"/>
    </fill>
    <fill>
      <patternFill patternType="gray125"/>
    </fill>
    <fill>
      <patternFill patternType="solid">
        <fgColor rgb="FFB2B2B2"/>
      </patternFill>
    </fill>
    <fill>
      <patternFill patternType="solid">
        <fgColor rgb="FFDFDFDF"/>
      </patternFill>
    </fill>
    <fill>
      <patternFill patternType="solid">
        <fgColor rgb="FFFFFFBB"/>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13" fillId="0" borderId="0"/>
    <xf numFmtId="166" fontId="12" fillId="0" borderId="0" applyFont="0" applyFill="0" applyBorder="0" applyAlignment="0" applyProtection="0"/>
    <xf numFmtId="166" fontId="13" fillId="0" borderId="0" applyFont="0" applyFill="0" applyBorder="0" applyAlignment="0" applyProtection="0"/>
  </cellStyleXfs>
  <cellXfs count="57">
    <xf numFmtId="0" fontId="0" fillId="0" borderId="0" xfId="0"/>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center" vertical="center" wrapText="1"/>
    </xf>
    <xf numFmtId="0" fontId="0" fillId="0" borderId="0" xfId="0" applyNumberFormat="1" applyFont="1" applyFill="1" applyBorder="1"/>
    <xf numFmtId="0" fontId="4" fillId="0" borderId="0" xfId="0" applyNumberFormat="1" applyFont="1" applyFill="1" applyBorder="1" applyAlignment="1">
      <alignment horizontal="right"/>
    </xf>
    <xf numFmtId="0" fontId="5" fillId="3" borderId="0" xfId="0" applyNumberFormat="1" applyFont="1" applyFill="1" applyBorder="1" applyAlignment="1">
      <alignment horizontal="center" wrapText="1"/>
    </xf>
    <xf numFmtId="4" fontId="5" fillId="3" borderId="0" xfId="0" applyNumberFormat="1" applyFont="1" applyFill="1" applyBorder="1" applyAlignment="1">
      <alignment horizontal="center" wrapText="1"/>
    </xf>
    <xf numFmtId="4" fontId="5" fillId="3" borderId="0" xfId="0" applyNumberFormat="1" applyFont="1" applyFill="1" applyBorder="1" applyAlignment="1">
      <alignment horizontal="right" wrapText="1"/>
    </xf>
    <xf numFmtId="0" fontId="6" fillId="0" borderId="0" xfId="0" applyNumberFormat="1" applyFont="1" applyFill="1" applyBorder="1"/>
    <xf numFmtId="0" fontId="7" fillId="0" borderId="0" xfId="0" applyNumberFormat="1" applyFont="1" applyFill="1" applyBorder="1" applyAlignment="1">
      <alignment horizontal="left"/>
    </xf>
    <xf numFmtId="0" fontId="8" fillId="0" borderId="0" xfId="0" applyNumberFormat="1" applyFont="1" applyFill="1" applyBorder="1" applyAlignment="1">
      <alignment horizontal="right"/>
    </xf>
    <xf numFmtId="0" fontId="9" fillId="0" borderId="0" xfId="0" applyNumberFormat="1" applyFont="1" applyFill="1" applyBorder="1"/>
    <xf numFmtId="3" fontId="9" fillId="0" borderId="0" xfId="0" applyNumberFormat="1" applyFont="1" applyFill="1" applyBorder="1" applyAlignment="1">
      <alignment horizontal="right"/>
    </xf>
    <xf numFmtId="4" fontId="9" fillId="0" borderId="0" xfId="0" applyNumberFormat="1" applyFont="1" applyFill="1" applyBorder="1" applyAlignment="1">
      <alignment horizontal="right"/>
    </xf>
    <xf numFmtId="164" fontId="9" fillId="0" borderId="0" xfId="0" applyNumberFormat="1" applyFont="1" applyFill="1" applyBorder="1" applyAlignment="1">
      <alignment horizontal="right"/>
    </xf>
    <xf numFmtId="2" fontId="9" fillId="0" borderId="0" xfId="0" applyNumberFormat="1" applyFont="1" applyFill="1" applyBorder="1" applyAlignment="1">
      <alignment horizontal="right"/>
    </xf>
    <xf numFmtId="2" fontId="9" fillId="0" borderId="0" xfId="0" applyNumberFormat="1" applyFont="1" applyFill="1" applyBorder="1"/>
    <xf numFmtId="0" fontId="10" fillId="0" borderId="0" xfId="0" applyNumberFormat="1" applyFont="1" applyFill="1" applyBorder="1" applyAlignment="1">
      <alignment horizontal="right"/>
    </xf>
    <xf numFmtId="4" fontId="7" fillId="0" borderId="0" xfId="0" applyNumberFormat="1" applyFont="1" applyFill="1" applyBorder="1"/>
    <xf numFmtId="4" fontId="7" fillId="0" borderId="0" xfId="0" applyNumberFormat="1" applyFont="1" applyFill="1" applyBorder="1" applyAlignment="1">
      <alignment horizontal="right"/>
    </xf>
    <xf numFmtId="0" fontId="5" fillId="0" borderId="0" xfId="0" applyNumberFormat="1" applyFont="1" applyFill="1" applyBorder="1"/>
    <xf numFmtId="4" fontId="5" fillId="0" borderId="0" xfId="0" applyNumberFormat="1" applyFont="1" applyFill="1" applyBorder="1" applyAlignment="1">
      <alignment horizontal="right"/>
    </xf>
    <xf numFmtId="0" fontId="5" fillId="4" borderId="0" xfId="0" applyNumberFormat="1" applyFont="1" applyFill="1" applyBorder="1" applyAlignment="1">
      <alignment horizontal="left"/>
    </xf>
    <xf numFmtId="0" fontId="9" fillId="4" borderId="0" xfId="0" applyNumberFormat="1" applyFont="1" applyFill="1" applyBorder="1"/>
    <xf numFmtId="2" fontId="9" fillId="4" borderId="0" xfId="0" applyNumberFormat="1" applyFont="1" applyFill="1" applyBorder="1" applyAlignment="1">
      <alignment horizontal="right"/>
    </xf>
    <xf numFmtId="0" fontId="9" fillId="4" borderId="0" xfId="0" applyNumberFormat="1" applyFont="1" applyFill="1" applyBorder="1" applyAlignment="1">
      <alignment horizontal="right"/>
    </xf>
    <xf numFmtId="0" fontId="9" fillId="4" borderId="0" xfId="0" applyNumberFormat="1" applyFont="1" applyFill="1" applyBorder="1" applyAlignment="1">
      <alignment horizontal="left" vertical="center"/>
    </xf>
    <xf numFmtId="4" fontId="9" fillId="4" borderId="0" xfId="0" applyNumberFormat="1" applyFont="1" applyFill="1" applyBorder="1" applyAlignment="1">
      <alignment horizontal="right" vertical="center"/>
    </xf>
    <xf numFmtId="0" fontId="9" fillId="0" borderId="0" xfId="0" applyNumberFormat="1" applyFont="1" applyFill="1" applyBorder="1" applyAlignment="1">
      <alignment horizontal="right"/>
    </xf>
    <xf numFmtId="0" fontId="7" fillId="2" borderId="0" xfId="0" applyNumberFormat="1" applyFont="1" applyFill="1" applyBorder="1" applyAlignment="1">
      <alignment horizontal="center"/>
    </xf>
    <xf numFmtId="15" fontId="7" fillId="2" borderId="0" xfId="0" applyNumberFormat="1" applyFont="1" applyFill="1" applyBorder="1" applyAlignment="1">
      <alignment horizontal="center"/>
    </xf>
    <xf numFmtId="165" fontId="9" fillId="0" borderId="0" xfId="0" applyNumberFormat="1" applyFont="1" applyFill="1" applyBorder="1" applyAlignment="1">
      <alignment horizontal="right"/>
    </xf>
    <xf numFmtId="0" fontId="1" fillId="0" borderId="0" xfId="0" applyNumberFormat="1" applyFont="1" applyFill="1" applyBorder="1" applyAlignment="1">
      <alignment horizontal="left"/>
    </xf>
    <xf numFmtId="0" fontId="11" fillId="0" borderId="0" xfId="0" applyNumberFormat="1" applyFont="1" applyFill="1" applyBorder="1"/>
    <xf numFmtId="0" fontId="11" fillId="0" borderId="0" xfId="0" applyNumberFormat="1" applyFont="1" applyFill="1" applyBorder="1" applyAlignment="1">
      <alignment horizontal="left" wrapText="1"/>
    </xf>
    <xf numFmtId="0" fontId="2" fillId="2" borderId="0" xfId="0" applyNumberFormat="1" applyFont="1" applyFill="1" applyBorder="1" applyAlignment="1">
      <alignment horizontal="center" vertical="center" wrapText="1"/>
    </xf>
    <xf numFmtId="0" fontId="4" fillId="0" borderId="0" xfId="0" applyNumberFormat="1" applyFont="1" applyFill="1" applyBorder="1" applyAlignment="1">
      <alignment horizontal="left"/>
    </xf>
    <xf numFmtId="0" fontId="11" fillId="0" borderId="0" xfId="0" applyNumberFormat="1" applyFont="1" applyFill="1" applyBorder="1" applyAlignment="1">
      <alignment horizontal="left"/>
    </xf>
    <xf numFmtId="0" fontId="13" fillId="0" borderId="0" xfId="1" applyFont="1" applyFill="1" applyBorder="1" applyAlignment="1"/>
    <xf numFmtId="166" fontId="13" fillId="0" borderId="1" xfId="1" applyNumberFormat="1" applyFont="1" applyFill="1" applyBorder="1" applyAlignment="1"/>
    <xf numFmtId="166" fontId="13" fillId="0" borderId="1" xfId="2" applyFont="1" applyFill="1" applyBorder="1" applyAlignment="1"/>
    <xf numFmtId="0" fontId="13" fillId="0" borderId="1" xfId="1" applyFont="1" applyFill="1" applyBorder="1" applyAlignment="1"/>
    <xf numFmtId="166" fontId="13" fillId="0" borderId="0" xfId="1" applyNumberFormat="1" applyFont="1" applyFill="1" applyBorder="1" applyAlignment="1"/>
    <xf numFmtId="166" fontId="14" fillId="0" borderId="1" xfId="2" applyFont="1" applyFill="1" applyBorder="1" applyAlignment="1">
      <alignment horizontal="right" vertical="top"/>
    </xf>
    <xf numFmtId="166" fontId="14" fillId="0" borderId="1" xfId="3" applyNumberFormat="1" applyFont="1" applyFill="1" applyBorder="1" applyAlignment="1">
      <alignment horizontal="right" vertical="center"/>
    </xf>
    <xf numFmtId="0" fontId="13" fillId="0" borderId="2" xfId="1" applyFont="1" applyFill="1" applyBorder="1" applyAlignment="1"/>
    <xf numFmtId="15" fontId="13" fillId="0" borderId="0" xfId="2" quotePrefix="1" applyNumberFormat="1" applyFont="1" applyFill="1" applyBorder="1" applyAlignment="1"/>
    <xf numFmtId="0" fontId="13" fillId="0" borderId="3" xfId="1" applyFont="1" applyFill="1" applyBorder="1" applyAlignment="1"/>
    <xf numFmtId="0" fontId="13" fillId="0" borderId="0" xfId="1" applyFont="1" applyFill="1" applyBorder="1" applyAlignment="1">
      <alignment vertical="top"/>
    </xf>
    <xf numFmtId="0" fontId="13" fillId="0" borderId="2" xfId="1" applyFont="1" applyFill="1" applyBorder="1" applyAlignment="1">
      <alignment vertical="top"/>
    </xf>
    <xf numFmtId="0" fontId="13" fillId="0" borderId="4" xfId="1" applyFont="1" applyFill="1" applyBorder="1" applyAlignment="1">
      <alignment vertical="top"/>
    </xf>
    <xf numFmtId="166" fontId="15" fillId="0" borderId="1" xfId="2" applyFont="1" applyBorder="1" applyAlignment="1">
      <alignment vertical="center" wrapText="1"/>
    </xf>
    <xf numFmtId="0" fontId="16" fillId="0" borderId="1" xfId="1" applyFont="1" applyFill="1" applyBorder="1" applyAlignment="1">
      <alignment wrapText="1"/>
    </xf>
    <xf numFmtId="0" fontId="16" fillId="0" borderId="1" xfId="1" applyFont="1" applyFill="1" applyBorder="1" applyAlignment="1"/>
    <xf numFmtId="0" fontId="17" fillId="0" borderId="0" xfId="1" applyFont="1" applyFill="1" applyBorder="1" applyAlignment="1">
      <alignment horizontal="left" vertical="justify"/>
    </xf>
    <xf numFmtId="0" fontId="16" fillId="0" borderId="0" xfId="1" applyFont="1" applyFill="1" applyBorder="1" applyAlignment="1">
      <alignment horizontal="left"/>
    </xf>
    <xf numFmtId="0" fontId="13" fillId="0" borderId="0" xfId="1" applyFont="1" applyFill="1" applyBorder="1" applyAlignment="1">
      <alignment horizontal="right"/>
    </xf>
  </cellXfs>
  <cellStyles count="4">
    <cellStyle name="Comma 2" xfId="2"/>
    <cellStyle name="Comma 2 3" xf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sharedStrings" Target="sharedStrings.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file:///C:\Users\HarshalS\Pictures\Riskometer\HR.jpg" TargetMode="External"/><Relationship Id="rId1" Type="http://schemas.openxmlformats.org/officeDocument/2006/relationships/image" Target="../media/image1.jpg"/><Relationship Id="rId4" Type="http://schemas.openxmlformats.org/officeDocument/2006/relationships/image" Target="file:///C:\Users\HarshalS\Pictures\Riskometer\HR2.jp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240</xdr:row>
      <xdr:rowOff>0</xdr:rowOff>
    </xdr:from>
    <xdr:to>
      <xdr:col>2</xdr:col>
      <xdr:colOff>1492250</xdr:colOff>
      <xdr:row>253</xdr:row>
      <xdr:rowOff>63500</xdr:rowOff>
    </xdr:to>
    <xdr:pic>
      <xdr:nvPicPr>
        <xdr:cNvPr id="2" name="Picture 1"/>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47650" y="46529625"/>
          <a:ext cx="3721100" cy="2540000"/>
        </a:xfrm>
        <a:prstGeom prst="rect">
          <a:avLst/>
        </a:prstGeom>
      </xdr:spPr>
    </xdr:pic>
    <xdr:clientData/>
  </xdr:twoCellAnchor>
  <xdr:twoCellAnchor editAs="oneCell">
    <xdr:from>
      <xdr:col>1</xdr:col>
      <xdr:colOff>0</xdr:colOff>
      <xdr:row>256</xdr:row>
      <xdr:rowOff>0</xdr:rowOff>
    </xdr:from>
    <xdr:to>
      <xdr:col>2</xdr:col>
      <xdr:colOff>1492250</xdr:colOff>
      <xdr:row>269</xdr:row>
      <xdr:rowOff>63500</xdr:rowOff>
    </xdr:to>
    <xdr:pic>
      <xdr:nvPicPr>
        <xdr:cNvPr id="3" name="Picture 2"/>
        <xdr:cNvPicPr>
          <a:picLocks/>
        </xdr:cNvPicPr>
      </xdr:nvPicPr>
      <xdr:blipFill>
        <a:blip xmlns:r="http://schemas.openxmlformats.org/officeDocument/2006/relationships" r:embed="rId3" r:link="rId4">
          <a:extLst>
            <a:ext uri="{28A0092B-C50C-407E-A947-70E740481C1C}">
              <a14:useLocalDpi xmlns:a14="http://schemas.microsoft.com/office/drawing/2010/main" val="0"/>
            </a:ext>
          </a:extLst>
        </a:blip>
        <a:stretch>
          <a:fillRect/>
        </a:stretch>
      </xdr:blipFill>
      <xdr:spPr>
        <a:xfrm>
          <a:off x="247650" y="49577625"/>
          <a:ext cx="3721100" cy="25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olding%20Position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Scheme%20Master"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Scheme%20Category"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ormat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Rating%20Master"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NCA%20Calc,%20Repo"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Issuer%20Master"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Security%20Master"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Month%20NAV%20Last%20Date%20Calc"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Pre%20Working"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Repo%20Row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tack"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Asset%20Pivots%20Grouping"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o%20filter%20Class%20Master"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Yes%20Bank%20Filter"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otes%20Data%20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Avg%20Yield"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erpetual%20&amp;%20BT2"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Liquid%20Schemes%20Working%20Day"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iskometer%20Leve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Avg%20YTC"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oreign%20Securitie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mplate_Formula"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Management%20Group"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Avg%20Yield%20Annualised"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IRS%20Data"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Debt%20Derivative"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Equity%20Monthly%20Portfolios%20for%20January%20202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Asset%20Master"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NCA%20Row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ivots%20Data"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Notes%20Data"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Derivative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Inpu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ding Positions"/>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Master"/>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e Category"/>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s"/>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 Mast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Calc, Repo"/>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r Master"/>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urity Mast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NAV Last Date Calc"/>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 Working"/>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 Row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ck"/>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Pivots Grouping"/>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filter Class Master"/>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s Bank Filter"/>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petual &amp; BT2"/>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quid Schemes Working Day"/>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ometer Levels"/>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T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ign Securit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Formula"/>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agement Group"/>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g Yield Annualised"/>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S Data"/>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Derivative"/>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FCNPSBET"/>
      <sheetName val="HDFCNITETF"/>
      <sheetName val="HDFCBKEXTF"/>
      <sheetName val="HDFCNPBETF"/>
      <sheetName val="HDFCREALIF"/>
      <sheetName val="HDFCBKGFSF"/>
      <sheetName val="HDFCDFNFND"/>
      <sheetName val="HDFCTECHFD"/>
      <sheetName val="HDFCV20ETF"/>
      <sheetName val="HDFCG15ETF"/>
      <sheetName val="HDFCSX"/>
      <sheetName val="HDFCSXEXTF"/>
      <sheetName val="HDFCPHARHC"/>
      <sheetName val="HDFCNY"/>
      <sheetName val="HDFCNYEXTF"/>
      <sheetName val="HDFCTRALFD"/>
      <sheetName val="HDFCN100ET"/>
      <sheetName val="HDFCNY100F"/>
      <sheetName val="HDFCTS"/>
      <sheetName val="HDFCT2"/>
      <sheetName val="HDFCEQ"/>
      <sheetName val="HDFCHOF117"/>
      <sheetName val="HDFCCS"/>
      <sheetName val="HDFCNCCFND"/>
      <sheetName val="HDFCRETEQP"/>
      <sheetName val="HDFCNYDGTF"/>
      <sheetName val="HDFCAR"/>
      <sheetName val="HDFCMNCFND"/>
      <sheetName val="HDFCMY"/>
      <sheetName val="HDFCBUSICY"/>
      <sheetName val="HDFCPM"/>
      <sheetName val="HDFCCB"/>
      <sheetName val="HDFC500ETF"/>
      <sheetName val="HDFC500IDF"/>
      <sheetName val="HDINFG"/>
      <sheetName val="HDFCNY50ET"/>
      <sheetName val="HDFCNYNX50"/>
      <sheetName val="HDFCRETHEP"/>
      <sheetName val="HDFCGF"/>
      <sheetName val="HDFCGR"/>
      <sheetName val="MY2005"/>
      <sheetName val="HDFCSMALLF"/>
      <sheetName val="HDFCDIVYLD"/>
      <sheetName val="HDFCM30IDF"/>
      <sheetName val="HDFCM30ETF"/>
      <sheetName val="HDFCMANFFN"/>
      <sheetName val="HDFCQ30ETF"/>
      <sheetName val="HDFCNY500M"/>
      <sheetName val="HDFCLM250F"/>
      <sheetName val="HDFCLARGEF"/>
      <sheetName val="HDFCL30IDF"/>
      <sheetName val="HDFCL30ETF"/>
      <sheetName val="MIDCAP"/>
      <sheetName val="HDFCMULCAP"/>
      <sheetName val="HDFCMIDETF"/>
      <sheetName val="HDFCMIDIDF"/>
      <sheetName val="HDFCNY50EW"/>
      <sheetName val="HDFCSMAIDF"/>
      <sheetName val="HDFCSMAETF"/>
      <sheetName val="HDFCN100EW"/>
      <sheetName val="HDGETF"/>
      <sheetName val="HSILVERETF"/>
      <sheetName val="HDFCDPEFOF"/>
      <sheetName val="HSILVERFOF"/>
      <sheetName val="HDFCGOLD"/>
      <sheetName val="HDFCDWIFOF"/>
      <sheetName val="DerivativeMIDCAP"/>
      <sheetName val="DerivativeHDFCE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 Master"/>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A Row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s 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Dat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rivative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L256"/>
  <sheetViews>
    <sheetView tabSelected="1" workbookViewId="0">
      <selection sqref="A1:J1"/>
    </sheetView>
  </sheetViews>
  <sheetFormatPr defaultRowHeight="15" x14ac:dyDescent="0.25"/>
  <cols>
    <col min="1" max="1" width="3.7109375" style="3" customWidth="1"/>
    <col min="2" max="2" width="33.42578125" style="3" customWidth="1"/>
    <col min="3" max="3" width="31.140625" style="3" customWidth="1"/>
    <col min="4" max="4" width="51.28515625" style="3" customWidth="1"/>
    <col min="5" max="5" width="33" style="3" customWidth="1"/>
    <col min="6" max="6" width="16.5703125" style="3" customWidth="1"/>
    <col min="7" max="7" width="21.7109375" style="3" customWidth="1"/>
    <col min="8" max="8" width="16.42578125" style="3" customWidth="1"/>
    <col min="9" max="9" width="14.7109375" style="3" customWidth="1"/>
    <col min="10" max="11" width="15.7109375" style="3" customWidth="1"/>
    <col min="12" max="12" width="10.42578125" style="3" customWidth="1"/>
    <col min="13" max="16384" width="9.140625" style="3"/>
  </cols>
  <sheetData>
    <row r="1" spans="1:12" ht="52.5" customHeight="1" x14ac:dyDescent="0.3">
      <c r="A1" s="35" t="s">
        <v>0</v>
      </c>
      <c r="B1" s="35" t="s">
        <v>0</v>
      </c>
      <c r="C1" s="35" t="s">
        <v>0</v>
      </c>
      <c r="D1" s="35" t="s">
        <v>0</v>
      </c>
      <c r="E1" s="35" t="s">
        <v>0</v>
      </c>
      <c r="F1" s="35" t="s">
        <v>0</v>
      </c>
      <c r="G1" s="35" t="s">
        <v>0</v>
      </c>
      <c r="H1" s="35" t="s">
        <v>0</v>
      </c>
      <c r="I1" s="35" t="s">
        <v>0</v>
      </c>
      <c r="J1" s="35" t="s">
        <v>0</v>
      </c>
      <c r="K1" s="1" t="s">
        <v>1</v>
      </c>
      <c r="L1" s="2" t="s">
        <v>2</v>
      </c>
    </row>
    <row r="2" spans="1:12" x14ac:dyDescent="0.25">
      <c r="A2" s="36" t="s">
        <v>3</v>
      </c>
      <c r="B2" s="36" t="s">
        <v>3</v>
      </c>
      <c r="C2" s="36" t="s">
        <v>3</v>
      </c>
      <c r="D2" s="36" t="s">
        <v>3</v>
      </c>
      <c r="E2" s="36" t="s">
        <v>3</v>
      </c>
      <c r="F2" s="36" t="s">
        <v>3</v>
      </c>
      <c r="G2" s="36" t="s">
        <v>3</v>
      </c>
      <c r="H2" s="36" t="s">
        <v>3</v>
      </c>
      <c r="I2" s="36" t="s">
        <v>3</v>
      </c>
      <c r="J2" s="36" t="s">
        <v>3</v>
      </c>
      <c r="K2" s="4"/>
      <c r="L2" s="4"/>
    </row>
    <row r="3" spans="1:12" x14ac:dyDescent="0.25">
      <c r="A3" s="4"/>
      <c r="D3" s="4"/>
      <c r="E3" s="4"/>
      <c r="F3" s="4"/>
      <c r="G3" s="4"/>
      <c r="H3" s="4"/>
      <c r="I3" s="4"/>
      <c r="J3" s="4"/>
      <c r="K3" s="4"/>
      <c r="L3" s="4"/>
    </row>
    <row r="4" spans="1:12" x14ac:dyDescent="0.25">
      <c r="A4" s="4"/>
      <c r="B4" s="4"/>
      <c r="C4" s="4"/>
      <c r="D4" s="4"/>
      <c r="E4" s="4"/>
      <c r="F4" s="4"/>
      <c r="G4" s="4"/>
      <c r="H4" s="4"/>
      <c r="I4" s="4"/>
      <c r="J4" s="4"/>
      <c r="K4" s="4"/>
      <c r="L4" s="4"/>
    </row>
    <row r="5" spans="1:12" ht="26.25" x14ac:dyDescent="0.25">
      <c r="A5" s="4"/>
      <c r="B5" s="5" t="s">
        <v>4</v>
      </c>
      <c r="C5" s="5" t="s">
        <v>5</v>
      </c>
      <c r="D5" s="5" t="s">
        <v>6</v>
      </c>
      <c r="E5" s="5" t="s">
        <v>7</v>
      </c>
      <c r="F5" s="5" t="s">
        <v>8</v>
      </c>
      <c r="G5" s="6" t="s">
        <v>9</v>
      </c>
      <c r="H5" s="6" t="s">
        <v>10</v>
      </c>
      <c r="I5" s="6" t="s">
        <v>11</v>
      </c>
      <c r="J5" s="6" t="s">
        <v>12</v>
      </c>
      <c r="K5" s="7" t="s">
        <v>13</v>
      </c>
      <c r="L5" s="5" t="s">
        <v>14</v>
      </c>
    </row>
    <row r="6" spans="1:12" x14ac:dyDescent="0.25">
      <c r="A6" s="8"/>
      <c r="B6" s="9" t="s">
        <v>15</v>
      </c>
      <c r="C6" s="8"/>
      <c r="D6" s="8"/>
      <c r="E6" s="8"/>
      <c r="F6" s="8"/>
      <c r="G6" s="8"/>
      <c r="H6" s="8"/>
      <c r="I6" s="8"/>
      <c r="J6" s="8"/>
      <c r="K6" s="8"/>
      <c r="L6" s="8"/>
    </row>
    <row r="7" spans="1:12" x14ac:dyDescent="0.25">
      <c r="A7" s="8"/>
      <c r="B7" s="9" t="s">
        <v>16</v>
      </c>
      <c r="C7" s="8"/>
      <c r="D7" s="8"/>
      <c r="E7" s="8"/>
      <c r="F7" s="8"/>
      <c r="G7" s="8"/>
      <c r="H7" s="8"/>
      <c r="I7" s="8"/>
      <c r="J7" s="8"/>
      <c r="K7" s="8"/>
      <c r="L7" s="8"/>
    </row>
    <row r="8" spans="1:12" x14ac:dyDescent="0.25">
      <c r="A8" s="8"/>
      <c r="B8" s="9" t="s">
        <v>17</v>
      </c>
      <c r="C8" s="8"/>
      <c r="D8" s="8"/>
      <c r="E8" s="8"/>
      <c r="F8" s="8"/>
      <c r="G8" s="8"/>
      <c r="H8" s="8"/>
      <c r="I8" s="8"/>
      <c r="J8" s="8"/>
      <c r="K8" s="8"/>
      <c r="L8" s="8"/>
    </row>
    <row r="9" spans="1:12" x14ac:dyDescent="0.25">
      <c r="A9" s="10" t="s">
        <v>18</v>
      </c>
      <c r="B9" s="11" t="s">
        <v>19</v>
      </c>
      <c r="C9" s="11" t="s">
        <v>20</v>
      </c>
      <c r="D9" s="11" t="s">
        <v>21</v>
      </c>
      <c r="E9" s="11" t="s">
        <v>22</v>
      </c>
      <c r="F9" s="12">
        <v>1866500</v>
      </c>
      <c r="G9" s="13">
        <v>23613.09</v>
      </c>
      <c r="H9" s="13">
        <v>6.07</v>
      </c>
      <c r="I9" s="14" t="s">
        <v>20</v>
      </c>
      <c r="J9" s="14" t="s">
        <v>20</v>
      </c>
      <c r="K9" s="15">
        <v>4.3</v>
      </c>
      <c r="L9" s="16">
        <v>1.79</v>
      </c>
    </row>
    <row r="10" spans="1:12" x14ac:dyDescent="0.25">
      <c r="A10" s="10" t="s">
        <v>18</v>
      </c>
      <c r="B10" s="11" t="s">
        <v>23</v>
      </c>
      <c r="C10" s="11" t="s">
        <v>20</v>
      </c>
      <c r="D10" s="11" t="s">
        <v>24</v>
      </c>
      <c r="E10" s="11" t="s">
        <v>25</v>
      </c>
      <c r="F10" s="12">
        <v>1291600</v>
      </c>
      <c r="G10" s="13">
        <v>21941.06</v>
      </c>
      <c r="H10" s="13">
        <v>5.64</v>
      </c>
      <c r="I10" s="14" t="s">
        <v>20</v>
      </c>
      <c r="J10" s="14" t="s">
        <v>20</v>
      </c>
      <c r="K10" s="15">
        <v>1.5</v>
      </c>
      <c r="L10" s="16">
        <v>4.1399999999999997</v>
      </c>
    </row>
    <row r="11" spans="1:12" x14ac:dyDescent="0.25">
      <c r="A11" s="10" t="s">
        <v>18</v>
      </c>
      <c r="B11" s="11" t="s">
        <v>26</v>
      </c>
      <c r="C11" s="11" t="s">
        <v>20</v>
      </c>
      <c r="D11" s="11" t="s">
        <v>27</v>
      </c>
      <c r="E11" s="11" t="s">
        <v>25</v>
      </c>
      <c r="F11" s="12">
        <v>1525700</v>
      </c>
      <c r="G11" s="13">
        <v>19113.97</v>
      </c>
      <c r="H11" s="13">
        <v>4.91</v>
      </c>
      <c r="I11" s="14" t="s">
        <v>20</v>
      </c>
      <c r="J11" s="14" t="s">
        <v>20</v>
      </c>
      <c r="K11" s="15">
        <v>1.7</v>
      </c>
      <c r="L11" s="16">
        <v>3.22</v>
      </c>
    </row>
    <row r="12" spans="1:12" x14ac:dyDescent="0.25">
      <c r="A12" s="10" t="s">
        <v>18</v>
      </c>
      <c r="B12" s="11" t="s">
        <v>28</v>
      </c>
      <c r="C12" s="11" t="s">
        <v>20</v>
      </c>
      <c r="D12" s="11" t="s">
        <v>29</v>
      </c>
      <c r="E12" s="11" t="s">
        <v>30</v>
      </c>
      <c r="F12" s="12">
        <v>723200</v>
      </c>
      <c r="G12" s="13">
        <v>13594.71</v>
      </c>
      <c r="H12" s="13">
        <v>3.49</v>
      </c>
      <c r="I12" s="14" t="s">
        <v>20</v>
      </c>
      <c r="J12" s="14" t="s">
        <v>20</v>
      </c>
      <c r="K12" s="15">
        <v>1.91</v>
      </c>
      <c r="L12" s="16">
        <v>1.59</v>
      </c>
    </row>
    <row r="13" spans="1:12" x14ac:dyDescent="0.25">
      <c r="A13" s="10" t="s">
        <v>18</v>
      </c>
      <c r="B13" s="11" t="s">
        <v>31</v>
      </c>
      <c r="C13" s="11" t="s">
        <v>20</v>
      </c>
      <c r="D13" s="11" t="s">
        <v>32</v>
      </c>
      <c r="E13" s="11" t="s">
        <v>33</v>
      </c>
      <c r="F13" s="12">
        <v>449425</v>
      </c>
      <c r="G13" s="13">
        <v>13437.13</v>
      </c>
      <c r="H13" s="13">
        <v>3.45</v>
      </c>
      <c r="I13" s="14" t="s">
        <v>20</v>
      </c>
      <c r="J13" s="14" t="s">
        <v>20</v>
      </c>
      <c r="K13" s="15">
        <v>3.18</v>
      </c>
      <c r="L13" s="16">
        <v>0.28999999999999998</v>
      </c>
    </row>
    <row r="14" spans="1:12" x14ac:dyDescent="0.25">
      <c r="A14" s="10" t="s">
        <v>18</v>
      </c>
      <c r="B14" s="11" t="s">
        <v>34</v>
      </c>
      <c r="C14" s="11" t="s">
        <v>20</v>
      </c>
      <c r="D14" s="11" t="s">
        <v>35</v>
      </c>
      <c r="E14" s="11" t="s">
        <v>36</v>
      </c>
      <c r="F14" s="12">
        <v>677050</v>
      </c>
      <c r="G14" s="13">
        <v>11010.86</v>
      </c>
      <c r="H14" s="13">
        <v>2.83</v>
      </c>
      <c r="I14" s="14" t="s">
        <v>20</v>
      </c>
      <c r="J14" s="14" t="s">
        <v>20</v>
      </c>
      <c r="K14" s="15">
        <v>1.1599999999999999</v>
      </c>
      <c r="L14" s="16">
        <v>1.67</v>
      </c>
    </row>
    <row r="15" spans="1:12" x14ac:dyDescent="0.25">
      <c r="A15" s="10" t="s">
        <v>18</v>
      </c>
      <c r="B15" s="11" t="s">
        <v>37</v>
      </c>
      <c r="C15" s="11" t="s">
        <v>20</v>
      </c>
      <c r="D15" s="11" t="s">
        <v>38</v>
      </c>
      <c r="E15" s="11" t="s">
        <v>39</v>
      </c>
      <c r="F15" s="12">
        <v>692150</v>
      </c>
      <c r="G15" s="13">
        <v>9856.2199999999993</v>
      </c>
      <c r="H15" s="13">
        <v>2.5299999999999998</v>
      </c>
      <c r="I15" s="14" t="s">
        <v>20</v>
      </c>
      <c r="J15" s="14" t="s">
        <v>20</v>
      </c>
      <c r="K15" s="15">
        <v>1.99</v>
      </c>
      <c r="L15" s="16">
        <v>0.55000000000000004</v>
      </c>
    </row>
    <row r="16" spans="1:12" x14ac:dyDescent="0.25">
      <c r="A16" s="10" t="s">
        <v>18</v>
      </c>
      <c r="B16" s="11" t="s">
        <v>40</v>
      </c>
      <c r="C16" s="11" t="s">
        <v>20</v>
      </c>
      <c r="D16" s="11" t="s">
        <v>41</v>
      </c>
      <c r="E16" s="11" t="s">
        <v>33</v>
      </c>
      <c r="F16" s="12">
        <v>59200</v>
      </c>
      <c r="G16" s="13">
        <v>7287.9</v>
      </c>
      <c r="H16" s="13">
        <v>1.87</v>
      </c>
      <c r="I16" s="14" t="s">
        <v>20</v>
      </c>
      <c r="J16" s="14" t="s">
        <v>20</v>
      </c>
      <c r="K16" s="15">
        <v>0.61</v>
      </c>
      <c r="L16" s="16">
        <v>1.26</v>
      </c>
    </row>
    <row r="17" spans="1:12" x14ac:dyDescent="0.25">
      <c r="A17" s="10" t="s">
        <v>20</v>
      </c>
      <c r="B17" s="11" t="s">
        <v>42</v>
      </c>
      <c r="C17" s="11" t="s">
        <v>20</v>
      </c>
      <c r="D17" s="11" t="s">
        <v>43</v>
      </c>
      <c r="E17" s="11" t="s">
        <v>25</v>
      </c>
      <c r="F17" s="12">
        <v>650000</v>
      </c>
      <c r="G17" s="13">
        <v>6409.65</v>
      </c>
      <c r="H17" s="13">
        <v>1.65</v>
      </c>
      <c r="I17" s="14" t="s">
        <v>20</v>
      </c>
      <c r="J17" s="14" t="s">
        <v>20</v>
      </c>
      <c r="K17" s="15">
        <v>0</v>
      </c>
      <c r="L17" s="16">
        <v>1.65</v>
      </c>
    </row>
    <row r="18" spans="1:12" x14ac:dyDescent="0.25">
      <c r="A18" s="10" t="s">
        <v>20</v>
      </c>
      <c r="B18" s="11" t="s">
        <v>44</v>
      </c>
      <c r="C18" s="11" t="s">
        <v>20</v>
      </c>
      <c r="D18" s="11" t="s">
        <v>45</v>
      </c>
      <c r="E18" s="11" t="s">
        <v>25</v>
      </c>
      <c r="F18" s="12">
        <v>817500</v>
      </c>
      <c r="G18" s="13">
        <v>6318.46</v>
      </c>
      <c r="H18" s="13">
        <v>1.62</v>
      </c>
      <c r="I18" s="14" t="s">
        <v>20</v>
      </c>
      <c r="J18" s="14" t="s">
        <v>20</v>
      </c>
      <c r="K18" s="15">
        <v>0.13</v>
      </c>
      <c r="L18" s="16">
        <v>1.49</v>
      </c>
    </row>
    <row r="19" spans="1:12" x14ac:dyDescent="0.25">
      <c r="A19" s="10" t="s">
        <v>20</v>
      </c>
      <c r="B19" s="11" t="s">
        <v>46</v>
      </c>
      <c r="C19" s="11" t="s">
        <v>20</v>
      </c>
      <c r="D19" s="11" t="s">
        <v>47</v>
      </c>
      <c r="E19" s="11" t="s">
        <v>33</v>
      </c>
      <c r="F19" s="12">
        <v>354907</v>
      </c>
      <c r="G19" s="13">
        <v>5953.74</v>
      </c>
      <c r="H19" s="13">
        <v>1.53</v>
      </c>
      <c r="I19" s="14" t="s">
        <v>20</v>
      </c>
      <c r="J19" s="14" t="s">
        <v>20</v>
      </c>
      <c r="K19" s="15">
        <v>0</v>
      </c>
      <c r="L19" s="16">
        <v>1.53</v>
      </c>
    </row>
    <row r="20" spans="1:12" x14ac:dyDescent="0.25">
      <c r="A20" s="10" t="s">
        <v>20</v>
      </c>
      <c r="B20" s="11" t="s">
        <v>48</v>
      </c>
      <c r="C20" s="11" t="s">
        <v>20</v>
      </c>
      <c r="D20" s="11" t="s">
        <v>49</v>
      </c>
      <c r="E20" s="11" t="s">
        <v>50</v>
      </c>
      <c r="F20" s="12">
        <v>234300</v>
      </c>
      <c r="G20" s="13">
        <v>5784.4</v>
      </c>
      <c r="H20" s="13">
        <v>1.49</v>
      </c>
      <c r="I20" s="14" t="s">
        <v>20</v>
      </c>
      <c r="J20" s="14" t="s">
        <v>20</v>
      </c>
      <c r="K20" s="15">
        <v>1.49</v>
      </c>
      <c r="L20" s="16">
        <v>0</v>
      </c>
    </row>
    <row r="21" spans="1:12" x14ac:dyDescent="0.25">
      <c r="A21" s="10" t="s">
        <v>20</v>
      </c>
      <c r="B21" s="11" t="s">
        <v>51</v>
      </c>
      <c r="C21" s="11" t="s">
        <v>20</v>
      </c>
      <c r="D21" s="11" t="s">
        <v>52</v>
      </c>
      <c r="E21" s="11" t="s">
        <v>30</v>
      </c>
      <c r="F21" s="12">
        <v>125950</v>
      </c>
      <c r="G21" s="13">
        <v>5179.57</v>
      </c>
      <c r="H21" s="13">
        <v>1.33</v>
      </c>
      <c r="I21" s="14" t="s">
        <v>20</v>
      </c>
      <c r="J21" s="14" t="s">
        <v>20</v>
      </c>
      <c r="K21" s="15">
        <v>0.06</v>
      </c>
      <c r="L21" s="16">
        <v>1.27</v>
      </c>
    </row>
    <row r="22" spans="1:12" x14ac:dyDescent="0.25">
      <c r="A22" s="10" t="s">
        <v>20</v>
      </c>
      <c r="B22" s="11" t="s">
        <v>53</v>
      </c>
      <c r="C22" s="11" t="s">
        <v>20</v>
      </c>
      <c r="D22" s="11" t="s">
        <v>54</v>
      </c>
      <c r="E22" s="11" t="s">
        <v>55</v>
      </c>
      <c r="F22" s="12">
        <v>137700</v>
      </c>
      <c r="G22" s="13">
        <v>4912.3100000000004</v>
      </c>
      <c r="H22" s="13">
        <v>1.26</v>
      </c>
      <c r="I22" s="14" t="s">
        <v>20</v>
      </c>
      <c r="J22" s="14" t="s">
        <v>20</v>
      </c>
      <c r="K22" s="15">
        <v>0.16</v>
      </c>
      <c r="L22" s="16">
        <v>1.1000000000000001</v>
      </c>
    </row>
    <row r="23" spans="1:12" x14ac:dyDescent="0.25">
      <c r="A23" s="10" t="s">
        <v>20</v>
      </c>
      <c r="B23" s="11" t="s">
        <v>56</v>
      </c>
      <c r="C23" s="11" t="s">
        <v>20</v>
      </c>
      <c r="D23" s="11" t="s">
        <v>57</v>
      </c>
      <c r="E23" s="11" t="s">
        <v>25</v>
      </c>
      <c r="F23" s="12">
        <v>250000</v>
      </c>
      <c r="G23" s="13">
        <v>4753.25</v>
      </c>
      <c r="H23" s="13">
        <v>1.22</v>
      </c>
      <c r="I23" s="14" t="s">
        <v>20</v>
      </c>
      <c r="J23" s="14" t="s">
        <v>20</v>
      </c>
      <c r="K23" s="15">
        <v>0</v>
      </c>
      <c r="L23" s="16">
        <v>1.22</v>
      </c>
    </row>
    <row r="24" spans="1:12" x14ac:dyDescent="0.25">
      <c r="A24" s="10" t="s">
        <v>20</v>
      </c>
      <c r="B24" s="11" t="s">
        <v>58</v>
      </c>
      <c r="C24" s="11" t="s">
        <v>20</v>
      </c>
      <c r="D24" s="11" t="s">
        <v>59</v>
      </c>
      <c r="E24" s="11" t="s">
        <v>60</v>
      </c>
      <c r="F24" s="12">
        <v>132650</v>
      </c>
      <c r="G24" s="13">
        <v>4629.82</v>
      </c>
      <c r="H24" s="13">
        <v>1.19</v>
      </c>
      <c r="I24" s="14" t="s">
        <v>20</v>
      </c>
      <c r="J24" s="14" t="s">
        <v>20</v>
      </c>
      <c r="K24" s="15">
        <v>1.2</v>
      </c>
      <c r="L24" s="16">
        <v>0</v>
      </c>
    </row>
    <row r="25" spans="1:12" x14ac:dyDescent="0.25">
      <c r="A25" s="10" t="s">
        <v>20</v>
      </c>
      <c r="B25" s="11" t="s">
        <v>61</v>
      </c>
      <c r="C25" s="11" t="s">
        <v>20</v>
      </c>
      <c r="D25" s="11" t="s">
        <v>62</v>
      </c>
      <c r="E25" s="11" t="s">
        <v>33</v>
      </c>
      <c r="F25" s="12">
        <v>538050</v>
      </c>
      <c r="G25" s="13">
        <v>3852.98</v>
      </c>
      <c r="H25" s="13">
        <v>0.99</v>
      </c>
      <c r="I25" s="14" t="s">
        <v>20</v>
      </c>
      <c r="J25" s="14" t="s">
        <v>20</v>
      </c>
      <c r="K25" s="15">
        <v>0.66</v>
      </c>
      <c r="L25" s="16">
        <v>0.33</v>
      </c>
    </row>
    <row r="26" spans="1:12" x14ac:dyDescent="0.25">
      <c r="A26" s="10" t="s">
        <v>20</v>
      </c>
      <c r="B26" s="11" t="s">
        <v>63</v>
      </c>
      <c r="C26" s="11" t="s">
        <v>20</v>
      </c>
      <c r="D26" s="11" t="s">
        <v>64</v>
      </c>
      <c r="E26" s="11" t="s">
        <v>30</v>
      </c>
      <c r="F26" s="12">
        <v>220000</v>
      </c>
      <c r="G26" s="13">
        <v>3795.99</v>
      </c>
      <c r="H26" s="13">
        <v>0.98</v>
      </c>
      <c r="I26" s="14" t="s">
        <v>20</v>
      </c>
      <c r="J26" s="14" t="s">
        <v>20</v>
      </c>
      <c r="K26" s="15">
        <v>0</v>
      </c>
      <c r="L26" s="16">
        <v>0.98</v>
      </c>
    </row>
    <row r="27" spans="1:12" x14ac:dyDescent="0.25">
      <c r="A27" s="10" t="s">
        <v>20</v>
      </c>
      <c r="B27" s="11" t="s">
        <v>65</v>
      </c>
      <c r="C27" s="11" t="s">
        <v>20</v>
      </c>
      <c r="D27" s="11" t="s">
        <v>66</v>
      </c>
      <c r="E27" s="11" t="s">
        <v>50</v>
      </c>
      <c r="F27" s="12">
        <v>800000</v>
      </c>
      <c r="G27" s="13">
        <v>3580</v>
      </c>
      <c r="H27" s="13">
        <v>0.92</v>
      </c>
      <c r="I27" s="14" t="s">
        <v>20</v>
      </c>
      <c r="J27" s="14" t="s">
        <v>20</v>
      </c>
      <c r="K27" s="15">
        <v>0</v>
      </c>
      <c r="L27" s="16">
        <v>0.92</v>
      </c>
    </row>
    <row r="28" spans="1:12" x14ac:dyDescent="0.25">
      <c r="A28" s="10" t="s">
        <v>20</v>
      </c>
      <c r="B28" s="11" t="s">
        <v>67</v>
      </c>
      <c r="C28" s="11" t="s">
        <v>20</v>
      </c>
      <c r="D28" s="11" t="s">
        <v>68</v>
      </c>
      <c r="E28" s="11" t="s">
        <v>33</v>
      </c>
      <c r="F28" s="12">
        <v>35550</v>
      </c>
      <c r="G28" s="13">
        <v>3145.39</v>
      </c>
      <c r="H28" s="13">
        <v>0.81</v>
      </c>
      <c r="I28" s="14" t="s">
        <v>20</v>
      </c>
      <c r="J28" s="14" t="s">
        <v>20</v>
      </c>
      <c r="K28" s="15">
        <v>0.13</v>
      </c>
      <c r="L28" s="16">
        <v>0.68</v>
      </c>
    </row>
    <row r="29" spans="1:12" x14ac:dyDescent="0.25">
      <c r="A29" s="10" t="s">
        <v>20</v>
      </c>
      <c r="B29" s="11" t="s">
        <v>69</v>
      </c>
      <c r="C29" s="11" t="s">
        <v>20</v>
      </c>
      <c r="D29" s="11" t="s">
        <v>70</v>
      </c>
      <c r="E29" s="11" t="s">
        <v>71</v>
      </c>
      <c r="F29" s="12">
        <v>925500</v>
      </c>
      <c r="G29" s="13">
        <v>2998.62</v>
      </c>
      <c r="H29" s="13">
        <v>0.77</v>
      </c>
      <c r="I29" s="14" t="s">
        <v>20</v>
      </c>
      <c r="J29" s="14" t="s">
        <v>20</v>
      </c>
      <c r="K29" s="15">
        <v>0.02</v>
      </c>
      <c r="L29" s="16">
        <v>0.75</v>
      </c>
    </row>
    <row r="30" spans="1:12" x14ac:dyDescent="0.25">
      <c r="A30" s="10" t="s">
        <v>20</v>
      </c>
      <c r="B30" s="11" t="s">
        <v>72</v>
      </c>
      <c r="C30" s="11" t="s">
        <v>20</v>
      </c>
      <c r="D30" s="11" t="s">
        <v>73</v>
      </c>
      <c r="E30" s="11" t="s">
        <v>74</v>
      </c>
      <c r="F30" s="12">
        <v>37750</v>
      </c>
      <c r="G30" s="13">
        <v>2976.63</v>
      </c>
      <c r="H30" s="13">
        <v>0.76</v>
      </c>
      <c r="I30" s="14" t="s">
        <v>20</v>
      </c>
      <c r="J30" s="14" t="s">
        <v>20</v>
      </c>
      <c r="K30" s="15">
        <v>0.77</v>
      </c>
      <c r="L30" s="16">
        <v>0</v>
      </c>
    </row>
    <row r="31" spans="1:12" x14ac:dyDescent="0.25">
      <c r="A31" s="10" t="s">
        <v>20</v>
      </c>
      <c r="B31" s="11" t="s">
        <v>75</v>
      </c>
      <c r="C31" s="11" t="s">
        <v>20</v>
      </c>
      <c r="D31" s="11" t="s">
        <v>76</v>
      </c>
      <c r="E31" s="11" t="s">
        <v>77</v>
      </c>
      <c r="F31" s="12">
        <v>200000</v>
      </c>
      <c r="G31" s="13">
        <v>2958.8</v>
      </c>
      <c r="H31" s="13">
        <v>0.76</v>
      </c>
      <c r="I31" s="14" t="s">
        <v>20</v>
      </c>
      <c r="J31" s="14" t="s">
        <v>20</v>
      </c>
      <c r="K31" s="15">
        <v>0</v>
      </c>
      <c r="L31" s="16">
        <v>0.76</v>
      </c>
    </row>
    <row r="32" spans="1:12" x14ac:dyDescent="0.25">
      <c r="A32" s="10" t="s">
        <v>20</v>
      </c>
      <c r="B32" s="11" t="s">
        <v>78</v>
      </c>
      <c r="C32" s="11" t="s">
        <v>20</v>
      </c>
      <c r="D32" s="11" t="s">
        <v>79</v>
      </c>
      <c r="E32" s="11" t="s">
        <v>80</v>
      </c>
      <c r="F32" s="12">
        <v>200000</v>
      </c>
      <c r="G32" s="13">
        <v>2967.2</v>
      </c>
      <c r="H32" s="13">
        <v>0.76</v>
      </c>
      <c r="I32" s="14" t="s">
        <v>20</v>
      </c>
      <c r="J32" s="14" t="s">
        <v>20</v>
      </c>
      <c r="K32" s="15">
        <v>0</v>
      </c>
      <c r="L32" s="16">
        <v>0.76</v>
      </c>
    </row>
    <row r="33" spans="1:12" x14ac:dyDescent="0.25">
      <c r="A33" s="10" t="s">
        <v>20</v>
      </c>
      <c r="B33" s="11" t="s">
        <v>81</v>
      </c>
      <c r="C33" s="11" t="s">
        <v>20</v>
      </c>
      <c r="D33" s="11" t="s">
        <v>82</v>
      </c>
      <c r="E33" s="11" t="s">
        <v>77</v>
      </c>
      <c r="F33" s="12">
        <v>163500</v>
      </c>
      <c r="G33" s="13">
        <v>2851.36</v>
      </c>
      <c r="H33" s="13">
        <v>0.73</v>
      </c>
      <c r="I33" s="14" t="s">
        <v>20</v>
      </c>
      <c r="J33" s="14" t="s">
        <v>20</v>
      </c>
      <c r="K33" s="15">
        <v>0.02</v>
      </c>
      <c r="L33" s="16">
        <v>0.72</v>
      </c>
    </row>
    <row r="34" spans="1:12" x14ac:dyDescent="0.25">
      <c r="A34" s="10" t="s">
        <v>20</v>
      </c>
      <c r="B34" s="11" t="s">
        <v>83</v>
      </c>
      <c r="C34" s="11" t="s">
        <v>20</v>
      </c>
      <c r="D34" s="11" t="s">
        <v>84</v>
      </c>
      <c r="E34" s="11" t="s">
        <v>25</v>
      </c>
      <c r="F34" s="12">
        <v>1500000</v>
      </c>
      <c r="G34" s="13">
        <v>2605.8000000000002</v>
      </c>
      <c r="H34" s="13">
        <v>0.67</v>
      </c>
      <c r="I34" s="14" t="s">
        <v>20</v>
      </c>
      <c r="J34" s="14" t="s">
        <v>20</v>
      </c>
      <c r="K34" s="15">
        <v>0</v>
      </c>
      <c r="L34" s="16">
        <v>0.67</v>
      </c>
    </row>
    <row r="35" spans="1:12" x14ac:dyDescent="0.25">
      <c r="A35" s="10" t="s">
        <v>20</v>
      </c>
      <c r="B35" s="11" t="s">
        <v>85</v>
      </c>
      <c r="C35" s="11" t="s">
        <v>20</v>
      </c>
      <c r="D35" s="11" t="s">
        <v>86</v>
      </c>
      <c r="E35" s="11" t="s">
        <v>33</v>
      </c>
      <c r="F35" s="12">
        <v>50000</v>
      </c>
      <c r="G35" s="13">
        <v>2597.15</v>
      </c>
      <c r="H35" s="13">
        <v>0.67</v>
      </c>
      <c r="I35" s="14" t="s">
        <v>20</v>
      </c>
      <c r="J35" s="14" t="s">
        <v>20</v>
      </c>
      <c r="K35" s="15">
        <v>0</v>
      </c>
      <c r="L35" s="16">
        <v>0.67</v>
      </c>
    </row>
    <row r="36" spans="1:12" x14ac:dyDescent="0.25">
      <c r="A36" s="10" t="s">
        <v>20</v>
      </c>
      <c r="B36" s="11" t="s">
        <v>87</v>
      </c>
      <c r="C36" s="11" t="s">
        <v>20</v>
      </c>
      <c r="D36" s="11" t="s">
        <v>88</v>
      </c>
      <c r="E36" s="11" t="s">
        <v>30</v>
      </c>
      <c r="F36" s="12">
        <v>800000</v>
      </c>
      <c r="G36" s="13">
        <v>2495.1999999999998</v>
      </c>
      <c r="H36" s="13">
        <v>0.64</v>
      </c>
      <c r="I36" s="14" t="s">
        <v>20</v>
      </c>
      <c r="J36" s="14" t="s">
        <v>20</v>
      </c>
      <c r="K36" s="15">
        <v>0</v>
      </c>
      <c r="L36" s="16">
        <v>0.64</v>
      </c>
    </row>
    <row r="37" spans="1:12" x14ac:dyDescent="0.25">
      <c r="A37" s="10" t="s">
        <v>20</v>
      </c>
      <c r="B37" s="11" t="s">
        <v>89</v>
      </c>
      <c r="C37" s="11" t="s">
        <v>20</v>
      </c>
      <c r="D37" s="11" t="s">
        <v>90</v>
      </c>
      <c r="E37" s="11" t="s">
        <v>91</v>
      </c>
      <c r="F37" s="12">
        <v>374600</v>
      </c>
      <c r="G37" s="13">
        <v>2226.25</v>
      </c>
      <c r="H37" s="13">
        <v>0.56999999999999995</v>
      </c>
      <c r="I37" s="14" t="s">
        <v>20</v>
      </c>
      <c r="J37" s="14" t="s">
        <v>20</v>
      </c>
      <c r="K37" s="15">
        <v>0.19</v>
      </c>
      <c r="L37" s="16">
        <v>0.38</v>
      </c>
    </row>
    <row r="38" spans="1:12" x14ac:dyDescent="0.25">
      <c r="A38" s="10" t="s">
        <v>20</v>
      </c>
      <c r="B38" s="11" t="s">
        <v>92</v>
      </c>
      <c r="C38" s="11" t="s">
        <v>20</v>
      </c>
      <c r="D38" s="11" t="s">
        <v>93</v>
      </c>
      <c r="E38" s="11" t="s">
        <v>80</v>
      </c>
      <c r="F38" s="12">
        <v>120000</v>
      </c>
      <c r="G38" s="13">
        <v>2230.1999999999998</v>
      </c>
      <c r="H38" s="13">
        <v>0.56999999999999995</v>
      </c>
      <c r="I38" s="14" t="s">
        <v>20</v>
      </c>
      <c r="J38" s="14" t="s">
        <v>20</v>
      </c>
      <c r="K38" s="15">
        <v>0</v>
      </c>
      <c r="L38" s="16">
        <v>0.56999999999999995</v>
      </c>
    </row>
    <row r="39" spans="1:12" x14ac:dyDescent="0.25">
      <c r="A39" s="10" t="s">
        <v>20</v>
      </c>
      <c r="B39" s="11" t="s">
        <v>94</v>
      </c>
      <c r="C39" s="11" t="s">
        <v>20</v>
      </c>
      <c r="D39" s="11" t="s">
        <v>95</v>
      </c>
      <c r="E39" s="11" t="s">
        <v>96</v>
      </c>
      <c r="F39" s="12">
        <v>50000</v>
      </c>
      <c r="G39" s="13">
        <v>2162.1799999999998</v>
      </c>
      <c r="H39" s="13">
        <v>0.56000000000000005</v>
      </c>
      <c r="I39" s="14" t="s">
        <v>20</v>
      </c>
      <c r="J39" s="14" t="s">
        <v>20</v>
      </c>
      <c r="K39" s="15">
        <v>0</v>
      </c>
      <c r="L39" s="16">
        <v>0.56000000000000005</v>
      </c>
    </row>
    <row r="40" spans="1:12" x14ac:dyDescent="0.25">
      <c r="A40" s="10" t="s">
        <v>20</v>
      </c>
      <c r="B40" s="11" t="s">
        <v>97</v>
      </c>
      <c r="C40" s="11" t="s">
        <v>20</v>
      </c>
      <c r="D40" s="11" t="s">
        <v>98</v>
      </c>
      <c r="E40" s="11" t="s">
        <v>77</v>
      </c>
      <c r="F40" s="12">
        <v>100000</v>
      </c>
      <c r="G40" s="13">
        <v>2080.4499999999998</v>
      </c>
      <c r="H40" s="13">
        <v>0.53</v>
      </c>
      <c r="I40" s="14" t="s">
        <v>20</v>
      </c>
      <c r="J40" s="14" t="s">
        <v>20</v>
      </c>
      <c r="K40" s="15">
        <v>0</v>
      </c>
      <c r="L40" s="16">
        <v>0.53</v>
      </c>
    </row>
    <row r="41" spans="1:12" x14ac:dyDescent="0.25">
      <c r="A41" s="10" t="s">
        <v>20</v>
      </c>
      <c r="B41" s="11" t="s">
        <v>99</v>
      </c>
      <c r="C41" s="11" t="s">
        <v>20</v>
      </c>
      <c r="D41" s="11" t="s">
        <v>100</v>
      </c>
      <c r="E41" s="11" t="s">
        <v>101</v>
      </c>
      <c r="F41" s="12">
        <v>50000</v>
      </c>
      <c r="G41" s="13">
        <v>1968.4</v>
      </c>
      <c r="H41" s="13">
        <v>0.51</v>
      </c>
      <c r="I41" s="14" t="s">
        <v>20</v>
      </c>
      <c r="J41" s="14" t="s">
        <v>20</v>
      </c>
      <c r="K41" s="15">
        <v>0</v>
      </c>
      <c r="L41" s="16">
        <v>0.51</v>
      </c>
    </row>
    <row r="42" spans="1:12" x14ac:dyDescent="0.25">
      <c r="A42" s="10" t="s">
        <v>20</v>
      </c>
      <c r="B42" s="11" t="s">
        <v>102</v>
      </c>
      <c r="C42" s="11" t="s">
        <v>20</v>
      </c>
      <c r="D42" s="11" t="s">
        <v>103</v>
      </c>
      <c r="E42" s="11" t="s">
        <v>25</v>
      </c>
      <c r="F42" s="12">
        <v>200000</v>
      </c>
      <c r="G42" s="13">
        <v>1982.4</v>
      </c>
      <c r="H42" s="13">
        <v>0.51</v>
      </c>
      <c r="I42" s="14" t="s">
        <v>20</v>
      </c>
      <c r="J42" s="14" t="s">
        <v>20</v>
      </c>
      <c r="K42" s="15">
        <v>0</v>
      </c>
      <c r="L42" s="16">
        <v>0.51</v>
      </c>
    </row>
    <row r="43" spans="1:12" x14ac:dyDescent="0.25">
      <c r="A43" s="10" t="s">
        <v>20</v>
      </c>
      <c r="B43" s="11" t="s">
        <v>104</v>
      </c>
      <c r="C43" s="11" t="s">
        <v>20</v>
      </c>
      <c r="D43" s="11" t="s">
        <v>105</v>
      </c>
      <c r="E43" s="11" t="s">
        <v>71</v>
      </c>
      <c r="F43" s="12">
        <v>653176</v>
      </c>
      <c r="G43" s="13">
        <v>1970.31</v>
      </c>
      <c r="H43" s="13">
        <v>0.51</v>
      </c>
      <c r="I43" s="14" t="s">
        <v>20</v>
      </c>
      <c r="J43" s="14" t="s">
        <v>20</v>
      </c>
      <c r="K43" s="15">
        <v>0</v>
      </c>
      <c r="L43" s="16">
        <v>0.51</v>
      </c>
    </row>
    <row r="44" spans="1:12" x14ac:dyDescent="0.25">
      <c r="A44" s="10" t="s">
        <v>20</v>
      </c>
      <c r="B44" s="11" t="s">
        <v>106</v>
      </c>
      <c r="C44" s="11" t="s">
        <v>20</v>
      </c>
      <c r="D44" s="11" t="s">
        <v>107</v>
      </c>
      <c r="E44" s="11" t="s">
        <v>108</v>
      </c>
      <c r="F44" s="12">
        <v>1700000</v>
      </c>
      <c r="G44" s="13">
        <v>1917.77</v>
      </c>
      <c r="H44" s="13">
        <v>0.49</v>
      </c>
      <c r="I44" s="14" t="s">
        <v>20</v>
      </c>
      <c r="J44" s="14" t="s">
        <v>20</v>
      </c>
      <c r="K44" s="15">
        <v>0</v>
      </c>
      <c r="L44" s="16">
        <v>0.49</v>
      </c>
    </row>
    <row r="45" spans="1:12" x14ac:dyDescent="0.25">
      <c r="A45" s="10" t="s">
        <v>20</v>
      </c>
      <c r="B45" s="11" t="s">
        <v>109</v>
      </c>
      <c r="C45" s="11" t="s">
        <v>20</v>
      </c>
      <c r="D45" s="11" t="s">
        <v>110</v>
      </c>
      <c r="E45" s="11" t="s">
        <v>111</v>
      </c>
      <c r="F45" s="12">
        <v>165500</v>
      </c>
      <c r="G45" s="13">
        <v>1855.67</v>
      </c>
      <c r="H45" s="13">
        <v>0.48</v>
      </c>
      <c r="I45" s="14" t="s">
        <v>20</v>
      </c>
      <c r="J45" s="14" t="s">
        <v>20</v>
      </c>
      <c r="K45" s="15">
        <v>0.04</v>
      </c>
      <c r="L45" s="16">
        <v>0.43</v>
      </c>
    </row>
    <row r="46" spans="1:12" x14ac:dyDescent="0.25">
      <c r="A46" s="10" t="s">
        <v>20</v>
      </c>
      <c r="B46" s="11" t="s">
        <v>112</v>
      </c>
      <c r="C46" s="11" t="s">
        <v>20</v>
      </c>
      <c r="D46" s="11" t="s">
        <v>113</v>
      </c>
      <c r="E46" s="11" t="s">
        <v>114</v>
      </c>
      <c r="F46" s="12">
        <v>1375000</v>
      </c>
      <c r="G46" s="13">
        <v>1851.03</v>
      </c>
      <c r="H46" s="13">
        <v>0.48</v>
      </c>
      <c r="I46" s="14" t="s">
        <v>20</v>
      </c>
      <c r="J46" s="14" t="s">
        <v>20</v>
      </c>
      <c r="K46" s="15">
        <v>0.1</v>
      </c>
      <c r="L46" s="16">
        <v>0.38</v>
      </c>
    </row>
    <row r="47" spans="1:12" x14ac:dyDescent="0.25">
      <c r="A47" s="10" t="s">
        <v>20</v>
      </c>
      <c r="B47" s="11" t="s">
        <v>115</v>
      </c>
      <c r="C47" s="11" t="s">
        <v>20</v>
      </c>
      <c r="D47" s="11" t="s">
        <v>116</v>
      </c>
      <c r="E47" s="11" t="s">
        <v>117</v>
      </c>
      <c r="F47" s="12">
        <v>700000</v>
      </c>
      <c r="G47" s="13">
        <v>1838.27</v>
      </c>
      <c r="H47" s="13">
        <v>0.47</v>
      </c>
      <c r="I47" s="14" t="s">
        <v>20</v>
      </c>
      <c r="J47" s="14" t="s">
        <v>20</v>
      </c>
      <c r="K47" s="15">
        <v>0</v>
      </c>
      <c r="L47" s="16">
        <v>0.47</v>
      </c>
    </row>
    <row r="48" spans="1:12" x14ac:dyDescent="0.25">
      <c r="A48" s="10" t="s">
        <v>20</v>
      </c>
      <c r="B48" s="11" t="s">
        <v>118</v>
      </c>
      <c r="C48" s="11" t="s">
        <v>20</v>
      </c>
      <c r="D48" s="11" t="s">
        <v>119</v>
      </c>
      <c r="E48" s="11" t="s">
        <v>120</v>
      </c>
      <c r="F48" s="12">
        <v>25625</v>
      </c>
      <c r="G48" s="13">
        <v>1745.19</v>
      </c>
      <c r="H48" s="13">
        <v>0.45</v>
      </c>
      <c r="I48" s="14" t="s">
        <v>20</v>
      </c>
      <c r="J48" s="14" t="s">
        <v>20</v>
      </c>
      <c r="K48" s="15">
        <v>0.06</v>
      </c>
      <c r="L48" s="16">
        <v>0.38</v>
      </c>
    </row>
    <row r="49" spans="1:12" x14ac:dyDescent="0.25">
      <c r="A49" s="10" t="s">
        <v>20</v>
      </c>
      <c r="B49" s="11" t="s">
        <v>121</v>
      </c>
      <c r="C49" s="11" t="s">
        <v>20</v>
      </c>
      <c r="D49" s="11" t="s">
        <v>122</v>
      </c>
      <c r="E49" s="11" t="s">
        <v>77</v>
      </c>
      <c r="F49" s="12">
        <v>130000</v>
      </c>
      <c r="G49" s="13">
        <v>1582.56</v>
      </c>
      <c r="H49" s="13">
        <v>0.41</v>
      </c>
      <c r="I49" s="14" t="s">
        <v>20</v>
      </c>
      <c r="J49" s="14" t="s">
        <v>20</v>
      </c>
      <c r="K49" s="15">
        <v>0</v>
      </c>
      <c r="L49" s="16">
        <v>0.41</v>
      </c>
    </row>
    <row r="50" spans="1:12" x14ac:dyDescent="0.25">
      <c r="A50" s="10" t="s">
        <v>20</v>
      </c>
      <c r="B50" s="11" t="s">
        <v>123</v>
      </c>
      <c r="C50" s="11" t="s">
        <v>20</v>
      </c>
      <c r="D50" s="11" t="s">
        <v>124</v>
      </c>
      <c r="E50" s="11" t="s">
        <v>125</v>
      </c>
      <c r="F50" s="12">
        <v>800000</v>
      </c>
      <c r="G50" s="13">
        <v>1614.4</v>
      </c>
      <c r="H50" s="13">
        <v>0.41</v>
      </c>
      <c r="I50" s="14" t="s">
        <v>20</v>
      </c>
      <c r="J50" s="14" t="s">
        <v>20</v>
      </c>
      <c r="K50" s="15">
        <v>0</v>
      </c>
      <c r="L50" s="16">
        <v>0.41</v>
      </c>
    </row>
    <row r="51" spans="1:12" x14ac:dyDescent="0.25">
      <c r="A51" s="10" t="s">
        <v>20</v>
      </c>
      <c r="B51" s="11" t="s">
        <v>126</v>
      </c>
      <c r="C51" s="11" t="s">
        <v>20</v>
      </c>
      <c r="D51" s="11" t="s">
        <v>127</v>
      </c>
      <c r="E51" s="11" t="s">
        <v>77</v>
      </c>
      <c r="F51" s="12">
        <v>45000</v>
      </c>
      <c r="G51" s="13">
        <v>1471.1</v>
      </c>
      <c r="H51" s="13">
        <v>0.38</v>
      </c>
      <c r="I51" s="14" t="s">
        <v>20</v>
      </c>
      <c r="J51" s="14" t="s">
        <v>20</v>
      </c>
      <c r="K51" s="15">
        <v>0</v>
      </c>
      <c r="L51" s="16">
        <v>0.38</v>
      </c>
    </row>
    <row r="52" spans="1:12" x14ac:dyDescent="0.25">
      <c r="A52" s="10" t="s">
        <v>20</v>
      </c>
      <c r="B52" s="11" t="s">
        <v>128</v>
      </c>
      <c r="C52" s="11" t="s">
        <v>20</v>
      </c>
      <c r="D52" s="11" t="s">
        <v>129</v>
      </c>
      <c r="E52" s="11" t="s">
        <v>96</v>
      </c>
      <c r="F52" s="12">
        <v>140000</v>
      </c>
      <c r="G52" s="13">
        <v>1487.36</v>
      </c>
      <c r="H52" s="13">
        <v>0.38</v>
      </c>
      <c r="I52" s="14" t="s">
        <v>20</v>
      </c>
      <c r="J52" s="14" t="s">
        <v>20</v>
      </c>
      <c r="K52" s="15">
        <v>0</v>
      </c>
      <c r="L52" s="16">
        <v>0.38</v>
      </c>
    </row>
    <row r="53" spans="1:12" x14ac:dyDescent="0.25">
      <c r="A53" s="10" t="s">
        <v>20</v>
      </c>
      <c r="B53" s="11" t="s">
        <v>130</v>
      </c>
      <c r="C53" s="11" t="s">
        <v>20</v>
      </c>
      <c r="D53" s="11" t="s">
        <v>131</v>
      </c>
      <c r="E53" s="11" t="s">
        <v>22</v>
      </c>
      <c r="F53" s="12">
        <v>550000</v>
      </c>
      <c r="G53" s="13">
        <v>1436.05</v>
      </c>
      <c r="H53" s="13">
        <v>0.37</v>
      </c>
      <c r="I53" s="14" t="s">
        <v>20</v>
      </c>
      <c r="J53" s="14" t="s">
        <v>20</v>
      </c>
      <c r="K53" s="15">
        <v>0</v>
      </c>
      <c r="L53" s="16">
        <v>0.37</v>
      </c>
    </row>
    <row r="54" spans="1:12" x14ac:dyDescent="0.25">
      <c r="A54" s="10" t="s">
        <v>20</v>
      </c>
      <c r="B54" s="11" t="s">
        <v>132</v>
      </c>
      <c r="C54" s="11" t="s">
        <v>20</v>
      </c>
      <c r="D54" s="11" t="s">
        <v>133</v>
      </c>
      <c r="E54" s="11" t="s">
        <v>77</v>
      </c>
      <c r="F54" s="12">
        <v>100000</v>
      </c>
      <c r="G54" s="13">
        <v>1443.3</v>
      </c>
      <c r="H54" s="13">
        <v>0.37</v>
      </c>
      <c r="I54" s="14" t="s">
        <v>20</v>
      </c>
      <c r="J54" s="14" t="s">
        <v>20</v>
      </c>
      <c r="K54" s="15">
        <v>0</v>
      </c>
      <c r="L54" s="16">
        <v>0.37</v>
      </c>
    </row>
    <row r="55" spans="1:12" x14ac:dyDescent="0.25">
      <c r="A55" s="10" t="s">
        <v>20</v>
      </c>
      <c r="B55" s="11" t="s">
        <v>134</v>
      </c>
      <c r="C55" s="11" t="s">
        <v>20</v>
      </c>
      <c r="D55" s="11" t="s">
        <v>135</v>
      </c>
      <c r="E55" s="11" t="s">
        <v>74</v>
      </c>
      <c r="F55" s="12">
        <v>500000</v>
      </c>
      <c r="G55" s="13">
        <v>1424.75</v>
      </c>
      <c r="H55" s="13">
        <v>0.37</v>
      </c>
      <c r="I55" s="14" t="s">
        <v>20</v>
      </c>
      <c r="J55" s="14" t="s">
        <v>20</v>
      </c>
      <c r="K55" s="15">
        <v>0</v>
      </c>
      <c r="L55" s="16">
        <v>0.37</v>
      </c>
    </row>
    <row r="56" spans="1:12" x14ac:dyDescent="0.25">
      <c r="A56" s="10" t="s">
        <v>20</v>
      </c>
      <c r="B56" s="11" t="s">
        <v>136</v>
      </c>
      <c r="C56" s="11" t="s">
        <v>20</v>
      </c>
      <c r="D56" s="11" t="s">
        <v>137</v>
      </c>
      <c r="E56" s="11" t="s">
        <v>138</v>
      </c>
      <c r="F56" s="12">
        <v>300000</v>
      </c>
      <c r="G56" s="13">
        <v>1393.35</v>
      </c>
      <c r="H56" s="13">
        <v>0.36</v>
      </c>
      <c r="I56" s="14" t="s">
        <v>20</v>
      </c>
      <c r="J56" s="14" t="s">
        <v>20</v>
      </c>
      <c r="K56" s="15">
        <v>0</v>
      </c>
      <c r="L56" s="16">
        <v>0.36</v>
      </c>
    </row>
    <row r="57" spans="1:12" x14ac:dyDescent="0.25">
      <c r="A57" s="10" t="s">
        <v>20</v>
      </c>
      <c r="B57" s="11" t="s">
        <v>139</v>
      </c>
      <c r="C57" s="11" t="s">
        <v>20</v>
      </c>
      <c r="D57" s="11" t="s">
        <v>140</v>
      </c>
      <c r="E57" s="11" t="s">
        <v>138</v>
      </c>
      <c r="F57" s="12">
        <v>349106</v>
      </c>
      <c r="G57" s="13">
        <v>1419.99</v>
      </c>
      <c r="H57" s="13">
        <v>0.36</v>
      </c>
      <c r="I57" s="14" t="s">
        <v>20</v>
      </c>
      <c r="J57" s="14" t="s">
        <v>20</v>
      </c>
      <c r="K57" s="15">
        <v>0</v>
      </c>
      <c r="L57" s="16">
        <v>0.36</v>
      </c>
    </row>
    <row r="58" spans="1:12" x14ac:dyDescent="0.25">
      <c r="A58" s="10" t="s">
        <v>20</v>
      </c>
      <c r="B58" s="11" t="s">
        <v>141</v>
      </c>
      <c r="C58" s="11" t="s">
        <v>20</v>
      </c>
      <c r="D58" s="11" t="s">
        <v>142</v>
      </c>
      <c r="E58" s="11" t="s">
        <v>143</v>
      </c>
      <c r="F58" s="12">
        <v>123600</v>
      </c>
      <c r="G58" s="13">
        <v>1358.8</v>
      </c>
      <c r="H58" s="13">
        <v>0.35</v>
      </c>
      <c r="I58" s="14" t="s">
        <v>20</v>
      </c>
      <c r="J58" s="14" t="s">
        <v>20</v>
      </c>
      <c r="K58" s="15">
        <v>0.35</v>
      </c>
      <c r="L58" s="16">
        <v>0</v>
      </c>
    </row>
    <row r="59" spans="1:12" x14ac:dyDescent="0.25">
      <c r="A59" s="10" t="s">
        <v>20</v>
      </c>
      <c r="B59" s="11" t="s">
        <v>144</v>
      </c>
      <c r="C59" s="11" t="s">
        <v>20</v>
      </c>
      <c r="D59" s="11" t="s">
        <v>145</v>
      </c>
      <c r="E59" s="11" t="s">
        <v>96</v>
      </c>
      <c r="F59" s="12">
        <v>1800000</v>
      </c>
      <c r="G59" s="13">
        <v>1370.34</v>
      </c>
      <c r="H59" s="13">
        <v>0.35</v>
      </c>
      <c r="I59" s="14" t="s">
        <v>20</v>
      </c>
      <c r="J59" s="14" t="s">
        <v>20</v>
      </c>
      <c r="K59" s="15">
        <v>0</v>
      </c>
      <c r="L59" s="16">
        <v>0.35</v>
      </c>
    </row>
    <row r="60" spans="1:12" x14ac:dyDescent="0.25">
      <c r="A60" s="10" t="s">
        <v>20</v>
      </c>
      <c r="B60" s="11" t="s">
        <v>146</v>
      </c>
      <c r="C60" s="11" t="s">
        <v>20</v>
      </c>
      <c r="D60" s="11" t="s">
        <v>147</v>
      </c>
      <c r="E60" s="11" t="s">
        <v>60</v>
      </c>
      <c r="F60" s="12">
        <v>623178</v>
      </c>
      <c r="G60" s="13">
        <v>1368.81</v>
      </c>
      <c r="H60" s="13">
        <v>0.35</v>
      </c>
      <c r="I60" s="14" t="s">
        <v>20</v>
      </c>
      <c r="J60" s="14" t="s">
        <v>20</v>
      </c>
      <c r="K60" s="15">
        <v>0</v>
      </c>
      <c r="L60" s="16">
        <v>0.35</v>
      </c>
    </row>
    <row r="61" spans="1:12" x14ac:dyDescent="0.25">
      <c r="A61" s="10" t="s">
        <v>20</v>
      </c>
      <c r="B61" s="11" t="s">
        <v>148</v>
      </c>
      <c r="C61" s="11" t="s">
        <v>20</v>
      </c>
      <c r="D61" s="11" t="s">
        <v>149</v>
      </c>
      <c r="E61" s="11" t="s">
        <v>60</v>
      </c>
      <c r="F61" s="12">
        <v>469630</v>
      </c>
      <c r="G61" s="13">
        <v>1315.67</v>
      </c>
      <c r="H61" s="13">
        <v>0.34</v>
      </c>
      <c r="I61" s="14" t="s">
        <v>20</v>
      </c>
      <c r="J61" s="14" t="s">
        <v>20</v>
      </c>
      <c r="K61" s="15">
        <v>0</v>
      </c>
      <c r="L61" s="16">
        <v>0.34</v>
      </c>
    </row>
    <row r="62" spans="1:12" x14ac:dyDescent="0.25">
      <c r="A62" s="10" t="s">
        <v>20</v>
      </c>
      <c r="B62" s="11" t="s">
        <v>150</v>
      </c>
      <c r="C62" s="11" t="s">
        <v>20</v>
      </c>
      <c r="D62" s="11" t="s">
        <v>151</v>
      </c>
      <c r="E62" s="11" t="s">
        <v>96</v>
      </c>
      <c r="F62" s="12">
        <v>400000</v>
      </c>
      <c r="G62" s="13">
        <v>1284.2</v>
      </c>
      <c r="H62" s="13">
        <v>0.33</v>
      </c>
      <c r="I62" s="14" t="s">
        <v>20</v>
      </c>
      <c r="J62" s="14" t="s">
        <v>20</v>
      </c>
      <c r="K62" s="15">
        <v>0</v>
      </c>
      <c r="L62" s="16">
        <v>0.33</v>
      </c>
    </row>
    <row r="63" spans="1:12" x14ac:dyDescent="0.25">
      <c r="A63" s="10" t="s">
        <v>20</v>
      </c>
      <c r="B63" s="11" t="s">
        <v>152</v>
      </c>
      <c r="C63" s="11" t="s">
        <v>20</v>
      </c>
      <c r="D63" s="11" t="s">
        <v>153</v>
      </c>
      <c r="E63" s="11" t="s">
        <v>154</v>
      </c>
      <c r="F63" s="12">
        <v>250000</v>
      </c>
      <c r="G63" s="13">
        <v>1218.3800000000001</v>
      </c>
      <c r="H63" s="13">
        <v>0.31</v>
      </c>
      <c r="I63" s="14" t="s">
        <v>20</v>
      </c>
      <c r="J63" s="14" t="s">
        <v>20</v>
      </c>
      <c r="K63" s="15">
        <v>0</v>
      </c>
      <c r="L63" s="16">
        <v>0.31</v>
      </c>
    </row>
    <row r="64" spans="1:12" x14ac:dyDescent="0.25">
      <c r="A64" s="10" t="s">
        <v>20</v>
      </c>
      <c r="B64" s="11" t="s">
        <v>155</v>
      </c>
      <c r="C64" s="11" t="s">
        <v>20</v>
      </c>
      <c r="D64" s="11" t="s">
        <v>156</v>
      </c>
      <c r="E64" s="11" t="s">
        <v>77</v>
      </c>
      <c r="F64" s="12">
        <v>80000</v>
      </c>
      <c r="G64" s="13">
        <v>1219.8</v>
      </c>
      <c r="H64" s="13">
        <v>0.31</v>
      </c>
      <c r="I64" s="14" t="s">
        <v>20</v>
      </c>
      <c r="J64" s="14" t="s">
        <v>20</v>
      </c>
      <c r="K64" s="15">
        <v>0</v>
      </c>
      <c r="L64" s="16">
        <v>0.31</v>
      </c>
    </row>
    <row r="65" spans="1:12" x14ac:dyDescent="0.25">
      <c r="A65" s="10" t="s">
        <v>20</v>
      </c>
      <c r="B65" s="11" t="s">
        <v>157</v>
      </c>
      <c r="C65" s="11" t="s">
        <v>20</v>
      </c>
      <c r="D65" s="11" t="s">
        <v>158</v>
      </c>
      <c r="E65" s="11" t="s">
        <v>114</v>
      </c>
      <c r="F65" s="12">
        <v>150000</v>
      </c>
      <c r="G65" s="13">
        <v>1187.33</v>
      </c>
      <c r="H65" s="13">
        <v>0.31</v>
      </c>
      <c r="I65" s="14" t="s">
        <v>20</v>
      </c>
      <c r="J65" s="14" t="s">
        <v>20</v>
      </c>
      <c r="K65" s="15">
        <v>0</v>
      </c>
      <c r="L65" s="16">
        <v>0.31</v>
      </c>
    </row>
    <row r="66" spans="1:12" x14ac:dyDescent="0.25">
      <c r="A66" s="10" t="s">
        <v>20</v>
      </c>
      <c r="B66" s="11" t="s">
        <v>159</v>
      </c>
      <c r="C66" s="11" t="s">
        <v>20</v>
      </c>
      <c r="D66" s="11" t="s">
        <v>160</v>
      </c>
      <c r="E66" s="11" t="s">
        <v>101</v>
      </c>
      <c r="F66" s="12">
        <v>400000</v>
      </c>
      <c r="G66" s="13">
        <v>1170.5999999999999</v>
      </c>
      <c r="H66" s="13">
        <v>0.3</v>
      </c>
      <c r="I66" s="14" t="s">
        <v>20</v>
      </c>
      <c r="J66" s="14" t="s">
        <v>20</v>
      </c>
      <c r="K66" s="15">
        <v>0</v>
      </c>
      <c r="L66" s="16">
        <v>0.3</v>
      </c>
    </row>
    <row r="67" spans="1:12" x14ac:dyDescent="0.25">
      <c r="A67" s="10" t="s">
        <v>20</v>
      </c>
      <c r="B67" s="11" t="s">
        <v>161</v>
      </c>
      <c r="C67" s="11" t="s">
        <v>20</v>
      </c>
      <c r="D67" s="11" t="s">
        <v>162</v>
      </c>
      <c r="E67" s="11" t="s">
        <v>55</v>
      </c>
      <c r="F67" s="12">
        <v>91703</v>
      </c>
      <c r="G67" s="13">
        <v>1173.8900000000001</v>
      </c>
      <c r="H67" s="13">
        <v>0.3</v>
      </c>
      <c r="I67" s="14" t="s">
        <v>20</v>
      </c>
      <c r="J67" s="14" t="s">
        <v>20</v>
      </c>
      <c r="K67" s="15">
        <v>0</v>
      </c>
      <c r="L67" s="16">
        <v>0.3</v>
      </c>
    </row>
    <row r="68" spans="1:12" x14ac:dyDescent="0.25">
      <c r="A68" s="10" t="s">
        <v>20</v>
      </c>
      <c r="B68" s="11" t="s">
        <v>163</v>
      </c>
      <c r="C68" s="11" t="s">
        <v>20</v>
      </c>
      <c r="D68" s="11" t="s">
        <v>164</v>
      </c>
      <c r="E68" s="11" t="s">
        <v>108</v>
      </c>
      <c r="F68" s="12">
        <v>21401</v>
      </c>
      <c r="G68" s="13">
        <v>1094.8499999999999</v>
      </c>
      <c r="H68" s="13">
        <v>0.28000000000000003</v>
      </c>
      <c r="I68" s="14" t="s">
        <v>20</v>
      </c>
      <c r="J68" s="14" t="s">
        <v>20</v>
      </c>
      <c r="K68" s="15">
        <v>0</v>
      </c>
      <c r="L68" s="16">
        <v>0.28000000000000003</v>
      </c>
    </row>
    <row r="69" spans="1:12" x14ac:dyDescent="0.25">
      <c r="A69" s="10" t="s">
        <v>20</v>
      </c>
      <c r="B69" s="11" t="s">
        <v>165</v>
      </c>
      <c r="C69" s="11" t="s">
        <v>20</v>
      </c>
      <c r="D69" s="11" t="s">
        <v>166</v>
      </c>
      <c r="E69" s="11" t="s">
        <v>80</v>
      </c>
      <c r="F69" s="12">
        <v>250000</v>
      </c>
      <c r="G69" s="13">
        <v>1083.1300000000001</v>
      </c>
      <c r="H69" s="13">
        <v>0.28000000000000003</v>
      </c>
      <c r="I69" s="14" t="s">
        <v>20</v>
      </c>
      <c r="J69" s="14" t="s">
        <v>20</v>
      </c>
      <c r="K69" s="15">
        <v>0</v>
      </c>
      <c r="L69" s="16">
        <v>0.28000000000000003</v>
      </c>
    </row>
    <row r="70" spans="1:12" x14ac:dyDescent="0.25">
      <c r="A70" s="10" t="s">
        <v>20</v>
      </c>
      <c r="B70" s="11" t="s">
        <v>167</v>
      </c>
      <c r="C70" s="11" t="s">
        <v>20</v>
      </c>
      <c r="D70" s="11" t="s">
        <v>168</v>
      </c>
      <c r="E70" s="11" t="s">
        <v>36</v>
      </c>
      <c r="F70" s="12">
        <v>300000</v>
      </c>
      <c r="G70" s="13">
        <v>1041.5999999999999</v>
      </c>
      <c r="H70" s="13">
        <v>0.27</v>
      </c>
      <c r="I70" s="14" t="s">
        <v>20</v>
      </c>
      <c r="J70" s="14" t="s">
        <v>20</v>
      </c>
      <c r="K70" s="15">
        <v>0</v>
      </c>
      <c r="L70" s="16">
        <v>0.27</v>
      </c>
    </row>
    <row r="71" spans="1:12" x14ac:dyDescent="0.25">
      <c r="A71" s="10" t="s">
        <v>20</v>
      </c>
      <c r="B71" s="11" t="s">
        <v>169</v>
      </c>
      <c r="C71" s="11" t="s">
        <v>20</v>
      </c>
      <c r="D71" s="11" t="s">
        <v>170</v>
      </c>
      <c r="E71" s="11" t="s">
        <v>30</v>
      </c>
      <c r="F71" s="12">
        <v>190000</v>
      </c>
      <c r="G71" s="13">
        <v>1005.1</v>
      </c>
      <c r="H71" s="13">
        <v>0.26</v>
      </c>
      <c r="I71" s="14" t="s">
        <v>20</v>
      </c>
      <c r="J71" s="14" t="s">
        <v>20</v>
      </c>
      <c r="K71" s="15">
        <v>0</v>
      </c>
      <c r="L71" s="16">
        <v>0.26</v>
      </c>
    </row>
    <row r="72" spans="1:12" x14ac:dyDescent="0.25">
      <c r="A72" s="10" t="s">
        <v>20</v>
      </c>
      <c r="B72" s="11" t="s">
        <v>171</v>
      </c>
      <c r="C72" s="11" t="s">
        <v>20</v>
      </c>
      <c r="D72" s="11" t="s">
        <v>172</v>
      </c>
      <c r="E72" s="11" t="s">
        <v>60</v>
      </c>
      <c r="F72" s="12">
        <v>90000</v>
      </c>
      <c r="G72" s="13">
        <v>1025.82</v>
      </c>
      <c r="H72" s="13">
        <v>0.26</v>
      </c>
      <c r="I72" s="14" t="s">
        <v>20</v>
      </c>
      <c r="J72" s="14" t="s">
        <v>20</v>
      </c>
      <c r="K72" s="15">
        <v>0</v>
      </c>
      <c r="L72" s="16">
        <v>0.26</v>
      </c>
    </row>
    <row r="73" spans="1:12" x14ac:dyDescent="0.25">
      <c r="A73" s="10" t="s">
        <v>20</v>
      </c>
      <c r="B73" s="11" t="s">
        <v>173</v>
      </c>
      <c r="C73" s="11" t="s">
        <v>20</v>
      </c>
      <c r="D73" s="11" t="s">
        <v>174</v>
      </c>
      <c r="E73" s="11" t="s">
        <v>96</v>
      </c>
      <c r="F73" s="12">
        <v>100000</v>
      </c>
      <c r="G73" s="13">
        <v>984</v>
      </c>
      <c r="H73" s="13">
        <v>0.25</v>
      </c>
      <c r="I73" s="14" t="s">
        <v>20</v>
      </c>
      <c r="J73" s="14" t="s">
        <v>20</v>
      </c>
      <c r="K73" s="15">
        <v>0</v>
      </c>
      <c r="L73" s="16">
        <v>0.25</v>
      </c>
    </row>
    <row r="74" spans="1:12" x14ac:dyDescent="0.25">
      <c r="A74" s="10" t="s">
        <v>20</v>
      </c>
      <c r="B74" s="11" t="s">
        <v>175</v>
      </c>
      <c r="C74" s="11" t="s">
        <v>20</v>
      </c>
      <c r="D74" s="11" t="s">
        <v>176</v>
      </c>
      <c r="E74" s="11" t="s">
        <v>177</v>
      </c>
      <c r="F74" s="12">
        <v>200000</v>
      </c>
      <c r="G74" s="13">
        <v>949.2</v>
      </c>
      <c r="H74" s="13">
        <v>0.24</v>
      </c>
      <c r="I74" s="14" t="s">
        <v>20</v>
      </c>
      <c r="J74" s="14" t="s">
        <v>20</v>
      </c>
      <c r="K74" s="15">
        <v>0</v>
      </c>
      <c r="L74" s="16">
        <v>0.24</v>
      </c>
    </row>
    <row r="75" spans="1:12" x14ac:dyDescent="0.25">
      <c r="A75" s="10" t="s">
        <v>20</v>
      </c>
      <c r="B75" s="11" t="s">
        <v>178</v>
      </c>
      <c r="C75" s="11" t="s">
        <v>20</v>
      </c>
      <c r="D75" s="11" t="s">
        <v>179</v>
      </c>
      <c r="E75" s="11" t="s">
        <v>138</v>
      </c>
      <c r="F75" s="12">
        <v>50000</v>
      </c>
      <c r="G75" s="13">
        <v>899.15</v>
      </c>
      <c r="H75" s="13">
        <v>0.23</v>
      </c>
      <c r="I75" s="14" t="s">
        <v>20</v>
      </c>
      <c r="J75" s="14" t="s">
        <v>20</v>
      </c>
      <c r="K75" s="15">
        <v>0</v>
      </c>
      <c r="L75" s="16">
        <v>0.23</v>
      </c>
    </row>
    <row r="76" spans="1:12" x14ac:dyDescent="0.25">
      <c r="A76" s="10" t="s">
        <v>20</v>
      </c>
      <c r="B76" s="11" t="s">
        <v>180</v>
      </c>
      <c r="C76" s="11" t="s">
        <v>20</v>
      </c>
      <c r="D76" s="11" t="s">
        <v>181</v>
      </c>
      <c r="E76" s="11" t="s">
        <v>182</v>
      </c>
      <c r="F76" s="12">
        <v>60000</v>
      </c>
      <c r="G76" s="13">
        <v>623.1</v>
      </c>
      <c r="H76" s="13">
        <v>0.16</v>
      </c>
      <c r="I76" s="14" t="s">
        <v>20</v>
      </c>
      <c r="J76" s="14" t="s">
        <v>20</v>
      </c>
      <c r="K76" s="15">
        <v>0</v>
      </c>
      <c r="L76" s="16">
        <v>0.16</v>
      </c>
    </row>
    <row r="77" spans="1:12" x14ac:dyDescent="0.25">
      <c r="A77" s="10" t="s">
        <v>20</v>
      </c>
      <c r="B77" s="11" t="s">
        <v>183</v>
      </c>
      <c r="C77" s="11" t="s">
        <v>20</v>
      </c>
      <c r="D77" s="11" t="s">
        <v>184</v>
      </c>
      <c r="E77" s="11" t="s">
        <v>185</v>
      </c>
      <c r="F77" s="12">
        <v>3400</v>
      </c>
      <c r="G77" s="13">
        <v>390.57</v>
      </c>
      <c r="H77" s="13">
        <v>0.1</v>
      </c>
      <c r="I77" s="14" t="s">
        <v>20</v>
      </c>
      <c r="J77" s="14" t="s">
        <v>20</v>
      </c>
      <c r="K77" s="15">
        <v>0.1</v>
      </c>
      <c r="L77" s="16">
        <v>0</v>
      </c>
    </row>
    <row r="78" spans="1:12" x14ac:dyDescent="0.25">
      <c r="A78" s="10" t="s">
        <v>20</v>
      </c>
      <c r="B78" s="11" t="s">
        <v>186</v>
      </c>
      <c r="C78" s="11" t="s">
        <v>20</v>
      </c>
      <c r="D78" s="11" t="s">
        <v>187</v>
      </c>
      <c r="E78" s="11" t="s">
        <v>80</v>
      </c>
      <c r="F78" s="12">
        <v>55000</v>
      </c>
      <c r="G78" s="13">
        <v>350.93</v>
      </c>
      <c r="H78" s="13">
        <v>0.09</v>
      </c>
      <c r="I78" s="14" t="s">
        <v>20</v>
      </c>
      <c r="J78" s="14" t="s">
        <v>20</v>
      </c>
      <c r="K78" s="15">
        <v>0.09</v>
      </c>
      <c r="L78" s="16">
        <v>0</v>
      </c>
    </row>
    <row r="79" spans="1:12" x14ac:dyDescent="0.25">
      <c r="A79" s="10" t="s">
        <v>20</v>
      </c>
      <c r="B79" s="11" t="s">
        <v>188</v>
      </c>
      <c r="C79" s="11" t="s">
        <v>20</v>
      </c>
      <c r="D79" s="11" t="s">
        <v>189</v>
      </c>
      <c r="E79" s="11" t="s">
        <v>71</v>
      </c>
      <c r="F79" s="12">
        <v>101250</v>
      </c>
      <c r="G79" s="13">
        <v>369.06</v>
      </c>
      <c r="H79" s="13">
        <v>0.09</v>
      </c>
      <c r="I79" s="14" t="s">
        <v>20</v>
      </c>
      <c r="J79" s="14" t="s">
        <v>20</v>
      </c>
      <c r="K79" s="15">
        <v>0.1</v>
      </c>
      <c r="L79" s="16">
        <v>0</v>
      </c>
    </row>
    <row r="80" spans="1:12" x14ac:dyDescent="0.25">
      <c r="A80" s="10" t="s">
        <v>20</v>
      </c>
      <c r="B80" s="11" t="s">
        <v>190</v>
      </c>
      <c r="C80" s="11" t="s">
        <v>20</v>
      </c>
      <c r="D80" s="11" t="s">
        <v>191</v>
      </c>
      <c r="E80" s="11" t="s">
        <v>192</v>
      </c>
      <c r="F80" s="12">
        <v>80000</v>
      </c>
      <c r="G80" s="13">
        <v>130.36000000000001</v>
      </c>
      <c r="H80" s="13">
        <v>0.03</v>
      </c>
      <c r="I80" s="14" t="s">
        <v>20</v>
      </c>
      <c r="J80" s="14" t="s">
        <v>20</v>
      </c>
      <c r="K80" s="15">
        <v>0</v>
      </c>
      <c r="L80" s="16">
        <v>0.03</v>
      </c>
    </row>
    <row r="81" spans="1:12" x14ac:dyDescent="0.25">
      <c r="A81" s="10" t="s">
        <v>20</v>
      </c>
      <c r="B81" s="11" t="s">
        <v>193</v>
      </c>
      <c r="C81" s="11" t="s">
        <v>20</v>
      </c>
      <c r="D81" s="11" t="s">
        <v>194</v>
      </c>
      <c r="E81" s="11" t="s">
        <v>185</v>
      </c>
      <c r="F81" s="12">
        <v>9000</v>
      </c>
      <c r="G81" s="13">
        <v>46.15</v>
      </c>
      <c r="H81" s="13">
        <v>0.01</v>
      </c>
      <c r="I81" s="14" t="s">
        <v>20</v>
      </c>
      <c r="J81" s="14" t="s">
        <v>20</v>
      </c>
      <c r="K81" s="15">
        <v>0.01</v>
      </c>
      <c r="L81" s="16">
        <v>0</v>
      </c>
    </row>
    <row r="82" spans="1:12" x14ac:dyDescent="0.25">
      <c r="A82" s="10" t="s">
        <v>20</v>
      </c>
      <c r="B82" s="11" t="s">
        <v>195</v>
      </c>
      <c r="C82" s="11" t="s">
        <v>20</v>
      </c>
      <c r="D82" s="11" t="s">
        <v>196</v>
      </c>
      <c r="E82" s="11" t="s">
        <v>77</v>
      </c>
      <c r="F82" s="12">
        <v>5000</v>
      </c>
      <c r="G82" s="13">
        <v>18.13</v>
      </c>
      <c r="H82" s="13" t="s">
        <v>197</v>
      </c>
      <c r="I82" s="14" t="s">
        <v>20</v>
      </c>
      <c r="J82" s="14" t="s">
        <v>20</v>
      </c>
      <c r="K82" s="15" t="s">
        <v>197</v>
      </c>
      <c r="L82" s="16">
        <v>0</v>
      </c>
    </row>
    <row r="83" spans="1:12" x14ac:dyDescent="0.25">
      <c r="A83" s="17"/>
      <c r="B83" s="9" t="s">
        <v>198</v>
      </c>
      <c r="C83" s="17"/>
      <c r="D83" s="17"/>
      <c r="E83" s="17"/>
      <c r="F83" s="17"/>
      <c r="G83" s="18">
        <v>260401.20999999996</v>
      </c>
      <c r="H83" s="18">
        <v>66.88000000000001</v>
      </c>
      <c r="I83" s="17"/>
      <c r="J83" s="17"/>
      <c r="K83" s="17"/>
      <c r="L83" s="17"/>
    </row>
    <row r="84" spans="1:12" x14ac:dyDescent="0.25">
      <c r="A84" s="8"/>
      <c r="B84" s="9" t="s">
        <v>199</v>
      </c>
      <c r="C84" s="8"/>
      <c r="D84" s="8"/>
      <c r="E84" s="8"/>
      <c r="F84" s="8"/>
      <c r="G84" s="19">
        <v>260401.20999999996</v>
      </c>
      <c r="H84" s="19">
        <v>66.88000000000001</v>
      </c>
      <c r="I84" s="8"/>
      <c r="J84" s="8"/>
      <c r="K84" s="8"/>
      <c r="L84" s="8"/>
    </row>
    <row r="85" spans="1:12" x14ac:dyDescent="0.25">
      <c r="A85" s="8"/>
      <c r="B85" s="9" t="s">
        <v>200</v>
      </c>
      <c r="C85" s="8"/>
      <c r="D85" s="8"/>
      <c r="E85" s="8"/>
      <c r="F85" s="8"/>
      <c r="G85" s="8"/>
      <c r="H85" s="8"/>
      <c r="I85" s="8"/>
      <c r="J85" s="8"/>
      <c r="K85" s="8"/>
      <c r="L85" s="8"/>
    </row>
    <row r="86" spans="1:12" x14ac:dyDescent="0.25">
      <c r="A86" s="8"/>
      <c r="B86" s="9" t="s">
        <v>16</v>
      </c>
      <c r="C86" s="8"/>
      <c r="D86" s="8"/>
      <c r="E86" s="8"/>
      <c r="F86" s="8"/>
      <c r="G86" s="8"/>
      <c r="H86" s="8"/>
      <c r="I86" s="8"/>
      <c r="J86" s="8"/>
      <c r="K86" s="8"/>
      <c r="L86" s="8"/>
    </row>
    <row r="87" spans="1:12" x14ac:dyDescent="0.25">
      <c r="A87" s="8"/>
      <c r="B87" s="9" t="s">
        <v>201</v>
      </c>
      <c r="C87" s="8"/>
      <c r="D87" s="8"/>
      <c r="E87" s="8"/>
      <c r="F87" s="8"/>
      <c r="G87" s="8"/>
      <c r="H87" s="8"/>
      <c r="I87" s="8"/>
      <c r="J87" s="8"/>
      <c r="K87" s="8"/>
      <c r="L87" s="8"/>
    </row>
    <row r="88" spans="1:12" x14ac:dyDescent="0.25">
      <c r="A88" s="10" t="s">
        <v>18</v>
      </c>
      <c r="B88" s="11" t="s">
        <v>202</v>
      </c>
      <c r="C88" s="11">
        <v>7.18</v>
      </c>
      <c r="D88" s="11" t="s">
        <v>203</v>
      </c>
      <c r="E88" s="11" t="s">
        <v>204</v>
      </c>
      <c r="F88" s="12">
        <v>6900000</v>
      </c>
      <c r="G88" s="13">
        <v>7088.68</v>
      </c>
      <c r="H88" s="13">
        <v>1.82</v>
      </c>
      <c r="I88" s="14">
        <v>6.8666</v>
      </c>
      <c r="J88" s="14" t="s">
        <v>20</v>
      </c>
      <c r="K88" s="15" t="s">
        <v>20</v>
      </c>
      <c r="L88" s="16" t="s">
        <v>20</v>
      </c>
    </row>
    <row r="89" spans="1:12" x14ac:dyDescent="0.25">
      <c r="A89" s="10" t="s">
        <v>20</v>
      </c>
      <c r="B89" s="11" t="s">
        <v>205</v>
      </c>
      <c r="C89" s="11">
        <v>7.1</v>
      </c>
      <c r="D89" s="11" t="s">
        <v>206</v>
      </c>
      <c r="E89" s="11" t="s">
        <v>204</v>
      </c>
      <c r="F89" s="12">
        <v>3500000</v>
      </c>
      <c r="G89" s="13">
        <v>3558.08</v>
      </c>
      <c r="H89" s="13">
        <v>0.91</v>
      </c>
      <c r="I89" s="14">
        <v>6.7484000000000002</v>
      </c>
      <c r="J89" s="14" t="s">
        <v>20</v>
      </c>
      <c r="K89" s="15" t="s">
        <v>20</v>
      </c>
      <c r="L89" s="16" t="s">
        <v>20</v>
      </c>
    </row>
    <row r="90" spans="1:12" x14ac:dyDescent="0.25">
      <c r="A90" s="10" t="s">
        <v>20</v>
      </c>
      <c r="B90" s="11" t="s">
        <v>207</v>
      </c>
      <c r="C90" s="11">
        <v>7.27</v>
      </c>
      <c r="D90" s="11" t="s">
        <v>208</v>
      </c>
      <c r="E90" s="11" t="s">
        <v>204</v>
      </c>
      <c r="F90" s="12">
        <v>2500000</v>
      </c>
      <c r="G90" s="13">
        <v>2518.19</v>
      </c>
      <c r="H90" s="13">
        <v>0.65</v>
      </c>
      <c r="I90" s="14">
        <v>6.7191999999999998</v>
      </c>
      <c r="J90" s="14" t="s">
        <v>20</v>
      </c>
      <c r="K90" s="15" t="s">
        <v>20</v>
      </c>
      <c r="L90" s="16" t="s">
        <v>20</v>
      </c>
    </row>
    <row r="91" spans="1:12" x14ac:dyDescent="0.25">
      <c r="A91" s="10" t="s">
        <v>20</v>
      </c>
      <c r="B91" s="11" t="s">
        <v>209</v>
      </c>
      <c r="C91" s="11" t="s">
        <v>20</v>
      </c>
      <c r="D91" s="11" t="s">
        <v>210</v>
      </c>
      <c r="E91" s="11" t="s">
        <v>204</v>
      </c>
      <c r="F91" s="12">
        <v>2516000</v>
      </c>
      <c r="G91" s="13">
        <v>2043.25</v>
      </c>
      <c r="H91" s="13">
        <v>0.52</v>
      </c>
      <c r="I91" s="14">
        <v>6.8684000000000003</v>
      </c>
      <c r="J91" s="14" t="s">
        <v>20</v>
      </c>
      <c r="K91" s="15" t="s">
        <v>20</v>
      </c>
      <c r="L91" s="16" t="s">
        <v>20</v>
      </c>
    </row>
    <row r="92" spans="1:12" x14ac:dyDescent="0.25">
      <c r="A92" s="10" t="s">
        <v>20</v>
      </c>
      <c r="B92" s="11" t="s">
        <v>211</v>
      </c>
      <c r="C92" s="11" t="s">
        <v>20</v>
      </c>
      <c r="D92" s="11" t="s">
        <v>212</v>
      </c>
      <c r="E92" s="11" t="s">
        <v>204</v>
      </c>
      <c r="F92" s="12">
        <v>1993700</v>
      </c>
      <c r="G92" s="13">
        <v>1647.93</v>
      </c>
      <c r="H92" s="13">
        <v>0.42</v>
      </c>
      <c r="I92" s="14">
        <v>6.8429000000000002</v>
      </c>
      <c r="J92" s="14" t="s">
        <v>20</v>
      </c>
      <c r="K92" s="15" t="s">
        <v>20</v>
      </c>
      <c r="L92" s="16" t="s">
        <v>20</v>
      </c>
    </row>
    <row r="93" spans="1:12" x14ac:dyDescent="0.25">
      <c r="A93" s="10" t="s">
        <v>20</v>
      </c>
      <c r="B93" s="11" t="s">
        <v>213</v>
      </c>
      <c r="C93" s="11">
        <v>7.23</v>
      </c>
      <c r="D93" s="11" t="s">
        <v>214</v>
      </c>
      <c r="E93" s="11" t="s">
        <v>204</v>
      </c>
      <c r="F93" s="12">
        <v>1500000</v>
      </c>
      <c r="G93" s="13">
        <v>1553.02</v>
      </c>
      <c r="H93" s="13">
        <v>0.4</v>
      </c>
      <c r="I93" s="14">
        <v>6.9523999999999999</v>
      </c>
      <c r="J93" s="14" t="s">
        <v>20</v>
      </c>
      <c r="K93" s="15" t="s">
        <v>20</v>
      </c>
      <c r="L93" s="16" t="s">
        <v>20</v>
      </c>
    </row>
    <row r="94" spans="1:12" x14ac:dyDescent="0.25">
      <c r="A94" s="10" t="s">
        <v>20</v>
      </c>
      <c r="B94" s="11" t="s">
        <v>215</v>
      </c>
      <c r="C94" s="11">
        <v>7.65</v>
      </c>
      <c r="D94" s="11" t="s">
        <v>216</v>
      </c>
      <c r="E94" s="11" t="s">
        <v>204</v>
      </c>
      <c r="F94" s="12">
        <v>1500000</v>
      </c>
      <c r="G94" s="13">
        <v>1548.85</v>
      </c>
      <c r="H94" s="13">
        <v>0.4</v>
      </c>
      <c r="I94" s="14">
        <v>7.2355</v>
      </c>
      <c r="J94" s="14" t="s">
        <v>20</v>
      </c>
      <c r="K94" s="15" t="s">
        <v>20</v>
      </c>
      <c r="L94" s="16" t="s">
        <v>20</v>
      </c>
    </row>
    <row r="95" spans="1:12" x14ac:dyDescent="0.25">
      <c r="A95" s="10" t="s">
        <v>20</v>
      </c>
      <c r="B95" s="11" t="s">
        <v>217</v>
      </c>
      <c r="C95" s="11">
        <v>7.1</v>
      </c>
      <c r="D95" s="11" t="s">
        <v>218</v>
      </c>
      <c r="E95" s="11" t="s">
        <v>204</v>
      </c>
      <c r="F95" s="12">
        <v>1500000</v>
      </c>
      <c r="G95" s="13">
        <v>1536.1</v>
      </c>
      <c r="H95" s="13">
        <v>0.39</v>
      </c>
      <c r="I95" s="14">
        <v>6.8559000000000001</v>
      </c>
      <c r="J95" s="14" t="s">
        <v>20</v>
      </c>
      <c r="K95" s="15" t="s">
        <v>20</v>
      </c>
      <c r="L95" s="16" t="s">
        <v>20</v>
      </c>
    </row>
    <row r="96" spans="1:12" x14ac:dyDescent="0.25">
      <c r="A96" s="10" t="s">
        <v>20</v>
      </c>
      <c r="B96" s="11" t="s">
        <v>219</v>
      </c>
      <c r="C96" s="11">
        <v>7.17</v>
      </c>
      <c r="D96" s="11" t="s">
        <v>220</v>
      </c>
      <c r="E96" s="11" t="s">
        <v>204</v>
      </c>
      <c r="F96" s="12">
        <v>1500000</v>
      </c>
      <c r="G96" s="13">
        <v>1532.43</v>
      </c>
      <c r="H96" s="13">
        <v>0.39</v>
      </c>
      <c r="I96" s="14">
        <v>6.78</v>
      </c>
      <c r="J96" s="14" t="s">
        <v>20</v>
      </c>
      <c r="K96" s="15" t="s">
        <v>20</v>
      </c>
      <c r="L96" s="16" t="s">
        <v>20</v>
      </c>
    </row>
    <row r="97" spans="1:12" x14ac:dyDescent="0.25">
      <c r="A97" s="10" t="s">
        <v>20</v>
      </c>
      <c r="B97" s="11" t="s">
        <v>221</v>
      </c>
      <c r="C97" s="11">
        <v>7.38</v>
      </c>
      <c r="D97" s="11" t="s">
        <v>222</v>
      </c>
      <c r="E97" s="11" t="s">
        <v>204</v>
      </c>
      <c r="F97" s="12">
        <v>1500000</v>
      </c>
      <c r="G97" s="13">
        <v>1525.2</v>
      </c>
      <c r="H97" s="13">
        <v>0.39</v>
      </c>
      <c r="I97" s="14">
        <v>6.7115999999999998</v>
      </c>
      <c r="J97" s="14" t="s">
        <v>20</v>
      </c>
      <c r="K97" s="15" t="s">
        <v>20</v>
      </c>
      <c r="L97" s="16" t="s">
        <v>20</v>
      </c>
    </row>
    <row r="98" spans="1:12" x14ac:dyDescent="0.25">
      <c r="A98" s="10" t="s">
        <v>20</v>
      </c>
      <c r="B98" s="11" t="s">
        <v>223</v>
      </c>
      <c r="C98" s="11">
        <v>7.53</v>
      </c>
      <c r="D98" s="11" t="s">
        <v>224</v>
      </c>
      <c r="E98" s="11" t="s">
        <v>204</v>
      </c>
      <c r="F98" s="12">
        <v>1500000</v>
      </c>
      <c r="G98" s="13">
        <v>1510.93</v>
      </c>
      <c r="H98" s="13">
        <v>0.39</v>
      </c>
      <c r="I98" s="14">
        <v>7.4568000000000003</v>
      </c>
      <c r="J98" s="14" t="s">
        <v>20</v>
      </c>
      <c r="K98" s="15" t="s">
        <v>20</v>
      </c>
      <c r="L98" s="16" t="s">
        <v>20</v>
      </c>
    </row>
    <row r="99" spans="1:12" x14ac:dyDescent="0.25">
      <c r="A99" s="10" t="s">
        <v>20</v>
      </c>
      <c r="B99" s="11" t="s">
        <v>225</v>
      </c>
      <c r="C99" s="11">
        <v>7.06</v>
      </c>
      <c r="D99" s="11" t="s">
        <v>226</v>
      </c>
      <c r="E99" s="11" t="s">
        <v>204</v>
      </c>
      <c r="F99" s="12">
        <v>1000000</v>
      </c>
      <c r="G99" s="13">
        <v>1012.42</v>
      </c>
      <c r="H99" s="13">
        <v>0.26</v>
      </c>
      <c r="I99" s="14">
        <v>6.7267000000000001</v>
      </c>
      <c r="J99" s="14" t="s">
        <v>20</v>
      </c>
      <c r="K99" s="15" t="s">
        <v>20</v>
      </c>
      <c r="L99" s="16" t="s">
        <v>20</v>
      </c>
    </row>
    <row r="100" spans="1:12" x14ac:dyDescent="0.25">
      <c r="A100" s="10" t="s">
        <v>20</v>
      </c>
      <c r="B100" s="11" t="s">
        <v>227</v>
      </c>
      <c r="C100" s="11">
        <v>6.54</v>
      </c>
      <c r="D100" s="11" t="s">
        <v>228</v>
      </c>
      <c r="E100" s="11" t="s">
        <v>204</v>
      </c>
      <c r="F100" s="12">
        <v>500000</v>
      </c>
      <c r="G100" s="13">
        <v>494.41</v>
      </c>
      <c r="H100" s="13">
        <v>0.13</v>
      </c>
      <c r="I100" s="14">
        <v>6.8570000000000002</v>
      </c>
      <c r="J100" s="14" t="s">
        <v>20</v>
      </c>
      <c r="K100" s="15" t="s">
        <v>20</v>
      </c>
      <c r="L100" s="16" t="s">
        <v>20</v>
      </c>
    </row>
    <row r="101" spans="1:12" x14ac:dyDescent="0.25">
      <c r="A101" s="10" t="s">
        <v>20</v>
      </c>
      <c r="B101" s="11" t="s">
        <v>229</v>
      </c>
      <c r="C101" s="11">
        <v>7.34</v>
      </c>
      <c r="D101" s="11" t="s">
        <v>230</v>
      </c>
      <c r="E101" s="11" t="s">
        <v>204</v>
      </c>
      <c r="F101" s="12">
        <v>500000</v>
      </c>
      <c r="G101" s="13">
        <v>519.19000000000005</v>
      </c>
      <c r="H101" s="13">
        <v>0.13</v>
      </c>
      <c r="I101" s="14">
        <v>7.1733000000000002</v>
      </c>
      <c r="J101" s="14" t="s">
        <v>20</v>
      </c>
      <c r="K101" s="15" t="s">
        <v>20</v>
      </c>
      <c r="L101" s="16" t="s">
        <v>20</v>
      </c>
    </row>
    <row r="102" spans="1:12" x14ac:dyDescent="0.25">
      <c r="A102" s="10" t="s">
        <v>20</v>
      </c>
      <c r="B102" s="11" t="s">
        <v>231</v>
      </c>
      <c r="C102" s="11">
        <v>7.18</v>
      </c>
      <c r="D102" s="11" t="s">
        <v>232</v>
      </c>
      <c r="E102" s="11" t="s">
        <v>204</v>
      </c>
      <c r="F102" s="12">
        <v>200000</v>
      </c>
      <c r="G102" s="13">
        <v>205.64</v>
      </c>
      <c r="H102" s="13">
        <v>0.05</v>
      </c>
      <c r="I102" s="14">
        <v>6.9569999999999999</v>
      </c>
      <c r="J102" s="14" t="s">
        <v>20</v>
      </c>
      <c r="K102" s="15" t="s">
        <v>20</v>
      </c>
      <c r="L102" s="16" t="s">
        <v>20</v>
      </c>
    </row>
    <row r="103" spans="1:12" x14ac:dyDescent="0.25">
      <c r="A103" s="8"/>
      <c r="B103" s="9" t="s">
        <v>233</v>
      </c>
      <c r="C103" s="8"/>
      <c r="D103" s="8"/>
      <c r="E103" s="8"/>
      <c r="F103" s="8"/>
      <c r="G103" s="8"/>
      <c r="H103" s="8"/>
      <c r="I103" s="8"/>
      <c r="J103" s="8"/>
      <c r="K103" s="8"/>
      <c r="L103" s="8"/>
    </row>
    <row r="104" spans="1:12" x14ac:dyDescent="0.25">
      <c r="A104" s="10" t="s">
        <v>20</v>
      </c>
      <c r="B104" s="11" t="s">
        <v>234</v>
      </c>
      <c r="C104" s="11">
        <v>6</v>
      </c>
      <c r="D104" s="11" t="s">
        <v>235</v>
      </c>
      <c r="E104" s="11" t="s">
        <v>236</v>
      </c>
      <c r="F104" s="12">
        <v>400</v>
      </c>
      <c r="G104" s="13">
        <v>3971.34</v>
      </c>
      <c r="H104" s="13">
        <v>1.02</v>
      </c>
      <c r="I104" s="14">
        <v>7.9</v>
      </c>
      <c r="J104" s="14" t="s">
        <v>20</v>
      </c>
      <c r="K104" s="15" t="s">
        <v>20</v>
      </c>
      <c r="L104" s="16" t="s">
        <v>20</v>
      </c>
    </row>
    <row r="105" spans="1:12" x14ac:dyDescent="0.25">
      <c r="A105" s="10" t="s">
        <v>20</v>
      </c>
      <c r="B105" s="11" t="s">
        <v>237</v>
      </c>
      <c r="C105" s="11">
        <v>7.33</v>
      </c>
      <c r="D105" s="11" t="s">
        <v>238</v>
      </c>
      <c r="E105" s="11" t="s">
        <v>236</v>
      </c>
      <c r="F105" s="12">
        <v>35</v>
      </c>
      <c r="G105" s="13">
        <v>3497.53</v>
      </c>
      <c r="H105" s="13">
        <v>0.9</v>
      </c>
      <c r="I105" s="14">
        <v>7.335</v>
      </c>
      <c r="J105" s="14">
        <v>7.3315999999999999</v>
      </c>
      <c r="K105" s="15" t="s">
        <v>20</v>
      </c>
      <c r="L105" s="16" t="s">
        <v>20</v>
      </c>
    </row>
    <row r="106" spans="1:12" x14ac:dyDescent="0.25">
      <c r="A106" s="10" t="s">
        <v>20</v>
      </c>
      <c r="B106" s="11" t="s">
        <v>239</v>
      </c>
      <c r="C106" s="11">
        <v>8.3000000000000007</v>
      </c>
      <c r="D106" s="11" t="s">
        <v>240</v>
      </c>
      <c r="E106" s="11" t="s">
        <v>241</v>
      </c>
      <c r="F106" s="12">
        <v>2500</v>
      </c>
      <c r="G106" s="13">
        <v>2514.89</v>
      </c>
      <c r="H106" s="13">
        <v>0.65</v>
      </c>
      <c r="I106" s="14">
        <v>7.99</v>
      </c>
      <c r="J106" s="14" t="s">
        <v>20</v>
      </c>
      <c r="K106" s="15" t="s">
        <v>20</v>
      </c>
      <c r="L106" s="16" t="s">
        <v>20</v>
      </c>
    </row>
    <row r="107" spans="1:12" x14ac:dyDescent="0.25">
      <c r="A107" s="10" t="s">
        <v>20</v>
      </c>
      <c r="B107" s="11" t="s">
        <v>242</v>
      </c>
      <c r="C107" s="11">
        <v>7.57</v>
      </c>
      <c r="D107" s="11" t="s">
        <v>243</v>
      </c>
      <c r="E107" s="11" t="s">
        <v>236</v>
      </c>
      <c r="F107" s="12">
        <v>2500</v>
      </c>
      <c r="G107" s="13">
        <v>2493.7800000000002</v>
      </c>
      <c r="H107" s="13">
        <v>0.64</v>
      </c>
      <c r="I107" s="14">
        <v>7.62</v>
      </c>
      <c r="J107" s="14" t="s">
        <v>20</v>
      </c>
      <c r="K107" s="15" t="s">
        <v>20</v>
      </c>
      <c r="L107" s="16" t="s">
        <v>20</v>
      </c>
    </row>
    <row r="108" spans="1:12" x14ac:dyDescent="0.25">
      <c r="A108" s="10" t="s">
        <v>20</v>
      </c>
      <c r="B108" s="11" t="s">
        <v>244</v>
      </c>
      <c r="C108" s="11">
        <v>5.78</v>
      </c>
      <c r="D108" s="11" t="s">
        <v>245</v>
      </c>
      <c r="E108" s="11" t="s">
        <v>236</v>
      </c>
      <c r="F108" s="12">
        <v>250</v>
      </c>
      <c r="G108" s="13">
        <v>2458.52</v>
      </c>
      <c r="H108" s="13">
        <v>0.63</v>
      </c>
      <c r="I108" s="14">
        <v>7.8650000000000002</v>
      </c>
      <c r="J108" s="14" t="s">
        <v>20</v>
      </c>
      <c r="K108" s="15" t="s">
        <v>20</v>
      </c>
      <c r="L108" s="16" t="s">
        <v>20</v>
      </c>
    </row>
    <row r="109" spans="1:12" x14ac:dyDescent="0.25">
      <c r="A109" s="10" t="s">
        <v>20</v>
      </c>
      <c r="B109" s="11" t="s">
        <v>246</v>
      </c>
      <c r="C109" s="11">
        <v>8.65</v>
      </c>
      <c r="D109" s="11" t="s">
        <v>247</v>
      </c>
      <c r="E109" s="11" t="s">
        <v>248</v>
      </c>
      <c r="F109" s="12">
        <v>2000</v>
      </c>
      <c r="G109" s="13">
        <v>2031.03</v>
      </c>
      <c r="H109" s="13">
        <v>0.52</v>
      </c>
      <c r="I109" s="14">
        <v>8.18</v>
      </c>
      <c r="J109" s="14" t="s">
        <v>20</v>
      </c>
      <c r="K109" s="15" t="s">
        <v>20</v>
      </c>
      <c r="L109" s="16" t="s">
        <v>20</v>
      </c>
    </row>
    <row r="110" spans="1:12" x14ac:dyDescent="0.25">
      <c r="A110" s="10" t="s">
        <v>20</v>
      </c>
      <c r="B110" s="11" t="s">
        <v>249</v>
      </c>
      <c r="C110" s="11">
        <v>8.9499999999999993</v>
      </c>
      <c r="D110" s="11" t="s">
        <v>250</v>
      </c>
      <c r="E110" s="11" t="s">
        <v>251</v>
      </c>
      <c r="F110" s="12">
        <v>1500</v>
      </c>
      <c r="G110" s="13">
        <v>1514.18</v>
      </c>
      <c r="H110" s="13">
        <v>0.39</v>
      </c>
      <c r="I110" s="14">
        <v>8.3450000000000006</v>
      </c>
      <c r="J110" s="14" t="s">
        <v>20</v>
      </c>
      <c r="K110" s="15" t="s">
        <v>20</v>
      </c>
      <c r="L110" s="16" t="s">
        <v>20</v>
      </c>
    </row>
    <row r="111" spans="1:12" x14ac:dyDescent="0.25">
      <c r="A111" s="10" t="s">
        <v>20</v>
      </c>
      <c r="B111" s="11" t="s">
        <v>252</v>
      </c>
      <c r="C111" s="11">
        <v>7.87</v>
      </c>
      <c r="D111" s="11" t="s">
        <v>253</v>
      </c>
      <c r="E111" s="11" t="s">
        <v>236</v>
      </c>
      <c r="F111" s="12">
        <v>1500</v>
      </c>
      <c r="G111" s="13">
        <v>1510.26</v>
      </c>
      <c r="H111" s="13">
        <v>0.39</v>
      </c>
      <c r="I111" s="14">
        <v>7.66</v>
      </c>
      <c r="J111" s="14" t="s">
        <v>20</v>
      </c>
      <c r="K111" s="15" t="s">
        <v>20</v>
      </c>
      <c r="L111" s="16" t="s">
        <v>20</v>
      </c>
    </row>
    <row r="112" spans="1:12" x14ac:dyDescent="0.25">
      <c r="A112" s="10" t="s">
        <v>20</v>
      </c>
      <c r="B112" s="11" t="s">
        <v>254</v>
      </c>
      <c r="C112" s="11">
        <v>7.83</v>
      </c>
      <c r="D112" s="11" t="s">
        <v>255</v>
      </c>
      <c r="E112" s="11" t="s">
        <v>236</v>
      </c>
      <c r="F112" s="12">
        <v>1500</v>
      </c>
      <c r="G112" s="13">
        <v>1517.2</v>
      </c>
      <c r="H112" s="13">
        <v>0.39</v>
      </c>
      <c r="I112" s="14">
        <v>7.46</v>
      </c>
      <c r="J112" s="14" t="s">
        <v>20</v>
      </c>
      <c r="K112" s="15" t="s">
        <v>20</v>
      </c>
      <c r="L112" s="16" t="s">
        <v>20</v>
      </c>
    </row>
    <row r="113" spans="1:12" x14ac:dyDescent="0.25">
      <c r="A113" s="10" t="s">
        <v>20</v>
      </c>
      <c r="B113" s="11" t="s">
        <v>256</v>
      </c>
      <c r="C113" s="11">
        <v>7.65</v>
      </c>
      <c r="D113" s="11" t="s">
        <v>257</v>
      </c>
      <c r="E113" s="11" t="s">
        <v>236</v>
      </c>
      <c r="F113" s="12">
        <v>150</v>
      </c>
      <c r="G113" s="13">
        <v>1496.98</v>
      </c>
      <c r="H113" s="13">
        <v>0.38</v>
      </c>
      <c r="I113" s="14">
        <v>7.78</v>
      </c>
      <c r="J113" s="14" t="s">
        <v>20</v>
      </c>
      <c r="K113" s="15" t="s">
        <v>20</v>
      </c>
      <c r="L113" s="16" t="s">
        <v>20</v>
      </c>
    </row>
    <row r="114" spans="1:12" x14ac:dyDescent="0.25">
      <c r="A114" s="10" t="s">
        <v>20</v>
      </c>
      <c r="B114" s="11" t="s">
        <v>258</v>
      </c>
      <c r="C114" s="11">
        <v>9.0500000000000007</v>
      </c>
      <c r="D114" s="11" t="s">
        <v>245</v>
      </c>
      <c r="E114" s="11" t="s">
        <v>236</v>
      </c>
      <c r="F114" s="12">
        <v>100</v>
      </c>
      <c r="G114" s="13">
        <v>1043.8900000000001</v>
      </c>
      <c r="H114" s="13">
        <v>0.27</v>
      </c>
      <c r="I114" s="14">
        <v>7.625</v>
      </c>
      <c r="J114" s="14" t="s">
        <v>20</v>
      </c>
      <c r="K114" s="15" t="s">
        <v>20</v>
      </c>
      <c r="L114" s="16" t="s">
        <v>20</v>
      </c>
    </row>
    <row r="115" spans="1:12" x14ac:dyDescent="0.25">
      <c r="A115" s="10" t="s">
        <v>20</v>
      </c>
      <c r="B115" s="11" t="s">
        <v>259</v>
      </c>
      <c r="C115" s="11">
        <v>7.64</v>
      </c>
      <c r="D115" s="11" t="s">
        <v>260</v>
      </c>
      <c r="E115" s="11" t="s">
        <v>261</v>
      </c>
      <c r="F115" s="12">
        <v>1000</v>
      </c>
      <c r="G115" s="13">
        <v>1009.32</v>
      </c>
      <c r="H115" s="13">
        <v>0.26</v>
      </c>
      <c r="I115" s="14">
        <v>7.4</v>
      </c>
      <c r="J115" s="14" t="s">
        <v>20</v>
      </c>
      <c r="K115" s="15" t="s">
        <v>20</v>
      </c>
      <c r="L115" s="16" t="s">
        <v>20</v>
      </c>
    </row>
    <row r="116" spans="1:12" x14ac:dyDescent="0.25">
      <c r="A116" s="10" t="s">
        <v>20</v>
      </c>
      <c r="B116" s="11" t="s">
        <v>262</v>
      </c>
      <c r="C116" s="11">
        <v>7.48</v>
      </c>
      <c r="D116" s="11" t="s">
        <v>263</v>
      </c>
      <c r="E116" s="11" t="s">
        <v>236</v>
      </c>
      <c r="F116" s="12">
        <v>1000</v>
      </c>
      <c r="G116" s="13">
        <v>1003.24</v>
      </c>
      <c r="H116" s="13">
        <v>0.26</v>
      </c>
      <c r="I116" s="14">
        <v>7.4</v>
      </c>
      <c r="J116" s="14" t="s">
        <v>20</v>
      </c>
      <c r="K116" s="15" t="s">
        <v>20</v>
      </c>
      <c r="L116" s="16" t="s">
        <v>20</v>
      </c>
    </row>
    <row r="117" spans="1:12" x14ac:dyDescent="0.25">
      <c r="A117" s="10" t="s">
        <v>20</v>
      </c>
      <c r="B117" s="11" t="s">
        <v>264</v>
      </c>
      <c r="C117" s="11">
        <v>7.7</v>
      </c>
      <c r="D117" s="11" t="s">
        <v>260</v>
      </c>
      <c r="E117" s="11" t="s">
        <v>261</v>
      </c>
      <c r="F117" s="12">
        <v>750</v>
      </c>
      <c r="G117" s="13">
        <v>752.68</v>
      </c>
      <c r="H117" s="13">
        <v>0.19</v>
      </c>
      <c r="I117" s="14">
        <v>7.52</v>
      </c>
      <c r="J117" s="14" t="s">
        <v>20</v>
      </c>
      <c r="K117" s="15" t="s">
        <v>20</v>
      </c>
      <c r="L117" s="16" t="s">
        <v>20</v>
      </c>
    </row>
    <row r="118" spans="1:12" x14ac:dyDescent="0.25">
      <c r="A118" s="10" t="s">
        <v>20</v>
      </c>
      <c r="B118" s="11" t="s">
        <v>265</v>
      </c>
      <c r="C118" s="11">
        <v>7.96</v>
      </c>
      <c r="D118" s="11" t="s">
        <v>266</v>
      </c>
      <c r="E118" s="11" t="s">
        <v>236</v>
      </c>
      <c r="F118" s="12">
        <v>600</v>
      </c>
      <c r="G118" s="13">
        <v>605.52</v>
      </c>
      <c r="H118" s="13">
        <v>0.16</v>
      </c>
      <c r="I118" s="14">
        <v>7.82</v>
      </c>
      <c r="J118" s="14" t="s">
        <v>20</v>
      </c>
      <c r="K118" s="15" t="s">
        <v>20</v>
      </c>
      <c r="L118" s="16" t="s">
        <v>20</v>
      </c>
    </row>
    <row r="119" spans="1:12" x14ac:dyDescent="0.25">
      <c r="A119" s="10" t="s">
        <v>20</v>
      </c>
      <c r="B119" s="11" t="s">
        <v>267</v>
      </c>
      <c r="C119" s="11">
        <v>7.75</v>
      </c>
      <c r="D119" s="11" t="s">
        <v>268</v>
      </c>
      <c r="E119" s="11" t="s">
        <v>236</v>
      </c>
      <c r="F119" s="12">
        <v>5</v>
      </c>
      <c r="G119" s="13">
        <v>500.95</v>
      </c>
      <c r="H119" s="13">
        <v>0.13</v>
      </c>
      <c r="I119" s="14">
        <v>7.7149999999999999</v>
      </c>
      <c r="J119" s="14">
        <v>7.6835000000000004</v>
      </c>
      <c r="K119" s="15" t="s">
        <v>20</v>
      </c>
      <c r="L119" s="16" t="s">
        <v>20</v>
      </c>
    </row>
    <row r="120" spans="1:12" x14ac:dyDescent="0.25">
      <c r="A120" s="10" t="s">
        <v>20</v>
      </c>
      <c r="B120" s="11" t="s">
        <v>269</v>
      </c>
      <c r="C120" s="11">
        <v>7.35</v>
      </c>
      <c r="D120" s="11" t="s">
        <v>270</v>
      </c>
      <c r="E120" s="11" t="s">
        <v>236</v>
      </c>
      <c r="F120" s="12">
        <v>500</v>
      </c>
      <c r="G120" s="13">
        <v>509.39</v>
      </c>
      <c r="H120" s="13">
        <v>0.13</v>
      </c>
      <c r="I120" s="14">
        <v>7.2</v>
      </c>
      <c r="J120" s="14" t="s">
        <v>20</v>
      </c>
      <c r="K120" s="15" t="s">
        <v>20</v>
      </c>
      <c r="L120" s="16" t="s">
        <v>20</v>
      </c>
    </row>
    <row r="121" spans="1:12" x14ac:dyDescent="0.25">
      <c r="A121" s="10" t="s">
        <v>20</v>
      </c>
      <c r="B121" s="11" t="s">
        <v>271</v>
      </c>
      <c r="C121" s="11">
        <v>7.8</v>
      </c>
      <c r="D121" s="11" t="s">
        <v>260</v>
      </c>
      <c r="E121" s="11" t="s">
        <v>261</v>
      </c>
      <c r="F121" s="12">
        <v>250</v>
      </c>
      <c r="G121" s="13">
        <v>251.14</v>
      </c>
      <c r="H121" s="13">
        <v>0.06</v>
      </c>
      <c r="I121" s="14">
        <v>7.54</v>
      </c>
      <c r="J121" s="14" t="s">
        <v>20</v>
      </c>
      <c r="K121" s="15" t="s">
        <v>20</v>
      </c>
      <c r="L121" s="16" t="s">
        <v>20</v>
      </c>
    </row>
    <row r="122" spans="1:12" x14ac:dyDescent="0.25">
      <c r="A122" s="17"/>
      <c r="B122" s="9" t="s">
        <v>198</v>
      </c>
      <c r="C122" s="17"/>
      <c r="D122" s="17"/>
      <c r="E122" s="17"/>
      <c r="F122" s="17"/>
      <c r="G122" s="18">
        <v>56976.159999999982</v>
      </c>
      <c r="H122" s="18">
        <v>14.620000000000005</v>
      </c>
      <c r="I122" s="17"/>
      <c r="J122" s="17"/>
      <c r="K122" s="17"/>
      <c r="L122" s="17"/>
    </row>
    <row r="123" spans="1:12" x14ac:dyDescent="0.25">
      <c r="A123" s="8"/>
      <c r="B123" s="9" t="s">
        <v>199</v>
      </c>
      <c r="C123" s="8"/>
      <c r="D123" s="8"/>
      <c r="E123" s="8"/>
      <c r="F123" s="8"/>
      <c r="G123" s="19">
        <v>56976.159999999982</v>
      </c>
      <c r="H123" s="19">
        <v>14.620000000000005</v>
      </c>
      <c r="I123" s="8"/>
      <c r="J123" s="8"/>
      <c r="K123" s="8"/>
      <c r="L123" s="8"/>
    </row>
    <row r="124" spans="1:12" x14ac:dyDescent="0.25">
      <c r="A124" s="8"/>
      <c r="B124" s="9" t="s">
        <v>272</v>
      </c>
      <c r="C124" s="8"/>
      <c r="D124" s="8"/>
      <c r="E124" s="8"/>
      <c r="F124" s="8"/>
      <c r="G124" s="8"/>
      <c r="H124" s="8"/>
      <c r="I124" s="8"/>
      <c r="J124" s="8"/>
      <c r="K124" s="8"/>
      <c r="L124" s="8"/>
    </row>
    <row r="125" spans="1:12" x14ac:dyDescent="0.25">
      <c r="A125" s="8"/>
      <c r="B125" s="9" t="s">
        <v>273</v>
      </c>
      <c r="C125" s="8"/>
      <c r="D125" s="8"/>
      <c r="E125" s="8"/>
      <c r="F125" s="8"/>
      <c r="G125" s="8"/>
      <c r="H125" s="8"/>
      <c r="I125" s="8"/>
      <c r="J125" s="8"/>
      <c r="K125" s="8"/>
      <c r="L125" s="8"/>
    </row>
    <row r="126" spans="1:12" x14ac:dyDescent="0.25">
      <c r="A126" s="10" t="s">
        <v>20</v>
      </c>
      <c r="B126" s="11" t="s">
        <v>274</v>
      </c>
      <c r="C126" s="11" t="s">
        <v>20</v>
      </c>
      <c r="D126" s="11" t="s">
        <v>275</v>
      </c>
      <c r="E126" s="11" t="s">
        <v>71</v>
      </c>
      <c r="F126" s="12">
        <v>438658</v>
      </c>
      <c r="G126" s="13">
        <v>358.21</v>
      </c>
      <c r="H126" s="13">
        <v>0.09</v>
      </c>
      <c r="I126" s="14" t="s">
        <v>20</v>
      </c>
      <c r="J126" s="14" t="s">
        <v>20</v>
      </c>
      <c r="K126" s="15" t="s">
        <v>20</v>
      </c>
      <c r="L126" s="16" t="s">
        <v>20</v>
      </c>
    </row>
    <row r="127" spans="1:12" x14ac:dyDescent="0.25">
      <c r="A127" s="8"/>
      <c r="B127" s="9" t="s">
        <v>276</v>
      </c>
      <c r="C127" s="8"/>
      <c r="D127" s="8"/>
      <c r="E127" s="8"/>
      <c r="F127" s="8"/>
      <c r="G127" s="8"/>
      <c r="H127" s="8"/>
      <c r="I127" s="8"/>
      <c r="J127" s="8"/>
      <c r="K127" s="8"/>
      <c r="L127" s="8"/>
    </row>
    <row r="128" spans="1:12" x14ac:dyDescent="0.25">
      <c r="A128" s="10" t="s">
        <v>20</v>
      </c>
      <c r="B128" s="11" t="s">
        <v>277</v>
      </c>
      <c r="C128" s="11" t="s">
        <v>20</v>
      </c>
      <c r="D128" s="11" t="s">
        <v>278</v>
      </c>
      <c r="E128" s="11" t="s">
        <v>279</v>
      </c>
      <c r="F128" s="12">
        <v>1246270</v>
      </c>
      <c r="G128" s="13">
        <v>4612.9399999999996</v>
      </c>
      <c r="H128" s="13">
        <v>1.19</v>
      </c>
      <c r="I128" s="14" t="s">
        <v>20</v>
      </c>
      <c r="J128" s="14" t="s">
        <v>20</v>
      </c>
      <c r="K128" s="15" t="s">
        <v>20</v>
      </c>
      <c r="L128" s="16" t="s">
        <v>20</v>
      </c>
    </row>
    <row r="129" spans="1:12" x14ac:dyDescent="0.25">
      <c r="A129" s="10" t="s">
        <v>20</v>
      </c>
      <c r="B129" s="11" t="s">
        <v>280</v>
      </c>
      <c r="C129" s="11" t="s">
        <v>20</v>
      </c>
      <c r="D129" s="11" t="s">
        <v>281</v>
      </c>
      <c r="E129" s="11" t="s">
        <v>279</v>
      </c>
      <c r="F129" s="12">
        <v>1000000</v>
      </c>
      <c r="G129" s="13">
        <v>2981.3</v>
      </c>
      <c r="H129" s="13">
        <v>0.77</v>
      </c>
      <c r="I129" s="14" t="s">
        <v>20</v>
      </c>
      <c r="J129" s="14" t="s">
        <v>20</v>
      </c>
      <c r="K129" s="15" t="s">
        <v>20</v>
      </c>
      <c r="L129" s="16" t="s">
        <v>20</v>
      </c>
    </row>
    <row r="130" spans="1:12" x14ac:dyDescent="0.25">
      <c r="A130" s="10" t="s">
        <v>20</v>
      </c>
      <c r="B130" s="11" t="s">
        <v>282</v>
      </c>
      <c r="C130" s="11" t="s">
        <v>20</v>
      </c>
      <c r="D130" s="11" t="s">
        <v>283</v>
      </c>
      <c r="E130" s="11" t="s">
        <v>279</v>
      </c>
      <c r="F130" s="12">
        <v>678302</v>
      </c>
      <c r="G130" s="13">
        <v>940.4</v>
      </c>
      <c r="H130" s="13">
        <v>0.24</v>
      </c>
      <c r="I130" s="14" t="s">
        <v>20</v>
      </c>
      <c r="J130" s="14" t="s">
        <v>20</v>
      </c>
      <c r="K130" s="15" t="s">
        <v>20</v>
      </c>
      <c r="L130" s="16" t="s">
        <v>20</v>
      </c>
    </row>
    <row r="131" spans="1:12" x14ac:dyDescent="0.25">
      <c r="A131" s="17"/>
      <c r="B131" s="9" t="s">
        <v>198</v>
      </c>
      <c r="C131" s="17"/>
      <c r="D131" s="17"/>
      <c r="E131" s="17"/>
      <c r="F131" s="17"/>
      <c r="G131" s="18">
        <v>8892.85</v>
      </c>
      <c r="H131" s="18">
        <v>2.29</v>
      </c>
      <c r="I131" s="17"/>
      <c r="J131" s="17"/>
      <c r="K131" s="17"/>
      <c r="L131" s="17"/>
    </row>
    <row r="132" spans="1:12" x14ac:dyDescent="0.25">
      <c r="A132" s="8"/>
      <c r="B132" s="9" t="s">
        <v>199</v>
      </c>
      <c r="C132" s="8"/>
      <c r="D132" s="8"/>
      <c r="E132" s="8"/>
      <c r="F132" s="8"/>
      <c r="G132" s="19">
        <v>8892.85</v>
      </c>
      <c r="H132" s="19">
        <v>2.29</v>
      </c>
      <c r="I132" s="8"/>
      <c r="J132" s="8"/>
      <c r="K132" s="8"/>
      <c r="L132" s="8"/>
    </row>
    <row r="133" spans="1:12" x14ac:dyDescent="0.25">
      <c r="A133" s="8"/>
      <c r="B133" s="9" t="s">
        <v>284</v>
      </c>
      <c r="C133" s="8"/>
      <c r="D133" s="8"/>
      <c r="E133" s="8"/>
      <c r="F133" s="8"/>
      <c r="G133" s="8"/>
      <c r="H133" s="8"/>
      <c r="I133" s="8"/>
      <c r="J133" s="8"/>
      <c r="K133" s="8"/>
      <c r="L133" s="8"/>
    </row>
    <row r="134" spans="1:12" x14ac:dyDescent="0.25">
      <c r="A134" s="8"/>
      <c r="B134" s="9" t="s">
        <v>285</v>
      </c>
      <c r="C134" s="8"/>
      <c r="D134" s="8"/>
      <c r="E134" s="8"/>
      <c r="F134" s="8"/>
      <c r="G134" s="8"/>
      <c r="H134" s="8"/>
      <c r="I134" s="8"/>
      <c r="J134" s="8"/>
      <c r="K134" s="8"/>
      <c r="L134" s="8"/>
    </row>
    <row r="135" spans="1:12" x14ac:dyDescent="0.25">
      <c r="A135" s="10" t="s">
        <v>20</v>
      </c>
      <c r="B135" s="11" t="s">
        <v>286</v>
      </c>
      <c r="C135" s="11" t="s">
        <v>20</v>
      </c>
      <c r="D135" s="11" t="s">
        <v>287</v>
      </c>
      <c r="E135" s="11" t="s">
        <v>288</v>
      </c>
      <c r="F135" s="12">
        <v>500</v>
      </c>
      <c r="G135" s="13">
        <v>2342.89</v>
      </c>
      <c r="H135" s="13">
        <v>0.6</v>
      </c>
      <c r="I135" s="14">
        <v>7.625</v>
      </c>
      <c r="J135" s="14" t="s">
        <v>20</v>
      </c>
      <c r="K135" s="15" t="s">
        <v>20</v>
      </c>
      <c r="L135" s="16" t="s">
        <v>20</v>
      </c>
    </row>
    <row r="136" spans="1:12" x14ac:dyDescent="0.25">
      <c r="A136" s="8"/>
      <c r="B136" s="9" t="s">
        <v>289</v>
      </c>
      <c r="C136" s="8"/>
      <c r="D136" s="8"/>
      <c r="E136" s="8"/>
      <c r="F136" s="8"/>
      <c r="G136" s="8"/>
      <c r="H136" s="8"/>
      <c r="I136" s="8"/>
      <c r="J136" s="8"/>
      <c r="K136" s="8"/>
      <c r="L136" s="8"/>
    </row>
    <row r="137" spans="1:12" x14ac:dyDescent="0.25">
      <c r="A137" s="10" t="s">
        <v>20</v>
      </c>
      <c r="B137" s="11" t="s">
        <v>20</v>
      </c>
      <c r="C137" s="11" t="s">
        <v>20</v>
      </c>
      <c r="D137" s="11" t="s">
        <v>289</v>
      </c>
      <c r="E137" s="11" t="s">
        <v>20</v>
      </c>
      <c r="F137" s="12" t="s">
        <v>20</v>
      </c>
      <c r="G137" s="13">
        <v>21459.33</v>
      </c>
      <c r="H137" s="13">
        <v>5.51</v>
      </c>
      <c r="I137" s="14">
        <v>6.5636999999999999</v>
      </c>
      <c r="J137" s="14" t="s">
        <v>20</v>
      </c>
      <c r="K137" s="15" t="s">
        <v>20</v>
      </c>
      <c r="L137" s="16" t="s">
        <v>20</v>
      </c>
    </row>
    <row r="138" spans="1:12" x14ac:dyDescent="0.25">
      <c r="A138" s="17"/>
      <c r="B138" s="9" t="s">
        <v>198</v>
      </c>
      <c r="C138" s="17"/>
      <c r="D138" s="17"/>
      <c r="E138" s="17"/>
      <c r="F138" s="17"/>
      <c r="G138" s="18">
        <v>23802.22</v>
      </c>
      <c r="H138" s="18">
        <v>6.1099999999999994</v>
      </c>
      <c r="I138" s="17"/>
      <c r="J138" s="17"/>
      <c r="K138" s="17"/>
      <c r="L138" s="17"/>
    </row>
    <row r="139" spans="1:12" x14ac:dyDescent="0.25">
      <c r="A139" s="8"/>
      <c r="B139" s="9" t="s">
        <v>199</v>
      </c>
      <c r="C139" s="8"/>
      <c r="D139" s="8"/>
      <c r="E139" s="8"/>
      <c r="F139" s="8"/>
      <c r="G139" s="19">
        <v>23802.22</v>
      </c>
      <c r="H139" s="19">
        <v>6.1099999999999994</v>
      </c>
      <c r="I139" s="8"/>
      <c r="J139" s="8"/>
      <c r="K139" s="8"/>
      <c r="L139" s="8"/>
    </row>
    <row r="140" spans="1:12" x14ac:dyDescent="0.25">
      <c r="A140" s="8"/>
      <c r="B140" s="9" t="s">
        <v>290</v>
      </c>
      <c r="C140" s="8"/>
      <c r="D140" s="8"/>
      <c r="E140" s="8"/>
      <c r="F140" s="8"/>
      <c r="G140" s="8"/>
      <c r="H140" s="8"/>
      <c r="I140" s="8"/>
      <c r="J140" s="8"/>
      <c r="K140" s="8"/>
      <c r="L140" s="8"/>
    </row>
    <row r="141" spans="1:12" x14ac:dyDescent="0.25">
      <c r="A141" s="8"/>
      <c r="B141" s="9" t="s">
        <v>291</v>
      </c>
      <c r="C141" s="8"/>
      <c r="D141" s="8"/>
      <c r="E141" s="8"/>
      <c r="F141" s="8"/>
      <c r="G141" s="8"/>
      <c r="H141" s="8"/>
      <c r="I141" s="8"/>
      <c r="J141" s="8"/>
      <c r="K141" s="8"/>
      <c r="L141" s="8"/>
    </row>
    <row r="142" spans="1:12" x14ac:dyDescent="0.25">
      <c r="A142" s="10" t="s">
        <v>18</v>
      </c>
      <c r="B142" s="11" t="s">
        <v>292</v>
      </c>
      <c r="C142" s="11" t="s">
        <v>20</v>
      </c>
      <c r="D142" s="11" t="s">
        <v>293</v>
      </c>
      <c r="E142" s="11" t="s">
        <v>20</v>
      </c>
      <c r="F142" s="12">
        <v>64290017</v>
      </c>
      <c r="G142" s="13">
        <v>45645.91</v>
      </c>
      <c r="H142" s="13">
        <v>11.73</v>
      </c>
      <c r="I142" s="14" t="s">
        <v>20</v>
      </c>
      <c r="J142" s="14" t="s">
        <v>20</v>
      </c>
      <c r="K142" s="15" t="s">
        <v>20</v>
      </c>
      <c r="L142" s="16" t="s">
        <v>20</v>
      </c>
    </row>
    <row r="143" spans="1:12" x14ac:dyDescent="0.25">
      <c r="A143" s="8"/>
      <c r="B143" s="9" t="s">
        <v>294</v>
      </c>
      <c r="C143" s="8"/>
      <c r="D143" s="8"/>
      <c r="E143" s="8"/>
      <c r="F143" s="8"/>
      <c r="G143" s="8"/>
      <c r="H143" s="8"/>
      <c r="I143" s="8"/>
      <c r="J143" s="8"/>
      <c r="K143" s="8"/>
      <c r="L143" s="8"/>
    </row>
    <row r="144" spans="1:12" x14ac:dyDescent="0.25">
      <c r="A144" s="10" t="s">
        <v>20</v>
      </c>
      <c r="B144" s="11" t="s">
        <v>20</v>
      </c>
      <c r="C144" s="11" t="s">
        <v>20</v>
      </c>
      <c r="D144" s="11" t="s">
        <v>294</v>
      </c>
      <c r="E144" s="11" t="s">
        <v>20</v>
      </c>
      <c r="F144" s="12" t="s">
        <v>20</v>
      </c>
      <c r="G144" s="13">
        <v>-6447.97</v>
      </c>
      <c r="H144" s="13">
        <v>-1.63</v>
      </c>
      <c r="I144" s="14" t="s">
        <v>20</v>
      </c>
      <c r="J144" s="14" t="s">
        <v>20</v>
      </c>
      <c r="K144" s="15" t="s">
        <v>20</v>
      </c>
      <c r="L144" s="16" t="s">
        <v>20</v>
      </c>
    </row>
    <row r="145" spans="1:12" x14ac:dyDescent="0.25">
      <c r="A145" s="17"/>
      <c r="B145" s="9" t="s">
        <v>198</v>
      </c>
      <c r="C145" s="17"/>
      <c r="D145" s="17"/>
      <c r="E145" s="17"/>
      <c r="F145" s="17"/>
      <c r="G145" s="18">
        <v>39197.94</v>
      </c>
      <c r="H145" s="18">
        <v>10.100000000000001</v>
      </c>
      <c r="I145" s="17"/>
      <c r="J145" s="17"/>
      <c r="K145" s="17"/>
      <c r="L145" s="17"/>
    </row>
    <row r="146" spans="1:12" x14ac:dyDescent="0.25">
      <c r="A146" s="8"/>
      <c r="B146" s="9" t="s">
        <v>199</v>
      </c>
      <c r="C146" s="8"/>
      <c r="D146" s="8"/>
      <c r="E146" s="8"/>
      <c r="F146" s="8"/>
      <c r="G146" s="19">
        <v>39197.94</v>
      </c>
      <c r="H146" s="19">
        <v>10.100000000000001</v>
      </c>
      <c r="I146" s="8"/>
      <c r="J146" s="8"/>
      <c r="K146" s="8"/>
      <c r="L146" s="8"/>
    </row>
    <row r="147" spans="1:12" x14ac:dyDescent="0.25">
      <c r="A147" s="4"/>
      <c r="B147" s="4"/>
      <c r="C147" s="4"/>
      <c r="D147" s="4"/>
      <c r="E147" s="4"/>
      <c r="F147" s="4"/>
      <c r="G147" s="4"/>
      <c r="H147" s="4"/>
      <c r="I147" s="4"/>
      <c r="J147" s="4"/>
      <c r="K147" s="4"/>
      <c r="L147" s="4"/>
    </row>
    <row r="148" spans="1:12" x14ac:dyDescent="0.25">
      <c r="A148" s="4"/>
      <c r="B148" s="20" t="s">
        <v>295</v>
      </c>
      <c r="C148" s="4"/>
      <c r="D148" s="4"/>
      <c r="E148" s="4"/>
      <c r="F148" s="4"/>
      <c r="G148" s="21">
        <v>389270.38000000024</v>
      </c>
      <c r="H148" s="21">
        <v>100</v>
      </c>
      <c r="I148" s="4"/>
      <c r="J148" s="4"/>
      <c r="K148" s="4"/>
      <c r="L148" s="4"/>
    </row>
    <row r="149" spans="1:12" x14ac:dyDescent="0.25">
      <c r="A149" s="10" t="s">
        <v>18</v>
      </c>
      <c r="B149" s="37" t="s">
        <v>296</v>
      </c>
      <c r="C149" s="37" t="s">
        <v>296</v>
      </c>
      <c r="D149" s="37" t="s">
        <v>296</v>
      </c>
      <c r="E149" s="37" t="s">
        <v>296</v>
      </c>
      <c r="F149" s="37" t="s">
        <v>296</v>
      </c>
      <c r="G149" s="11"/>
      <c r="H149" s="11"/>
      <c r="I149" s="11"/>
      <c r="J149" s="11"/>
      <c r="K149" s="11"/>
      <c r="L149" s="11"/>
    </row>
    <row r="150" spans="1:12" x14ac:dyDescent="0.25">
      <c r="A150" s="11"/>
      <c r="B150" s="33" t="s">
        <v>297</v>
      </c>
      <c r="C150" s="33" t="s">
        <v>297</v>
      </c>
      <c r="D150" s="33" t="s">
        <v>297</v>
      </c>
      <c r="E150" s="33" t="s">
        <v>297</v>
      </c>
      <c r="F150" s="33" t="s">
        <v>297</v>
      </c>
      <c r="G150" s="11"/>
      <c r="H150" s="11"/>
      <c r="I150" s="11"/>
      <c r="J150" s="11"/>
      <c r="K150" s="11"/>
      <c r="L150" s="11"/>
    </row>
    <row r="151" spans="1:12" x14ac:dyDescent="0.25">
      <c r="A151" s="11"/>
      <c r="B151" s="33" t="s">
        <v>298</v>
      </c>
      <c r="C151" s="33" t="s">
        <v>298</v>
      </c>
      <c r="D151" s="33" t="s">
        <v>298</v>
      </c>
      <c r="E151" s="33" t="s">
        <v>298</v>
      </c>
      <c r="F151" s="33" t="s">
        <v>298</v>
      </c>
      <c r="G151" s="11"/>
      <c r="H151" s="11"/>
      <c r="I151" s="11"/>
      <c r="J151" s="11"/>
      <c r="K151" s="11"/>
      <c r="L151" s="11"/>
    </row>
    <row r="152" spans="1:12" x14ac:dyDescent="0.25">
      <c r="A152" s="11"/>
      <c r="B152" s="33" t="s">
        <v>299</v>
      </c>
      <c r="C152" s="33" t="s">
        <v>299</v>
      </c>
      <c r="D152" s="33" t="s">
        <v>299</v>
      </c>
      <c r="E152" s="33" t="s">
        <v>299</v>
      </c>
      <c r="F152" s="33" t="s">
        <v>299</v>
      </c>
      <c r="G152" s="11"/>
      <c r="H152" s="11"/>
      <c r="I152" s="11"/>
      <c r="J152" s="11"/>
      <c r="K152" s="11"/>
      <c r="L152" s="11"/>
    </row>
    <row r="153" spans="1:12" x14ac:dyDescent="0.25">
      <c r="A153" s="11"/>
      <c r="B153" s="33" t="s">
        <v>300</v>
      </c>
      <c r="C153" s="33" t="s">
        <v>300</v>
      </c>
      <c r="D153" s="33" t="s">
        <v>300</v>
      </c>
      <c r="E153" s="33" t="s">
        <v>300</v>
      </c>
      <c r="F153" s="33" t="s">
        <v>300</v>
      </c>
      <c r="G153" s="11"/>
      <c r="H153" s="11"/>
      <c r="I153" s="11"/>
      <c r="J153" s="11"/>
      <c r="K153" s="11"/>
      <c r="L153" s="11"/>
    </row>
    <row r="154" spans="1:12" x14ac:dyDescent="0.25">
      <c r="A154" s="11"/>
      <c r="B154" s="33" t="s">
        <v>301</v>
      </c>
      <c r="C154" s="33" t="s">
        <v>301</v>
      </c>
      <c r="D154" s="33" t="s">
        <v>301</v>
      </c>
      <c r="E154" s="33" t="s">
        <v>301</v>
      </c>
      <c r="F154" s="33" t="s">
        <v>301</v>
      </c>
      <c r="G154" s="11"/>
      <c r="H154" s="11"/>
      <c r="I154" s="11"/>
      <c r="J154" s="11"/>
      <c r="K154" s="11"/>
      <c r="L154" s="11"/>
    </row>
    <row r="155" spans="1:12" x14ac:dyDescent="0.25">
      <c r="A155" s="11"/>
      <c r="B155" s="33" t="s">
        <v>302</v>
      </c>
      <c r="C155" s="33" t="s">
        <v>302</v>
      </c>
      <c r="D155" s="33" t="s">
        <v>302</v>
      </c>
      <c r="E155" s="33" t="s">
        <v>302</v>
      </c>
      <c r="F155" s="33" t="s">
        <v>302</v>
      </c>
      <c r="G155" s="11"/>
      <c r="H155" s="11"/>
      <c r="I155" s="11"/>
      <c r="J155" s="11"/>
      <c r="K155" s="11"/>
      <c r="L155" s="11"/>
    </row>
    <row r="156" spans="1:12" x14ac:dyDescent="0.25">
      <c r="A156" s="11"/>
      <c r="B156" s="33" t="s">
        <v>303</v>
      </c>
      <c r="C156" s="33" t="s">
        <v>303</v>
      </c>
      <c r="D156" s="33" t="s">
        <v>303</v>
      </c>
      <c r="E156" s="33" t="s">
        <v>303</v>
      </c>
      <c r="F156" s="33" t="s">
        <v>303</v>
      </c>
      <c r="G156" s="11"/>
      <c r="H156" s="11"/>
      <c r="I156" s="11"/>
      <c r="J156" s="11"/>
      <c r="K156" s="11"/>
      <c r="L156" s="11"/>
    </row>
    <row r="157" spans="1:12" ht="30" customHeight="1" x14ac:dyDescent="0.25">
      <c r="A157" s="11"/>
      <c r="B157" s="34" t="s">
        <v>304</v>
      </c>
      <c r="C157" s="34" t="s">
        <v>304</v>
      </c>
      <c r="D157" s="34" t="s">
        <v>304</v>
      </c>
      <c r="E157" s="34" t="s">
        <v>304</v>
      </c>
      <c r="F157" s="34" t="s">
        <v>304</v>
      </c>
      <c r="G157" s="11"/>
      <c r="H157" s="11"/>
      <c r="I157" s="11"/>
      <c r="J157" s="11"/>
      <c r="K157" s="11"/>
      <c r="L157" s="11"/>
    </row>
    <row r="158" spans="1:12" x14ac:dyDescent="0.25">
      <c r="A158" s="11"/>
      <c r="B158" s="11"/>
      <c r="C158" s="11"/>
      <c r="D158" s="11"/>
      <c r="E158" s="11"/>
      <c r="F158" s="11"/>
      <c r="G158" s="11"/>
      <c r="H158" s="11"/>
    </row>
    <row r="159" spans="1:12" x14ac:dyDescent="0.25">
      <c r="A159" s="22"/>
      <c r="B159" s="22" t="s">
        <v>305</v>
      </c>
      <c r="C159" s="22"/>
      <c r="D159" s="22"/>
      <c r="E159" s="11"/>
      <c r="F159" s="11"/>
      <c r="G159" s="11"/>
      <c r="H159" s="11"/>
    </row>
    <row r="160" spans="1:12" x14ac:dyDescent="0.25">
      <c r="A160" s="22"/>
      <c r="B160" s="23" t="s">
        <v>17</v>
      </c>
      <c r="C160" s="23"/>
      <c r="D160" s="24">
        <v>44.850000000000009</v>
      </c>
      <c r="E160" s="11"/>
      <c r="F160" s="11"/>
      <c r="G160" s="11"/>
      <c r="H160" s="11"/>
    </row>
    <row r="161" spans="1:8" x14ac:dyDescent="0.25">
      <c r="A161" s="22"/>
      <c r="B161" s="23" t="s">
        <v>306</v>
      </c>
      <c r="C161" s="23"/>
      <c r="D161" s="24">
        <v>22.03</v>
      </c>
      <c r="E161" s="11"/>
      <c r="F161" s="11"/>
      <c r="G161" s="11"/>
      <c r="H161" s="11"/>
    </row>
    <row r="162" spans="1:8" x14ac:dyDescent="0.25">
      <c r="A162" s="22"/>
      <c r="B162" s="23" t="s">
        <v>273</v>
      </c>
      <c r="C162" s="23"/>
      <c r="D162" s="24">
        <v>0.09</v>
      </c>
      <c r="E162" s="11"/>
      <c r="F162" s="11"/>
      <c r="G162" s="11"/>
      <c r="H162" s="11"/>
    </row>
    <row r="163" spans="1:8" x14ac:dyDescent="0.25">
      <c r="A163" s="22"/>
      <c r="B163" s="23" t="s">
        <v>276</v>
      </c>
      <c r="C163" s="23"/>
      <c r="D163" s="24">
        <v>2.2000000000000002</v>
      </c>
      <c r="E163" s="11"/>
      <c r="F163" s="11"/>
      <c r="G163" s="11"/>
      <c r="H163" s="11"/>
    </row>
    <row r="164" spans="1:8" x14ac:dyDescent="0.25">
      <c r="A164" s="22"/>
      <c r="B164" s="23" t="s">
        <v>307</v>
      </c>
      <c r="C164" s="23"/>
      <c r="D164" s="24">
        <v>7.25</v>
      </c>
      <c r="E164" s="11"/>
      <c r="F164" s="11"/>
      <c r="G164" s="11"/>
      <c r="H164" s="11"/>
    </row>
    <row r="165" spans="1:8" x14ac:dyDescent="0.25">
      <c r="A165" s="22"/>
      <c r="B165" s="23" t="s">
        <v>308</v>
      </c>
      <c r="C165" s="23"/>
      <c r="D165" s="24">
        <v>0.6</v>
      </c>
      <c r="E165" s="11"/>
      <c r="F165" s="11"/>
      <c r="G165" s="11"/>
      <c r="H165" s="11"/>
    </row>
    <row r="166" spans="1:8" x14ac:dyDescent="0.25">
      <c r="A166" s="22"/>
      <c r="B166" s="23" t="s">
        <v>309</v>
      </c>
      <c r="C166" s="23"/>
      <c r="D166" s="24">
        <v>7.37</v>
      </c>
      <c r="E166" s="11"/>
      <c r="F166" s="11"/>
      <c r="G166" s="11"/>
      <c r="H166" s="11"/>
    </row>
    <row r="167" spans="1:8" x14ac:dyDescent="0.25">
      <c r="A167" s="22"/>
      <c r="B167" s="23" t="s">
        <v>291</v>
      </c>
      <c r="C167" s="23"/>
      <c r="D167" s="24">
        <v>11.73</v>
      </c>
      <c r="E167" s="11"/>
      <c r="F167" s="11"/>
      <c r="G167" s="11"/>
      <c r="H167" s="11"/>
    </row>
    <row r="168" spans="1:8" x14ac:dyDescent="0.25">
      <c r="A168" s="22"/>
      <c r="B168" s="23" t="s">
        <v>310</v>
      </c>
      <c r="C168" s="23"/>
      <c r="D168" s="24">
        <v>3.88</v>
      </c>
      <c r="E168" s="11"/>
      <c r="F168" s="11"/>
      <c r="G168" s="11"/>
      <c r="H168" s="11"/>
    </row>
    <row r="169" spans="1:8" x14ac:dyDescent="0.25">
      <c r="A169" s="22"/>
      <c r="B169" s="22" t="s">
        <v>311</v>
      </c>
      <c r="C169" s="22"/>
      <c r="D169" s="22"/>
      <c r="E169" s="11"/>
      <c r="F169" s="11"/>
      <c r="G169" s="11"/>
      <c r="H169" s="11"/>
    </row>
    <row r="170" spans="1:8" x14ac:dyDescent="0.25">
      <c r="A170" s="22"/>
      <c r="B170" s="23" t="s">
        <v>17</v>
      </c>
      <c r="C170" s="23"/>
      <c r="D170" s="24">
        <v>66.88</v>
      </c>
      <c r="E170" s="11"/>
      <c r="F170" s="11"/>
      <c r="G170" s="11"/>
      <c r="H170" s="11"/>
    </row>
    <row r="171" spans="1:8" x14ac:dyDescent="0.25">
      <c r="A171" s="22"/>
      <c r="B171" s="23" t="s">
        <v>273</v>
      </c>
      <c r="C171" s="23"/>
      <c r="D171" s="24">
        <v>0.09</v>
      </c>
      <c r="E171" s="11"/>
      <c r="F171" s="11"/>
      <c r="G171" s="11"/>
      <c r="H171" s="11"/>
    </row>
    <row r="172" spans="1:8" x14ac:dyDescent="0.25">
      <c r="A172" s="22"/>
      <c r="B172" s="23" t="s">
        <v>276</v>
      </c>
      <c r="C172" s="23"/>
      <c r="D172" s="24">
        <v>2.2000000000000002</v>
      </c>
      <c r="E172" s="11"/>
      <c r="F172" s="11"/>
      <c r="G172" s="11"/>
      <c r="H172" s="11"/>
    </row>
    <row r="173" spans="1:8" x14ac:dyDescent="0.25">
      <c r="A173" s="22"/>
      <c r="B173" s="23" t="s">
        <v>204</v>
      </c>
      <c r="C173" s="23"/>
      <c r="D173" s="24">
        <v>7.25</v>
      </c>
      <c r="E173" s="11"/>
      <c r="F173" s="11"/>
      <c r="G173" s="11"/>
      <c r="H173" s="11"/>
    </row>
    <row r="174" spans="1:8" x14ac:dyDescent="0.25">
      <c r="A174" s="22"/>
      <c r="B174" s="23" t="s">
        <v>312</v>
      </c>
      <c r="C174" s="23"/>
      <c r="D174" s="24">
        <v>7.0600000000000005</v>
      </c>
      <c r="E174" s="11"/>
      <c r="F174" s="11"/>
      <c r="G174" s="11"/>
      <c r="H174" s="11"/>
    </row>
    <row r="175" spans="1:8" x14ac:dyDescent="0.25">
      <c r="A175" s="22"/>
      <c r="B175" s="23" t="s">
        <v>313</v>
      </c>
      <c r="C175" s="23"/>
      <c r="D175" s="24">
        <v>0.91</v>
      </c>
      <c r="E175" s="11"/>
      <c r="F175" s="11"/>
      <c r="G175" s="11"/>
      <c r="H175" s="11"/>
    </row>
    <row r="176" spans="1:8" x14ac:dyDescent="0.25">
      <c r="A176" s="22"/>
      <c r="B176" s="23" t="s">
        <v>310</v>
      </c>
      <c r="C176" s="23"/>
      <c r="D176" s="24">
        <v>15.610000000000003</v>
      </c>
      <c r="E176" s="11"/>
      <c r="F176" s="11"/>
      <c r="G176" s="11"/>
      <c r="H176" s="11"/>
    </row>
    <row r="177" spans="1:8" x14ac:dyDescent="0.25">
      <c r="A177" s="25"/>
      <c r="B177" s="22" t="s">
        <v>314</v>
      </c>
      <c r="C177" s="25"/>
      <c r="D177" s="25"/>
      <c r="E177" s="11"/>
      <c r="F177" s="11"/>
      <c r="G177" s="11"/>
      <c r="H177" s="11"/>
    </row>
    <row r="178" spans="1:8" x14ac:dyDescent="0.25">
      <c r="A178" s="25"/>
      <c r="B178" s="26" t="s">
        <v>25</v>
      </c>
      <c r="C178" s="23"/>
      <c r="D178" s="27">
        <v>12.89</v>
      </c>
      <c r="E178" s="11"/>
      <c r="F178" s="11"/>
      <c r="G178" s="11"/>
      <c r="H178" s="11"/>
    </row>
    <row r="179" spans="1:8" x14ac:dyDescent="0.25">
      <c r="A179" s="25"/>
      <c r="B179" s="26" t="s">
        <v>33</v>
      </c>
      <c r="C179" s="23"/>
      <c r="D179" s="27">
        <v>4.74</v>
      </c>
      <c r="E179" s="11"/>
      <c r="F179" s="11"/>
      <c r="G179" s="11"/>
      <c r="H179" s="11"/>
    </row>
    <row r="180" spans="1:8" x14ac:dyDescent="0.25">
      <c r="A180" s="25"/>
      <c r="B180" s="26" t="s">
        <v>30</v>
      </c>
      <c r="C180" s="23"/>
      <c r="D180" s="27">
        <v>4.7299999999999995</v>
      </c>
      <c r="E180" s="11"/>
      <c r="F180" s="11"/>
      <c r="G180" s="11"/>
      <c r="H180" s="11"/>
    </row>
    <row r="181" spans="1:8" x14ac:dyDescent="0.25">
      <c r="A181" s="25"/>
      <c r="B181" s="26" t="s">
        <v>77</v>
      </c>
      <c r="C181" s="23"/>
      <c r="D181" s="27">
        <v>3.4699999999999998</v>
      </c>
      <c r="E181" s="11"/>
      <c r="F181" s="11"/>
      <c r="G181" s="11"/>
      <c r="H181" s="11"/>
    </row>
    <row r="182" spans="1:8" x14ac:dyDescent="0.25">
      <c r="A182" s="25"/>
      <c r="B182" s="26" t="s">
        <v>22</v>
      </c>
      <c r="C182" s="23"/>
      <c r="D182" s="27">
        <v>2.1400000000000006</v>
      </c>
      <c r="E182" s="11"/>
      <c r="F182" s="11"/>
      <c r="G182" s="11"/>
      <c r="H182" s="11"/>
    </row>
    <row r="183" spans="1:8" x14ac:dyDescent="0.25">
      <c r="A183" s="25"/>
      <c r="B183" s="26" t="s">
        <v>36</v>
      </c>
      <c r="C183" s="23"/>
      <c r="D183" s="27">
        <v>1.9400000000000002</v>
      </c>
      <c r="E183" s="11"/>
      <c r="F183" s="11"/>
      <c r="G183" s="11"/>
      <c r="H183" s="11"/>
    </row>
    <row r="184" spans="1:8" x14ac:dyDescent="0.25">
      <c r="A184" s="25"/>
      <c r="B184" s="26" t="s">
        <v>96</v>
      </c>
      <c r="C184" s="23"/>
      <c r="D184" s="27">
        <v>1.87</v>
      </c>
      <c r="E184" s="11"/>
      <c r="F184" s="11"/>
      <c r="G184" s="11"/>
      <c r="H184" s="11"/>
    </row>
    <row r="185" spans="1:8" x14ac:dyDescent="0.25">
      <c r="A185" s="25"/>
      <c r="B185" s="26" t="s">
        <v>80</v>
      </c>
      <c r="C185" s="23"/>
      <c r="D185" s="27">
        <v>1.61</v>
      </c>
      <c r="E185" s="11"/>
      <c r="F185" s="11"/>
      <c r="G185" s="11"/>
      <c r="H185" s="11"/>
    </row>
    <row r="186" spans="1:8" x14ac:dyDescent="0.25">
      <c r="A186" s="25"/>
      <c r="B186" s="26" t="s">
        <v>55</v>
      </c>
      <c r="C186" s="23"/>
      <c r="D186" s="27">
        <v>1.4000000000000001</v>
      </c>
      <c r="E186" s="11"/>
      <c r="F186" s="11"/>
      <c r="G186" s="11"/>
      <c r="H186" s="11"/>
    </row>
    <row r="187" spans="1:8" x14ac:dyDescent="0.25">
      <c r="A187" s="25"/>
      <c r="B187" s="26" t="s">
        <v>71</v>
      </c>
      <c r="C187" s="23"/>
      <c r="D187" s="27">
        <v>1.34</v>
      </c>
      <c r="E187" s="11"/>
      <c r="F187" s="11"/>
      <c r="G187" s="11"/>
      <c r="H187" s="11"/>
    </row>
    <row r="188" spans="1:8" x14ac:dyDescent="0.25">
      <c r="A188" s="25"/>
      <c r="B188" s="26" t="s">
        <v>138</v>
      </c>
      <c r="C188" s="23"/>
      <c r="D188" s="27">
        <v>0.95</v>
      </c>
      <c r="E188" s="11"/>
      <c r="F188" s="11"/>
      <c r="G188" s="11"/>
      <c r="H188" s="11"/>
    </row>
    <row r="189" spans="1:8" x14ac:dyDescent="0.25">
      <c r="A189" s="25"/>
      <c r="B189" s="26" t="s">
        <v>60</v>
      </c>
      <c r="C189" s="23"/>
      <c r="D189" s="27">
        <v>0.94</v>
      </c>
      <c r="E189" s="11"/>
      <c r="F189" s="11"/>
      <c r="G189" s="11"/>
      <c r="H189" s="11"/>
    </row>
    <row r="190" spans="1:8" x14ac:dyDescent="0.25">
      <c r="A190" s="25"/>
      <c r="B190" s="26" t="s">
        <v>50</v>
      </c>
      <c r="C190" s="23"/>
      <c r="D190" s="27">
        <v>0.92</v>
      </c>
      <c r="E190" s="11"/>
      <c r="F190" s="11"/>
      <c r="G190" s="11"/>
      <c r="H190" s="11"/>
    </row>
    <row r="191" spans="1:8" x14ac:dyDescent="0.25">
      <c r="A191" s="25"/>
      <c r="B191" s="26" t="s">
        <v>101</v>
      </c>
      <c r="C191" s="23"/>
      <c r="D191" s="27">
        <v>0.81</v>
      </c>
      <c r="E191" s="11"/>
      <c r="F191" s="11"/>
      <c r="G191" s="11"/>
      <c r="H191" s="11"/>
    </row>
    <row r="192" spans="1:8" x14ac:dyDescent="0.25">
      <c r="A192" s="25"/>
      <c r="B192" s="26" t="s">
        <v>108</v>
      </c>
      <c r="C192" s="23"/>
      <c r="D192" s="27">
        <v>0.77</v>
      </c>
      <c r="E192" s="11"/>
      <c r="F192" s="11"/>
      <c r="G192" s="11"/>
      <c r="H192" s="11"/>
    </row>
    <row r="193" spans="1:8" x14ac:dyDescent="0.25">
      <c r="A193" s="25"/>
      <c r="B193" s="26" t="s">
        <v>114</v>
      </c>
      <c r="C193" s="23"/>
      <c r="D193" s="27">
        <v>0.69</v>
      </c>
      <c r="E193" s="11"/>
      <c r="F193" s="11"/>
      <c r="G193" s="11"/>
      <c r="H193" s="11"/>
    </row>
    <row r="194" spans="1:8" x14ac:dyDescent="0.25">
      <c r="A194" s="25"/>
      <c r="B194" s="26" t="s">
        <v>39</v>
      </c>
      <c r="C194" s="23"/>
      <c r="D194" s="27">
        <v>0.53999999999999981</v>
      </c>
      <c r="E194" s="11"/>
      <c r="F194" s="11"/>
      <c r="G194" s="11"/>
      <c r="H194" s="11"/>
    </row>
    <row r="195" spans="1:8" x14ac:dyDescent="0.25">
      <c r="A195" s="25"/>
      <c r="B195" s="26" t="s">
        <v>117</v>
      </c>
      <c r="C195" s="23"/>
      <c r="D195" s="27">
        <v>0.47</v>
      </c>
      <c r="E195" s="11"/>
      <c r="F195" s="11"/>
      <c r="G195" s="11"/>
      <c r="H195" s="11"/>
    </row>
    <row r="196" spans="1:8" x14ac:dyDescent="0.25">
      <c r="A196" s="25"/>
      <c r="B196" s="26" t="s">
        <v>111</v>
      </c>
      <c r="C196" s="23"/>
      <c r="D196" s="27">
        <v>0.44</v>
      </c>
      <c r="E196" s="11"/>
      <c r="F196" s="11"/>
      <c r="G196" s="11"/>
      <c r="H196" s="11"/>
    </row>
    <row r="197" spans="1:8" x14ac:dyDescent="0.25">
      <c r="A197" s="25"/>
      <c r="B197" s="26" t="s">
        <v>125</v>
      </c>
      <c r="C197" s="23"/>
      <c r="D197" s="27">
        <v>0.41</v>
      </c>
      <c r="E197" s="11"/>
      <c r="F197" s="11"/>
      <c r="G197" s="11"/>
      <c r="H197" s="11"/>
    </row>
    <row r="198" spans="1:8" x14ac:dyDescent="0.25">
      <c r="A198" s="25"/>
      <c r="B198" s="26" t="s">
        <v>120</v>
      </c>
      <c r="C198" s="23"/>
      <c r="D198" s="27">
        <v>0.39</v>
      </c>
      <c r="E198" s="11"/>
      <c r="F198" s="11"/>
      <c r="G198" s="11"/>
      <c r="H198" s="11"/>
    </row>
    <row r="199" spans="1:8" x14ac:dyDescent="0.25">
      <c r="A199" s="25"/>
      <c r="B199" s="26" t="s">
        <v>91</v>
      </c>
      <c r="C199" s="23"/>
      <c r="D199" s="27">
        <v>0.37999999999999995</v>
      </c>
      <c r="E199" s="11"/>
      <c r="F199" s="11"/>
      <c r="G199" s="11"/>
      <c r="H199" s="11"/>
    </row>
    <row r="200" spans="1:8" x14ac:dyDescent="0.25">
      <c r="A200" s="25"/>
      <c r="B200" s="26" t="s">
        <v>74</v>
      </c>
      <c r="C200" s="23"/>
      <c r="D200" s="27">
        <v>0.36</v>
      </c>
      <c r="E200" s="11"/>
      <c r="F200" s="11"/>
      <c r="G200" s="11"/>
      <c r="H200" s="11"/>
    </row>
    <row r="201" spans="1:8" x14ac:dyDescent="0.25">
      <c r="A201" s="25"/>
      <c r="B201" s="26" t="s">
        <v>154</v>
      </c>
      <c r="C201" s="23"/>
      <c r="D201" s="27">
        <v>0.31</v>
      </c>
      <c r="E201" s="11"/>
      <c r="F201" s="11"/>
      <c r="G201" s="11"/>
      <c r="H201" s="11"/>
    </row>
    <row r="202" spans="1:8" x14ac:dyDescent="0.25">
      <c r="A202" s="25"/>
      <c r="B202" s="26" t="s">
        <v>177</v>
      </c>
      <c r="C202" s="23"/>
      <c r="D202" s="27">
        <v>0.24</v>
      </c>
      <c r="E202" s="11"/>
      <c r="F202" s="11"/>
      <c r="G202" s="11"/>
      <c r="H202" s="11"/>
    </row>
    <row r="203" spans="1:8" x14ac:dyDescent="0.25">
      <c r="A203" s="25"/>
      <c r="B203" s="26" t="s">
        <v>182</v>
      </c>
      <c r="C203" s="23"/>
      <c r="D203" s="27">
        <v>0.16</v>
      </c>
      <c r="E203" s="11"/>
      <c r="F203" s="11"/>
      <c r="G203" s="11"/>
      <c r="H203" s="11"/>
    </row>
    <row r="204" spans="1:8" x14ac:dyDescent="0.25">
      <c r="A204" s="25"/>
      <c r="B204" s="26" t="s">
        <v>192</v>
      </c>
      <c r="C204" s="23"/>
      <c r="D204" s="27">
        <v>0.03</v>
      </c>
      <c r="E204" s="11"/>
      <c r="F204" s="11"/>
      <c r="G204" s="11"/>
      <c r="H204" s="11"/>
    </row>
    <row r="205" spans="1:8" x14ac:dyDescent="0.25">
      <c r="A205" s="25"/>
      <c r="B205" s="26" t="s">
        <v>185</v>
      </c>
      <c r="C205" s="23"/>
      <c r="D205" s="27">
        <v>0</v>
      </c>
      <c r="E205" s="11"/>
      <c r="F205" s="11"/>
      <c r="G205" s="11"/>
      <c r="H205" s="11"/>
    </row>
    <row r="206" spans="1:8" x14ac:dyDescent="0.25">
      <c r="A206" s="25"/>
      <c r="B206" s="26" t="s">
        <v>143</v>
      </c>
      <c r="C206" s="23"/>
      <c r="D206" s="27">
        <v>0</v>
      </c>
      <c r="E206" s="11"/>
      <c r="F206" s="11"/>
      <c r="G206" s="11"/>
      <c r="H206" s="11"/>
    </row>
    <row r="207" spans="1:8" x14ac:dyDescent="0.25">
      <c r="A207" s="25"/>
      <c r="B207" s="26" t="s">
        <v>306</v>
      </c>
      <c r="C207" s="23"/>
      <c r="D207" s="27">
        <v>22.03</v>
      </c>
      <c r="E207" s="11"/>
      <c r="F207" s="11"/>
      <c r="G207" s="11"/>
      <c r="H207" s="11"/>
    </row>
    <row r="208" spans="1:8" x14ac:dyDescent="0.25">
      <c r="A208" s="25"/>
      <c r="B208" s="26" t="s">
        <v>279</v>
      </c>
      <c r="C208" s="23"/>
      <c r="D208" s="27">
        <v>2.2000000000000002</v>
      </c>
      <c r="E208" s="11"/>
      <c r="F208" s="11"/>
      <c r="G208" s="11"/>
      <c r="H208" s="11"/>
    </row>
    <row r="209" spans="1:8" x14ac:dyDescent="0.25">
      <c r="A209" s="25"/>
      <c r="B209" s="26" t="s">
        <v>307</v>
      </c>
      <c r="C209" s="23"/>
      <c r="D209" s="27">
        <v>7.25</v>
      </c>
      <c r="E209" s="11"/>
      <c r="F209" s="11"/>
      <c r="G209" s="11"/>
      <c r="H209" s="11"/>
    </row>
    <row r="210" spans="1:8" x14ac:dyDescent="0.25">
      <c r="A210" s="25"/>
      <c r="B210" s="26" t="s">
        <v>308</v>
      </c>
      <c r="C210" s="23"/>
      <c r="D210" s="27">
        <v>0.6</v>
      </c>
      <c r="E210" s="11"/>
      <c r="F210" s="11"/>
      <c r="G210" s="11"/>
      <c r="H210" s="11"/>
    </row>
    <row r="211" spans="1:8" x14ac:dyDescent="0.25">
      <c r="A211" s="25"/>
      <c r="B211" s="26" t="s">
        <v>309</v>
      </c>
      <c r="C211" s="23"/>
      <c r="D211" s="27">
        <v>7.37</v>
      </c>
      <c r="E211" s="11"/>
      <c r="F211" s="11"/>
      <c r="G211" s="11"/>
      <c r="H211" s="11"/>
    </row>
    <row r="212" spans="1:8" x14ac:dyDescent="0.25">
      <c r="A212" s="25"/>
      <c r="B212" s="26" t="s">
        <v>291</v>
      </c>
      <c r="C212" s="23"/>
      <c r="D212" s="27">
        <v>11.73</v>
      </c>
      <c r="E212" s="11"/>
      <c r="F212" s="11"/>
      <c r="G212" s="11"/>
      <c r="H212" s="11"/>
    </row>
    <row r="213" spans="1:8" x14ac:dyDescent="0.25">
      <c r="A213" s="25"/>
      <c r="B213" s="26" t="s">
        <v>310</v>
      </c>
      <c r="C213" s="23"/>
      <c r="D213" s="27">
        <v>3.88</v>
      </c>
      <c r="E213" s="11"/>
      <c r="F213" s="11"/>
      <c r="G213" s="11"/>
      <c r="H213" s="11"/>
    </row>
    <row r="214" spans="1:8" x14ac:dyDescent="0.25">
      <c r="A214" s="28"/>
      <c r="B214" s="28"/>
      <c r="C214" s="28"/>
      <c r="D214" s="28"/>
      <c r="E214" s="28"/>
      <c r="F214" s="28"/>
      <c r="G214" s="28"/>
      <c r="H214" s="28"/>
    </row>
    <row r="215" spans="1:8" x14ac:dyDescent="0.25">
      <c r="A215" s="28"/>
      <c r="B215" s="8" t="s">
        <v>315</v>
      </c>
      <c r="C215" s="28"/>
      <c r="D215" s="28"/>
      <c r="E215" s="28"/>
      <c r="F215" s="28"/>
      <c r="G215" s="28"/>
      <c r="H215" s="28"/>
    </row>
    <row r="216" spans="1:8" x14ac:dyDescent="0.25">
      <c r="A216" s="11"/>
      <c r="B216" s="11" t="s">
        <v>316</v>
      </c>
      <c r="C216" s="11"/>
      <c r="D216" s="11"/>
      <c r="E216" s="11"/>
      <c r="F216" s="11"/>
      <c r="G216" s="11"/>
      <c r="H216" s="28"/>
    </row>
    <row r="217" spans="1:8" x14ac:dyDescent="0.25">
      <c r="A217" s="11"/>
      <c r="B217" s="29" t="s">
        <v>317</v>
      </c>
      <c r="C217" s="30" t="s">
        <v>318</v>
      </c>
      <c r="D217" s="29" t="s">
        <v>319</v>
      </c>
      <c r="E217" s="11"/>
      <c r="F217" s="11"/>
      <c r="G217" s="11"/>
      <c r="H217" s="28"/>
    </row>
    <row r="218" spans="1:8" x14ac:dyDescent="0.25">
      <c r="A218" s="11"/>
      <c r="B218" s="8" t="s">
        <v>320</v>
      </c>
      <c r="C218" s="31">
        <v>17.29</v>
      </c>
      <c r="D218" s="31">
        <v>17.337</v>
      </c>
      <c r="E218" s="11"/>
      <c r="F218" s="11"/>
      <c r="G218" s="11"/>
      <c r="H218" s="28"/>
    </row>
    <row r="219" spans="1:8" x14ac:dyDescent="0.25">
      <c r="A219" s="11"/>
      <c r="B219" s="8" t="s">
        <v>321</v>
      </c>
      <c r="C219" s="31">
        <v>20.966999999999999</v>
      </c>
      <c r="D219" s="31">
        <v>21.004000000000001</v>
      </c>
      <c r="E219" s="11"/>
      <c r="F219" s="11"/>
      <c r="G219" s="11"/>
      <c r="H219" s="28"/>
    </row>
    <row r="220" spans="1:8" x14ac:dyDescent="0.25">
      <c r="A220" s="11"/>
      <c r="B220" s="8" t="s">
        <v>322</v>
      </c>
      <c r="C220" s="31">
        <v>66.620999999999995</v>
      </c>
      <c r="D220" s="31">
        <v>66.802999999999997</v>
      </c>
      <c r="E220" s="11"/>
      <c r="F220" s="11"/>
      <c r="G220" s="11"/>
      <c r="H220" s="28"/>
    </row>
    <row r="221" spans="1:8" x14ac:dyDescent="0.25">
      <c r="A221" s="11"/>
      <c r="B221" s="8" t="s">
        <v>323</v>
      </c>
      <c r="C221" s="31">
        <v>73.965999999999994</v>
      </c>
      <c r="D221" s="31">
        <v>74.096999999999994</v>
      </c>
      <c r="E221" s="11"/>
      <c r="F221" s="11"/>
      <c r="G221" s="11"/>
      <c r="H221" s="28"/>
    </row>
    <row r="222" spans="1:8" x14ac:dyDescent="0.25">
      <c r="A222" s="11"/>
      <c r="B222" s="8" t="s">
        <v>20</v>
      </c>
      <c r="C222" s="11"/>
      <c r="D222" s="11"/>
      <c r="E222" s="11"/>
      <c r="F222" s="11"/>
      <c r="G222" s="11"/>
      <c r="H222" s="28"/>
    </row>
    <row r="223" spans="1:8" x14ac:dyDescent="0.25">
      <c r="A223" s="11"/>
      <c r="B223" s="11"/>
      <c r="C223" s="11"/>
      <c r="D223" s="11"/>
      <c r="E223" s="11"/>
      <c r="F223" s="11"/>
      <c r="G223" s="11"/>
      <c r="H223" s="28"/>
    </row>
    <row r="224" spans="1:8" x14ac:dyDescent="0.25">
      <c r="A224" s="11"/>
      <c r="B224" s="11" t="s">
        <v>324</v>
      </c>
      <c r="C224" s="11"/>
      <c r="D224" s="11"/>
      <c r="E224" s="11"/>
      <c r="F224" s="11"/>
      <c r="G224" s="11"/>
      <c r="H224" s="28"/>
    </row>
    <row r="225" spans="1:8" x14ac:dyDescent="0.25">
      <c r="A225" s="11"/>
      <c r="B225" s="11"/>
      <c r="C225" s="11"/>
      <c r="D225" s="11"/>
      <c r="E225" s="11"/>
      <c r="F225" s="11"/>
      <c r="G225" s="11"/>
      <c r="H225" s="28"/>
    </row>
    <row r="226" spans="1:8" x14ac:dyDescent="0.25">
      <c r="A226" s="11"/>
      <c r="B226" s="11" t="s">
        <v>325</v>
      </c>
      <c r="C226" s="11"/>
      <c r="D226" s="11"/>
      <c r="E226" s="11"/>
      <c r="F226" s="11"/>
      <c r="G226" s="11"/>
      <c r="H226" s="28"/>
    </row>
    <row r="227" spans="1:8" x14ac:dyDescent="0.25">
      <c r="A227" s="28"/>
      <c r="B227" s="28"/>
      <c r="C227" s="28"/>
      <c r="D227" s="28"/>
      <c r="E227" s="28"/>
      <c r="F227" s="28"/>
      <c r="G227" s="28"/>
      <c r="H227" s="28"/>
    </row>
    <row r="228" spans="1:8" x14ac:dyDescent="0.25">
      <c r="A228" s="11"/>
      <c r="B228" s="11" t="s">
        <v>326</v>
      </c>
      <c r="C228" s="11"/>
      <c r="D228" s="11"/>
      <c r="E228" s="11"/>
      <c r="F228" s="11"/>
      <c r="G228" s="11"/>
      <c r="H228" s="11"/>
    </row>
    <row r="229" spans="1:8" x14ac:dyDescent="0.25">
      <c r="A229" s="11"/>
      <c r="B229" s="11" t="s">
        <v>327</v>
      </c>
      <c r="C229" s="11"/>
      <c r="D229" s="11"/>
      <c r="E229" s="11"/>
      <c r="F229" s="11"/>
      <c r="G229" s="11"/>
      <c r="H229" s="28"/>
    </row>
    <row r="230" spans="1:8" x14ac:dyDescent="0.25">
      <c r="A230" s="11"/>
      <c r="B230" s="11" t="s">
        <v>328</v>
      </c>
      <c r="C230" s="11"/>
      <c r="D230" s="11"/>
      <c r="E230" s="11"/>
      <c r="F230" s="11"/>
      <c r="G230" s="11"/>
      <c r="H230" s="28"/>
    </row>
    <row r="231" spans="1:8" x14ac:dyDescent="0.25">
      <c r="A231" s="11"/>
      <c r="B231" s="11" t="s">
        <v>329</v>
      </c>
      <c r="C231" s="11"/>
      <c r="D231" s="11"/>
      <c r="E231" s="11"/>
      <c r="F231" s="11"/>
      <c r="G231" s="11"/>
      <c r="H231" s="28"/>
    </row>
    <row r="232" spans="1:8" x14ac:dyDescent="0.25">
      <c r="A232" s="11"/>
      <c r="B232" s="11" t="s">
        <v>330</v>
      </c>
      <c r="C232" s="11"/>
      <c r="D232" s="11"/>
      <c r="E232" s="11"/>
      <c r="F232" s="11"/>
      <c r="G232" s="11"/>
      <c r="H232" s="28"/>
    </row>
    <row r="233" spans="1:8" x14ac:dyDescent="0.25">
      <c r="A233" s="11"/>
      <c r="B233" s="11" t="s">
        <v>331</v>
      </c>
      <c r="C233" s="11"/>
      <c r="D233" s="11"/>
      <c r="E233" s="11"/>
      <c r="F233" s="11"/>
      <c r="G233" s="11"/>
      <c r="H233" s="28"/>
    </row>
    <row r="234" spans="1:8" x14ac:dyDescent="0.25">
      <c r="A234" s="11"/>
      <c r="B234" s="11" t="s">
        <v>332</v>
      </c>
      <c r="C234" s="11"/>
      <c r="D234" s="11"/>
      <c r="E234" s="11"/>
      <c r="F234" s="11"/>
      <c r="G234" s="11"/>
      <c r="H234" s="28"/>
    </row>
    <row r="235" spans="1:8" x14ac:dyDescent="0.25">
      <c r="A235" s="11"/>
      <c r="B235" s="11" t="s">
        <v>333</v>
      </c>
      <c r="C235" s="11"/>
      <c r="D235" s="11"/>
      <c r="E235" s="11"/>
      <c r="F235" s="11"/>
      <c r="G235" s="11"/>
      <c r="H235" s="28"/>
    </row>
    <row r="236" spans="1:8" x14ac:dyDescent="0.25">
      <c r="A236" s="11"/>
      <c r="B236" s="11" t="s">
        <v>334</v>
      </c>
      <c r="C236" s="11"/>
      <c r="D236" s="11"/>
      <c r="E236" s="11"/>
      <c r="F236" s="11"/>
      <c r="G236" s="11"/>
      <c r="H236" s="28"/>
    </row>
    <row r="237" spans="1:8" x14ac:dyDescent="0.25">
      <c r="A237" s="11"/>
      <c r="B237" s="11" t="s">
        <v>335</v>
      </c>
      <c r="C237" s="11"/>
      <c r="D237" s="11"/>
      <c r="E237" s="11"/>
      <c r="F237" s="11"/>
      <c r="G237" s="11"/>
      <c r="H237" s="28"/>
    </row>
    <row r="238" spans="1:8" x14ac:dyDescent="0.25">
      <c r="A238" s="11"/>
      <c r="B238" s="11" t="s">
        <v>336</v>
      </c>
      <c r="C238" s="11"/>
      <c r="D238" s="11"/>
      <c r="E238" s="11"/>
      <c r="F238" s="11"/>
      <c r="G238" s="11"/>
      <c r="H238" s="28"/>
    </row>
    <row r="240" spans="1:8" x14ac:dyDescent="0.25">
      <c r="B240" s="32" t="s">
        <v>337</v>
      </c>
    </row>
    <row r="256" spans="2:2" x14ac:dyDescent="0.25">
      <c r="B256" s="32" t="s">
        <v>338</v>
      </c>
    </row>
  </sheetData>
  <mergeCells count="11">
    <mergeCell ref="B152:F152"/>
    <mergeCell ref="A1:J1"/>
    <mergeCell ref="A2:J2"/>
    <mergeCell ref="B149:F149"/>
    <mergeCell ref="B150:F150"/>
    <mergeCell ref="B151:F151"/>
    <mergeCell ref="B153:F153"/>
    <mergeCell ref="B154:F154"/>
    <mergeCell ref="B155:F155"/>
    <mergeCell ref="B156:F156"/>
    <mergeCell ref="B157:F15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2:I39"/>
  <sheetViews>
    <sheetView topLeftCell="A3" workbookViewId="0">
      <selection activeCell="A3" sqref="A3:G3"/>
    </sheetView>
  </sheetViews>
  <sheetFormatPr defaultColWidth="9.140625" defaultRowHeight="12.75" x14ac:dyDescent="0.2"/>
  <cols>
    <col min="1" max="1" width="46.5703125" style="38" customWidth="1"/>
    <col min="2" max="2" width="58.28515625" style="38" customWidth="1"/>
    <col min="3" max="3" width="32.42578125" style="38" customWidth="1"/>
    <col min="4" max="4" width="22.7109375" style="38" customWidth="1"/>
    <col min="5" max="5" width="18.7109375" style="38" customWidth="1"/>
    <col min="6" max="6" width="16.140625" style="38" customWidth="1"/>
    <col min="7" max="7" width="13.7109375" style="38" customWidth="1"/>
    <col min="8" max="8" width="38.5703125" style="38" customWidth="1"/>
    <col min="9" max="9" width="16.140625" style="38" customWidth="1"/>
    <col min="10" max="10" width="11.7109375" style="38" customWidth="1"/>
    <col min="11" max="11" width="12.7109375" style="38" customWidth="1"/>
    <col min="12" max="12" width="27.28515625" style="38" customWidth="1"/>
    <col min="13" max="14" width="9.140625" style="38" customWidth="1"/>
    <col min="15" max="15" width="10.7109375" style="38" customWidth="1"/>
    <col min="16" max="16384" width="9.140625" style="38"/>
  </cols>
  <sheetData>
    <row r="2" spans="1:9" x14ac:dyDescent="0.2">
      <c r="G2" s="56"/>
    </row>
    <row r="3" spans="1:9" x14ac:dyDescent="0.2">
      <c r="A3" s="55" t="s">
        <v>363</v>
      </c>
      <c r="B3" s="55"/>
      <c r="C3" s="55"/>
      <c r="D3" s="55"/>
      <c r="E3" s="55"/>
      <c r="F3" s="55"/>
      <c r="G3" s="55"/>
    </row>
    <row r="5" spans="1:9" x14ac:dyDescent="0.2">
      <c r="A5" s="38" t="s">
        <v>362</v>
      </c>
    </row>
    <row r="7" spans="1:9" ht="12.75" customHeight="1" x14ac:dyDescent="0.2">
      <c r="A7" s="54" t="s">
        <v>361</v>
      </c>
      <c r="B7" s="54"/>
      <c r="C7" s="54"/>
      <c r="D7" s="54"/>
      <c r="E7" s="54"/>
      <c r="F7" s="54"/>
    </row>
    <row r="8" spans="1:9" ht="38.25" x14ac:dyDescent="0.2">
      <c r="A8" s="53" t="s">
        <v>360</v>
      </c>
      <c r="B8" s="52" t="s">
        <v>359</v>
      </c>
      <c r="C8" s="52" t="s">
        <v>358</v>
      </c>
      <c r="D8" s="52" t="s">
        <v>357</v>
      </c>
      <c r="E8" s="52" t="s">
        <v>356</v>
      </c>
      <c r="F8" s="52" t="s">
        <v>355</v>
      </c>
      <c r="G8" s="52" t="s">
        <v>354</v>
      </c>
      <c r="H8" s="51" t="s">
        <v>353</v>
      </c>
    </row>
    <row r="9" spans="1:9" x14ac:dyDescent="0.2">
      <c r="A9" s="50" t="s">
        <v>352</v>
      </c>
      <c r="B9" s="41" t="s">
        <v>119</v>
      </c>
      <c r="C9" s="41" t="s">
        <v>120</v>
      </c>
      <c r="D9" s="44">
        <v>-3625</v>
      </c>
      <c r="E9" s="43">
        <v>6812.5809931034482</v>
      </c>
      <c r="F9" s="40">
        <v>6851.25</v>
      </c>
      <c r="G9" s="40">
        <v>43.934682800000004</v>
      </c>
      <c r="H9" s="40">
        <f>(D9*F9)/100000</f>
        <v>-248.35781249999999</v>
      </c>
      <c r="I9" s="46"/>
    </row>
    <row r="10" spans="1:9" x14ac:dyDescent="0.2">
      <c r="A10" s="49"/>
      <c r="B10" s="41" t="s">
        <v>351</v>
      </c>
      <c r="C10" s="41" t="s">
        <v>33</v>
      </c>
      <c r="D10" s="44">
        <v>-5550</v>
      </c>
      <c r="E10" s="43">
        <v>8810.8222000000005</v>
      </c>
      <c r="F10" s="40">
        <v>8898.75</v>
      </c>
      <c r="G10" s="40">
        <v>87.721218800000003</v>
      </c>
      <c r="H10" s="40">
        <f>(D10*F10)/100000</f>
        <v>-493.88062500000001</v>
      </c>
      <c r="I10" s="46"/>
    </row>
    <row r="11" spans="1:9" x14ac:dyDescent="0.2">
      <c r="A11" s="49"/>
      <c r="B11" s="41" t="s">
        <v>73</v>
      </c>
      <c r="C11" s="41" t="s">
        <v>74</v>
      </c>
      <c r="D11" s="44">
        <v>-37750</v>
      </c>
      <c r="E11" s="43">
        <v>7886.6869205298017</v>
      </c>
      <c r="F11" s="40">
        <v>7930.9</v>
      </c>
      <c r="G11" s="40">
        <v>529.52906499999995</v>
      </c>
      <c r="H11" s="40">
        <f>(D11*F11)/100000</f>
        <v>-2993.9147499999999</v>
      </c>
      <c r="I11" s="46"/>
    </row>
    <row r="12" spans="1:9" x14ac:dyDescent="0.2">
      <c r="A12" s="49"/>
      <c r="B12" s="41" t="s">
        <v>35</v>
      </c>
      <c r="C12" s="41" t="s">
        <v>36</v>
      </c>
      <c r="D12" s="44">
        <v>-276925</v>
      </c>
      <c r="E12" s="43">
        <v>1627.9739000090276</v>
      </c>
      <c r="F12" s="40">
        <v>1633.65</v>
      </c>
      <c r="G12" s="40">
        <v>805.11374489999992</v>
      </c>
      <c r="H12" s="40">
        <f>(D12*F12)/100000</f>
        <v>-4523.9852625000003</v>
      </c>
      <c r="I12" s="46"/>
    </row>
    <row r="13" spans="1:9" x14ac:dyDescent="0.2">
      <c r="A13" s="49"/>
      <c r="B13" s="41" t="s">
        <v>196</v>
      </c>
      <c r="C13" s="41" t="s">
        <v>77</v>
      </c>
      <c r="D13" s="44">
        <v>-5000</v>
      </c>
      <c r="E13" s="43">
        <v>366.3</v>
      </c>
      <c r="F13" s="40">
        <v>364.9</v>
      </c>
      <c r="G13" s="40">
        <v>4.0727624999999996</v>
      </c>
      <c r="H13" s="40">
        <f>(D13*F13)/100000</f>
        <v>-18.245000000000001</v>
      </c>
      <c r="I13" s="46"/>
    </row>
    <row r="14" spans="1:9" x14ac:dyDescent="0.2">
      <c r="A14" s="49"/>
      <c r="B14" s="41" t="s">
        <v>110</v>
      </c>
      <c r="C14" s="41" t="s">
        <v>111</v>
      </c>
      <c r="D14" s="44">
        <v>-15500</v>
      </c>
      <c r="E14" s="43">
        <v>1116.5516</v>
      </c>
      <c r="F14" s="40">
        <v>1122.05</v>
      </c>
      <c r="G14" s="40">
        <v>30.761765</v>
      </c>
      <c r="H14" s="40">
        <f>(D14*F14)/100000</f>
        <v>-173.91775000000001</v>
      </c>
      <c r="I14" s="46"/>
    </row>
    <row r="15" spans="1:9" x14ac:dyDescent="0.2">
      <c r="A15" s="49"/>
      <c r="B15" s="41" t="s">
        <v>194</v>
      </c>
      <c r="C15" s="41" t="s">
        <v>185</v>
      </c>
      <c r="D15" s="44">
        <v>-9000</v>
      </c>
      <c r="E15" s="43">
        <v>505.2</v>
      </c>
      <c r="F15" s="40">
        <v>515.9</v>
      </c>
      <c r="G15" s="40">
        <v>10.54782</v>
      </c>
      <c r="H15" s="40">
        <f>(D15*F15)/100000</f>
        <v>-46.430999999999997</v>
      </c>
      <c r="I15" s="46"/>
    </row>
    <row r="16" spans="1:9" x14ac:dyDescent="0.2">
      <c r="A16" s="49"/>
      <c r="B16" s="41" t="s">
        <v>350</v>
      </c>
      <c r="C16" s="41" t="s">
        <v>25</v>
      </c>
      <c r="D16" s="44">
        <v>-342100</v>
      </c>
      <c r="E16" s="43">
        <v>1682.1478</v>
      </c>
      <c r="F16" s="40">
        <v>1707.2</v>
      </c>
      <c r="G16" s="40">
        <v>1028.1892473</v>
      </c>
      <c r="H16" s="40">
        <f>(D16*F16)/100000</f>
        <v>-5840.3311999999996</v>
      </c>
      <c r="I16" s="46"/>
    </row>
    <row r="17" spans="1:9" x14ac:dyDescent="0.2">
      <c r="A17" s="49"/>
      <c r="B17" s="41" t="s">
        <v>349</v>
      </c>
      <c r="C17" s="41" t="s">
        <v>80</v>
      </c>
      <c r="D17" s="44">
        <v>-55000</v>
      </c>
      <c r="E17" s="43">
        <v>627.08299399999999</v>
      </c>
      <c r="F17" s="40">
        <v>640.9</v>
      </c>
      <c r="G17" s="40">
        <v>61.976475000000001</v>
      </c>
      <c r="H17" s="40">
        <f>(D17*F17)/100000</f>
        <v>-352.495</v>
      </c>
      <c r="I17" s="46"/>
    </row>
    <row r="18" spans="1:9" x14ac:dyDescent="0.2">
      <c r="A18" s="49"/>
      <c r="B18" s="41" t="s">
        <v>90</v>
      </c>
      <c r="C18" s="41" t="s">
        <v>91</v>
      </c>
      <c r="D18" s="44">
        <v>-124600</v>
      </c>
      <c r="E18" s="43">
        <v>589.29380224719102</v>
      </c>
      <c r="F18" s="40">
        <v>597.45000000000005</v>
      </c>
      <c r="G18" s="40">
        <v>148.5932875</v>
      </c>
      <c r="H18" s="40">
        <f>(D18*F18)/100000</f>
        <v>-744.42269999999996</v>
      </c>
      <c r="I18" s="46"/>
    </row>
    <row r="19" spans="1:9" x14ac:dyDescent="0.2">
      <c r="A19" s="49"/>
      <c r="B19" s="41" t="s">
        <v>49</v>
      </c>
      <c r="C19" s="41" t="s">
        <v>50</v>
      </c>
      <c r="D19" s="44">
        <v>-234300</v>
      </c>
      <c r="E19" s="43">
        <v>2413.5885212548014</v>
      </c>
      <c r="F19" s="40">
        <v>2480.85</v>
      </c>
      <c r="G19" s="40">
        <v>1006.8983925</v>
      </c>
      <c r="H19" s="40">
        <f>(D19*F19)/100000</f>
        <v>-5812.6315500000001</v>
      </c>
      <c r="I19" s="46"/>
    </row>
    <row r="20" spans="1:9" x14ac:dyDescent="0.2">
      <c r="A20" s="49"/>
      <c r="B20" s="41" t="s">
        <v>27</v>
      </c>
      <c r="C20" s="41" t="s">
        <v>25</v>
      </c>
      <c r="D20" s="44">
        <v>-525700</v>
      </c>
      <c r="E20" s="43">
        <v>1256.4418427430094</v>
      </c>
      <c r="F20" s="40">
        <v>1257.45</v>
      </c>
      <c r="G20" s="40">
        <v>1170.8863529999999</v>
      </c>
      <c r="H20" s="40">
        <f>(D20*F20)/100000</f>
        <v>-6610.4146499999997</v>
      </c>
      <c r="I20" s="46"/>
    </row>
    <row r="21" spans="1:9" x14ac:dyDescent="0.2">
      <c r="A21" s="49"/>
      <c r="B21" s="41" t="s">
        <v>348</v>
      </c>
      <c r="C21" s="41" t="s">
        <v>30</v>
      </c>
      <c r="D21" s="44">
        <v>-393200</v>
      </c>
      <c r="E21" s="43">
        <v>1867.9869759918618</v>
      </c>
      <c r="F21" s="40">
        <v>1888.1</v>
      </c>
      <c r="G21" s="40">
        <v>1301.3622440000001</v>
      </c>
      <c r="H21" s="40">
        <f>(D21*F21)/100000</f>
        <v>-7424.0092000000004</v>
      </c>
      <c r="I21" s="46"/>
    </row>
    <row r="22" spans="1:9" x14ac:dyDescent="0.2">
      <c r="A22" s="49"/>
      <c r="B22" s="41" t="s">
        <v>347</v>
      </c>
      <c r="C22" s="41" t="s">
        <v>55</v>
      </c>
      <c r="D22" s="44">
        <v>-17700</v>
      </c>
      <c r="E22" s="43">
        <v>3460.5410966101695</v>
      </c>
      <c r="F22" s="40">
        <v>3579.25</v>
      </c>
      <c r="G22" s="40">
        <v>108.35882480000001</v>
      </c>
      <c r="H22" s="40">
        <f>(D22*F22)/100000</f>
        <v>-633.52724999999998</v>
      </c>
      <c r="I22" s="46"/>
    </row>
    <row r="23" spans="1:9" x14ac:dyDescent="0.2">
      <c r="A23" s="49"/>
      <c r="B23" s="41" t="s">
        <v>32</v>
      </c>
      <c r="C23" s="41" t="s">
        <v>33</v>
      </c>
      <c r="D23" s="44">
        <v>-411425</v>
      </c>
      <c r="E23" s="43">
        <v>2924.5119928054933</v>
      </c>
      <c r="F23" s="40">
        <v>3007.35</v>
      </c>
      <c r="G23" s="40">
        <v>2388.7417784999998</v>
      </c>
      <c r="H23" s="40">
        <f>(D23*F23)/100000</f>
        <v>-12372.9897375</v>
      </c>
      <c r="I23" s="46"/>
    </row>
    <row r="24" spans="1:9" x14ac:dyDescent="0.2">
      <c r="A24" s="49"/>
      <c r="B24" s="41" t="s">
        <v>346</v>
      </c>
      <c r="C24" s="41" t="s">
        <v>33</v>
      </c>
      <c r="D24" s="44">
        <v>-19200</v>
      </c>
      <c r="E24" s="43">
        <v>12213.870356770833</v>
      </c>
      <c r="F24" s="40">
        <v>12326.85</v>
      </c>
      <c r="G24" s="40">
        <v>410.73969600000004</v>
      </c>
      <c r="H24" s="40">
        <f>(D24*F24)/100000</f>
        <v>-2366.7552000000001</v>
      </c>
      <c r="I24" s="46"/>
    </row>
    <row r="25" spans="1:9" x14ac:dyDescent="0.2">
      <c r="A25" s="49"/>
      <c r="B25" s="41" t="s">
        <v>345</v>
      </c>
      <c r="C25" s="41" t="s">
        <v>39</v>
      </c>
      <c r="D25" s="44">
        <v>-542150</v>
      </c>
      <c r="E25" s="43">
        <v>1412.8522244028406</v>
      </c>
      <c r="F25" s="40">
        <v>1431.45</v>
      </c>
      <c r="G25" s="40">
        <v>1372.9650568000002</v>
      </c>
      <c r="H25" s="40">
        <f>(D25*F25)/100000</f>
        <v>-7760.6061749999999</v>
      </c>
      <c r="I25" s="46"/>
    </row>
    <row r="26" spans="1:9" x14ac:dyDescent="0.2">
      <c r="A26" s="49"/>
      <c r="B26" s="41" t="s">
        <v>344</v>
      </c>
      <c r="C26" s="41" t="s">
        <v>143</v>
      </c>
      <c r="D26" s="44">
        <v>-123600</v>
      </c>
      <c r="E26" s="43">
        <v>1117.4087999999999</v>
      </c>
      <c r="F26" s="40">
        <v>1102.6500000000001</v>
      </c>
      <c r="G26" s="40">
        <v>342.68347200000005</v>
      </c>
      <c r="H26" s="40">
        <f>(D26*F26)/100000</f>
        <v>-1362.8753999999999</v>
      </c>
      <c r="I26" s="46"/>
    </row>
    <row r="27" spans="1:9" x14ac:dyDescent="0.2">
      <c r="A27" s="49"/>
      <c r="B27" s="41" t="s">
        <v>343</v>
      </c>
      <c r="C27" s="41" t="s">
        <v>342</v>
      </c>
      <c r="D27" s="44">
        <v>15000</v>
      </c>
      <c r="E27" s="43">
        <v>23540.420699999999</v>
      </c>
      <c r="F27" s="40">
        <v>23620.2</v>
      </c>
      <c r="G27" s="40">
        <v>398.33699999999999</v>
      </c>
      <c r="H27" s="40">
        <f>(D27*F27)/100000</f>
        <v>3543.03</v>
      </c>
      <c r="I27" s="46"/>
    </row>
    <row r="28" spans="1:9" x14ac:dyDescent="0.2">
      <c r="A28" s="48"/>
      <c r="B28" s="47" t="s">
        <v>341</v>
      </c>
      <c r="C28" s="41" t="s">
        <v>71</v>
      </c>
      <c r="D28" s="44">
        <v>-25500</v>
      </c>
      <c r="E28" s="43">
        <v>317.75880000000001</v>
      </c>
      <c r="F28" s="40">
        <v>325.45</v>
      </c>
      <c r="G28" s="40">
        <v>15.896253799999998</v>
      </c>
      <c r="H28" s="40">
        <f>(D28*F28)/100000</f>
        <v>-82.989750000000001</v>
      </c>
      <c r="I28" s="46"/>
    </row>
    <row r="29" spans="1:9" x14ac:dyDescent="0.2">
      <c r="A29" s="45"/>
      <c r="B29" s="41" t="s">
        <v>21</v>
      </c>
      <c r="C29" s="41" t="s">
        <v>22</v>
      </c>
      <c r="D29" s="44">
        <v>-1316500</v>
      </c>
      <c r="E29" s="43">
        <v>1250.2652008355487</v>
      </c>
      <c r="F29" s="40">
        <v>1270.05</v>
      </c>
      <c r="G29" s="40">
        <v>2933.2245337999998</v>
      </c>
      <c r="H29" s="40">
        <f>(D29*F29)/100000</f>
        <v>-16720.20825</v>
      </c>
      <c r="I29" s="42"/>
    </row>
    <row r="30" spans="1:9" x14ac:dyDescent="0.2">
      <c r="A30" s="45"/>
      <c r="B30" s="41" t="s">
        <v>45</v>
      </c>
      <c r="C30" s="41" t="s">
        <v>25</v>
      </c>
      <c r="D30" s="44">
        <v>-67500</v>
      </c>
      <c r="E30" s="43">
        <v>765.40269999999998</v>
      </c>
      <c r="F30" s="40">
        <v>775.8</v>
      </c>
      <c r="G30" s="40">
        <v>92.024268800000002</v>
      </c>
      <c r="H30" s="40">
        <f>(D30*F30)/100000</f>
        <v>-523.66499999999996</v>
      </c>
      <c r="I30" s="42"/>
    </row>
    <row r="31" spans="1:9" x14ac:dyDescent="0.2">
      <c r="A31" s="45"/>
      <c r="B31" s="41" t="s">
        <v>82</v>
      </c>
      <c r="C31" s="41" t="s">
        <v>77</v>
      </c>
      <c r="D31" s="44">
        <v>-3500</v>
      </c>
      <c r="E31" s="43">
        <v>1725.71</v>
      </c>
      <c r="F31" s="40">
        <v>1744.75</v>
      </c>
      <c r="G31" s="40">
        <v>10.811981299999999</v>
      </c>
      <c r="H31" s="40">
        <f>(D31*F31)/100000</f>
        <v>-61.066249999999997</v>
      </c>
      <c r="I31" s="42"/>
    </row>
    <row r="32" spans="1:9" x14ac:dyDescent="0.2">
      <c r="A32" s="45"/>
      <c r="B32" s="41" t="s">
        <v>340</v>
      </c>
      <c r="C32" s="41" t="s">
        <v>71</v>
      </c>
      <c r="D32" s="44">
        <v>-101250</v>
      </c>
      <c r="E32" s="43">
        <v>362.6</v>
      </c>
      <c r="F32" s="40">
        <v>366.35</v>
      </c>
      <c r="G32" s="40">
        <v>76.994296900000009</v>
      </c>
      <c r="H32" s="40">
        <f>(D32*F32)/100000</f>
        <v>-370.92937499999999</v>
      </c>
      <c r="I32" s="42"/>
    </row>
    <row r="33" spans="1:9" x14ac:dyDescent="0.2">
      <c r="A33" s="45"/>
      <c r="B33" s="41" t="s">
        <v>52</v>
      </c>
      <c r="C33" s="41" t="s">
        <v>30</v>
      </c>
      <c r="D33" s="44">
        <v>-5950</v>
      </c>
      <c r="E33" s="43">
        <v>4122.1131999999998</v>
      </c>
      <c r="F33" s="40">
        <v>4133.6000000000004</v>
      </c>
      <c r="G33" s="40">
        <v>43.331276600000002</v>
      </c>
      <c r="H33" s="40">
        <f>(D33*F33)/100000</f>
        <v>-245.94920000000005</v>
      </c>
      <c r="I33" s="42"/>
    </row>
    <row r="34" spans="1:9" x14ac:dyDescent="0.2">
      <c r="A34" s="45"/>
      <c r="B34" s="41" t="s">
        <v>62</v>
      </c>
      <c r="C34" s="41" t="s">
        <v>33</v>
      </c>
      <c r="D34" s="44">
        <v>-358050</v>
      </c>
      <c r="E34" s="43">
        <v>706.34105731043155</v>
      </c>
      <c r="F34" s="40">
        <v>719.3</v>
      </c>
      <c r="G34" s="40">
        <v>498.18450409999997</v>
      </c>
      <c r="H34" s="40">
        <f>(D34*F34)/100000</f>
        <v>-2575.4536499999999</v>
      </c>
      <c r="I34" s="42"/>
    </row>
    <row r="35" spans="1:9" x14ac:dyDescent="0.2">
      <c r="A35" s="45"/>
      <c r="B35" s="41" t="s">
        <v>113</v>
      </c>
      <c r="C35" s="41" t="s">
        <v>114</v>
      </c>
      <c r="D35" s="44">
        <v>-275000</v>
      </c>
      <c r="E35" s="43">
        <v>134.37081000000001</v>
      </c>
      <c r="F35" s="40">
        <v>135.19</v>
      </c>
      <c r="G35" s="40">
        <v>68.431274999999999</v>
      </c>
      <c r="H35" s="40">
        <f>(D35*F35)/100000</f>
        <v>-371.77249999999998</v>
      </c>
      <c r="I35" s="42"/>
    </row>
    <row r="36" spans="1:9" x14ac:dyDescent="0.2">
      <c r="A36" s="45"/>
      <c r="B36" s="41" t="s">
        <v>59</v>
      </c>
      <c r="C36" s="41" t="s">
        <v>60</v>
      </c>
      <c r="D36" s="44">
        <v>-132650</v>
      </c>
      <c r="E36" s="43">
        <v>3397.5807938183189</v>
      </c>
      <c r="F36" s="40">
        <v>3508</v>
      </c>
      <c r="G36" s="40">
        <v>799.09255389999998</v>
      </c>
      <c r="H36" s="40">
        <f>(D36*F36)/100000</f>
        <v>-4653.3620000000001</v>
      </c>
      <c r="I36" s="42"/>
    </row>
    <row r="37" spans="1:9" x14ac:dyDescent="0.2">
      <c r="B37" s="41" t="s">
        <v>339</v>
      </c>
      <c r="C37" s="41" t="s">
        <v>185</v>
      </c>
      <c r="D37" s="41">
        <v>-3400</v>
      </c>
      <c r="E37" s="41">
        <v>11552.85</v>
      </c>
      <c r="F37" s="41">
        <v>11577.8</v>
      </c>
      <c r="G37" s="41">
        <v>69.445926499999999</v>
      </c>
      <c r="H37" s="40">
        <f>(D37*F37)/100000</f>
        <v>-393.64519999999999</v>
      </c>
    </row>
    <row r="39" spans="1:9" x14ac:dyDescent="0.2">
      <c r="H39" s="39">
        <f>SUM(H9:H38)</f>
        <v>-82235.801437500006</v>
      </c>
    </row>
  </sheetData>
  <mergeCells count="2">
    <mergeCell ref="A3:G3"/>
    <mergeCell ref="A7:F7"/>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MY2005</vt:lpstr>
      <vt:lpstr>DerivativeMY2005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Sutaria</dc:creator>
  <cp:lastModifiedBy>Harshal Sutaria</cp:lastModifiedBy>
  <dcterms:created xsi:type="dcterms:W3CDTF">2025-02-07T11:03:00Z</dcterms:created>
  <dcterms:modified xsi:type="dcterms:W3CDTF">2025-02-07T11:12:48Z</dcterms:modified>
</cp:coreProperties>
</file>