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Z:\Factseet Mandates\ICICI PRUDENTIAL FACTSHEET\2025\Feb\Portfolio stage 8\Riskometer updated Portfolio\"/>
    </mc:Choice>
  </mc:AlternateContent>
  <xr:revisionPtr revIDLastSave="0" documentId="13_ncr:1_{3430C6ED-9B9D-472D-89BD-7A1C34CB7F01}" xr6:coauthVersionLast="47" xr6:coauthVersionMax="47" xr10:uidLastSave="{00000000-0000-0000-0000-000000000000}"/>
  <bookViews>
    <workbookView xWindow="-120" yWindow="-120" windowWidth="20730" windowHeight="11160" xr2:uid="{00000000-000D-0000-FFFF-FFFF00000000}"/>
  </bookViews>
  <sheets>
    <sheet name="MULTI"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 l="1"/>
  <c r="H5" i="2"/>
  <c r="G7" i="2"/>
  <c r="H7" i="2"/>
</calcChain>
</file>

<file path=xl/sharedStrings.xml><?xml version="1.0" encoding="utf-8"?>
<sst xmlns="http://schemas.openxmlformats.org/spreadsheetml/2006/main" count="1617" uniqueCount="509">
  <si>
    <t>ICICI Prudential Mutual Fund</t>
  </si>
  <si>
    <t>ICICI Prudential Multi-Asset Fund</t>
  </si>
  <si>
    <t>Portfolio as on Jan 31,2025</t>
  </si>
  <si>
    <t>Company/Issuer/Instrument Name</t>
  </si>
  <si>
    <t>ISIN</t>
  </si>
  <si>
    <t>Coupon</t>
  </si>
  <si>
    <t>Industry/Rating</t>
  </si>
  <si>
    <t>Quantity</t>
  </si>
  <si>
    <t>Exposure/Market Value(Rs.Lakh)</t>
  </si>
  <si>
    <t>% to Nav</t>
  </si>
  <si>
    <t>Yield of the instrument</t>
  </si>
  <si>
    <t>Yield to Call @</t>
  </si>
  <si>
    <t>Equity &amp; Equity Related Instruments (Note -1)</t>
  </si>
  <si>
    <t/>
  </si>
  <si>
    <t>Listed / Awaiting Listing On Stock Exchanges</t>
  </si>
  <si>
    <t>ICICI Bank Ltd.</t>
  </si>
  <si>
    <t>INE090A01021</t>
  </si>
  <si>
    <t>Banks</t>
  </si>
  <si>
    <t>Maruti Suzuki India Ltd.</t>
  </si>
  <si>
    <t>INE585B01010</t>
  </si>
  <si>
    <t>Automobiles</t>
  </si>
  <si>
    <t>HDFC Bank Ltd.</t>
  </si>
  <si>
    <t>INE040A01034</t>
  </si>
  <si>
    <t>Reliance Industries Ltd.</t>
  </si>
  <si>
    <t>INE002A01018</t>
  </si>
  <si>
    <t>Petroleum Products</t>
  </si>
  <si>
    <t>SBI Cards &amp; Payment Services Ltd.</t>
  </si>
  <si>
    <t>INE018E01016</t>
  </si>
  <si>
    <t>Finance</t>
  </si>
  <si>
    <t>NTPC Ltd.</t>
  </si>
  <si>
    <t>INE733E01010</t>
  </si>
  <si>
    <t>Power</t>
  </si>
  <si>
    <t>Bajaj Finserv Ltd.</t>
  </si>
  <si>
    <t>INE918I01026</t>
  </si>
  <si>
    <t>Larsen &amp; Toubro Ltd.</t>
  </si>
  <si>
    <t>INE018A01030</t>
  </si>
  <si>
    <t>Construction</t>
  </si>
  <si>
    <t>Infosys Ltd.</t>
  </si>
  <si>
    <t>INE009A01021</t>
  </si>
  <si>
    <t>It - Software</t>
  </si>
  <si>
    <t>Interglobe Aviation Ltd.</t>
  </si>
  <si>
    <t>INE646L01027</t>
  </si>
  <si>
    <t>Transport Services</t>
  </si>
  <si>
    <t>Axis Bank Ltd.</t>
  </si>
  <si>
    <t>INE238A01034</t>
  </si>
  <si>
    <t>Sun Pharmaceutical Industries Ltd.</t>
  </si>
  <si>
    <t>INE044A01036</t>
  </si>
  <si>
    <t>Pharmaceuticals &amp; Biotechnology</t>
  </si>
  <si>
    <t>Eicher Motors Ltd.</t>
  </si>
  <si>
    <t>INE066A01021</t>
  </si>
  <si>
    <t>Oil &amp; Natural Gas Corporation Ltd.</t>
  </si>
  <si>
    <t>INE213A01029</t>
  </si>
  <si>
    <t>Oil</t>
  </si>
  <si>
    <t>Bharti Airtel Ltd.</t>
  </si>
  <si>
    <t>INE397D01024</t>
  </si>
  <si>
    <t>Telecom - Services</t>
  </si>
  <si>
    <t>Avenue Supermarts Ltd.</t>
  </si>
  <si>
    <t>INE192R01011</t>
  </si>
  <si>
    <t>Retailing</t>
  </si>
  <si>
    <t>State Bank Of India</t>
  </si>
  <si>
    <t>INE062A01020</t>
  </si>
  <si>
    <t>Alkem Laboratories Ltd.</t>
  </si>
  <si>
    <t>INE540L01014</t>
  </si>
  <si>
    <t>ITC Ltd.</t>
  </si>
  <si>
    <t>INE154A01025</t>
  </si>
  <si>
    <t>Diversified Fmcg</t>
  </si>
  <si>
    <t>Tata Consultancy Services Ltd.</t>
  </si>
  <si>
    <t>INE467B01029</t>
  </si>
  <si>
    <t>ICICI Lombard General Insurance Company Ltd.</t>
  </si>
  <si>
    <t>INE765G01017</t>
  </si>
  <si>
    <t>Insurance</t>
  </si>
  <si>
    <t>Hindustan Unilever Ltd.</t>
  </si>
  <si>
    <t>INE030A01027</t>
  </si>
  <si>
    <t>Kotak Mahindra Bank Ltd.</t>
  </si>
  <si>
    <t>INE237A01028</t>
  </si>
  <si>
    <t>HDFC Life Insurance Company Ltd.</t>
  </si>
  <si>
    <t>INE795G01014</t>
  </si>
  <si>
    <t>Bajaj Finance Ltd.</t>
  </si>
  <si>
    <t>INE296A01024</t>
  </si>
  <si>
    <t>Hindalco Industries Ltd.</t>
  </si>
  <si>
    <t>INE038A01020</t>
  </si>
  <si>
    <t>Non - Ferrous Metals</t>
  </si>
  <si>
    <t>Lupin Ltd.</t>
  </si>
  <si>
    <t>INE326A01037</t>
  </si>
  <si>
    <t>TVS Motor Company Ltd.</t>
  </si>
  <si>
    <t>INE494B01023</t>
  </si>
  <si>
    <t>Shree Cements Ltd.</t>
  </si>
  <si>
    <t>INE070A01015</t>
  </si>
  <si>
    <t>Cement &amp; Cement Products</t>
  </si>
  <si>
    <t>Tata Steel Ltd.</t>
  </si>
  <si>
    <t>INE081A01020</t>
  </si>
  <si>
    <t>Ferrous Metals</t>
  </si>
  <si>
    <t>Tata Motors Ltd.</t>
  </si>
  <si>
    <t>INE155A01022</t>
  </si>
  <si>
    <t>United Breweries Ltd.</t>
  </si>
  <si>
    <t>INE686F01025</t>
  </si>
  <si>
    <t>Beverages</t>
  </si>
  <si>
    <t>Asian Paints Ltd.</t>
  </si>
  <si>
    <t>INE021A01026</t>
  </si>
  <si>
    <t>Consumer Durables</t>
  </si>
  <si>
    <t>HCL Technologies Ltd.</t>
  </si>
  <si>
    <t>INE860A01027</t>
  </si>
  <si>
    <t>FSN E-Commerce Ventures Ltd.</t>
  </si>
  <si>
    <t>INE388Y01029</t>
  </si>
  <si>
    <t>IndusInd Bank Ltd.</t>
  </si>
  <si>
    <t>INE095A01012</t>
  </si>
  <si>
    <t>UPL Ltd.</t>
  </si>
  <si>
    <t>INE628A01036</t>
  </si>
  <si>
    <t>Fertilizers &amp; Agrochemicals</t>
  </si>
  <si>
    <t>Tech Mahindra Ltd.</t>
  </si>
  <si>
    <t>INE669C01036</t>
  </si>
  <si>
    <t>SBI Life Insurance Company Ltd.</t>
  </si>
  <si>
    <t>INE123W01016</t>
  </si>
  <si>
    <t>Grasim Industries Ltd.</t>
  </si>
  <si>
    <t>INE047A01021</t>
  </si>
  <si>
    <t>Hindustan Petroleum Corporation Ltd.</t>
  </si>
  <si>
    <t>INE094A01015</t>
  </si>
  <si>
    <t>Gujarat Gas Ltd.</t>
  </si>
  <si>
    <t>INE844O01030</t>
  </si>
  <si>
    <t>Gas</t>
  </si>
  <si>
    <t>NCC Ltd.</t>
  </si>
  <si>
    <t>INE868B01028</t>
  </si>
  <si>
    <t>Wipro Ltd.</t>
  </si>
  <si>
    <t>INE075A01022</t>
  </si>
  <si>
    <t>Motherson Sumi Wiring India Ltd.</t>
  </si>
  <si>
    <t>INE0FS801015</t>
  </si>
  <si>
    <t>Auto Components</t>
  </si>
  <si>
    <t>Vedanta Ltd.</t>
  </si>
  <si>
    <t>INE205A01025</t>
  </si>
  <si>
    <t>Diversified Metals</t>
  </si>
  <si>
    <t>Samvardhana Motherson International Ltd.</t>
  </si>
  <si>
    <t>INE775A01035</t>
  </si>
  <si>
    <t>Kalpataru Projects International Ltd</t>
  </si>
  <si>
    <t>INE220B01022</t>
  </si>
  <si>
    <t>ACC Ltd.</t>
  </si>
  <si>
    <t>INE012A01025</t>
  </si>
  <si>
    <t>Bharat Petroleum Corporation Ltd.</t>
  </si>
  <si>
    <t>INE029A01011</t>
  </si>
  <si>
    <t>Syngene International Ltd.</t>
  </si>
  <si>
    <t>INE398R01022</t>
  </si>
  <si>
    <t>Healthcare Services</t>
  </si>
  <si>
    <t>Life Insurance Corporation of India</t>
  </si>
  <si>
    <t>INE0J1Y01017</t>
  </si>
  <si>
    <t>Nestle India Ltd.</t>
  </si>
  <si>
    <t>INE239A01024</t>
  </si>
  <si>
    <t>Food Products</t>
  </si>
  <si>
    <t>Gujarat Narmada Valley Fertilizers and Chemicals Ltd.</t>
  </si>
  <si>
    <t>INE113A01013</t>
  </si>
  <si>
    <t>Chemicals &amp; Petrochemicals</t>
  </si>
  <si>
    <t>CIE Automotive India Ltd</t>
  </si>
  <si>
    <t>INE536H01010</t>
  </si>
  <si>
    <t>AIA Engineering Ltd.</t>
  </si>
  <si>
    <t>INE212H01026</t>
  </si>
  <si>
    <t>Industrial Products</t>
  </si>
  <si>
    <t>Nuvoco Vistas Corporation Ltd.</t>
  </si>
  <si>
    <t>INE118D01016</t>
  </si>
  <si>
    <t>Coal India Ltd.</t>
  </si>
  <si>
    <t>INE522F01014</t>
  </si>
  <si>
    <t>Consumable Fuels</t>
  </si>
  <si>
    <t>Ambuja Cements Ltd.</t>
  </si>
  <si>
    <t>INE079A01024</t>
  </si>
  <si>
    <t>Indian Bank</t>
  </si>
  <si>
    <t>INE562A01011</t>
  </si>
  <si>
    <t>Dabur India Ltd.</t>
  </si>
  <si>
    <t>INE016A01026</t>
  </si>
  <si>
    <t>Personal Products</t>
  </si>
  <si>
    <t>The Federal Bank Ltd.</t>
  </si>
  <si>
    <t>INE171A01029</t>
  </si>
  <si>
    <t>Ratnamani Metals &amp; Tubes Ltd.</t>
  </si>
  <si>
    <t>INE703B01027</t>
  </si>
  <si>
    <t>Cipla Ltd.</t>
  </si>
  <si>
    <t>INE059A01026</t>
  </si>
  <si>
    <t>LIC Housing Finance Ltd.</t>
  </si>
  <si>
    <t>INE115A01026</t>
  </si>
  <si>
    <t>Adani Wilmar Ltd</t>
  </si>
  <si>
    <t>INE699H01024</t>
  </si>
  <si>
    <t>Agricultural Food &amp; Other Products</t>
  </si>
  <si>
    <t>Biocon Ltd.</t>
  </si>
  <si>
    <t>INE376G01013</t>
  </si>
  <si>
    <t>Zomato Ltd.</t>
  </si>
  <si>
    <t>INE758T01015</t>
  </si>
  <si>
    <t>Berger Paints India Ltd.</t>
  </si>
  <si>
    <t>INE463A01038</t>
  </si>
  <si>
    <t>Sun TV Network Ltd.</t>
  </si>
  <si>
    <t>INE424H01027</t>
  </si>
  <si>
    <t>Entertainment</t>
  </si>
  <si>
    <t>JSW Steel Ltd.</t>
  </si>
  <si>
    <t>INE019A01038</t>
  </si>
  <si>
    <t>Bharti Airtel Ltd. - Partly Paid Share</t>
  </si>
  <si>
    <t>IN9397D01014</t>
  </si>
  <si>
    <t>Dr. Reddy's Laboratories Ltd.</t>
  </si>
  <si>
    <t>INE089A01031</t>
  </si>
  <si>
    <t>Chemplast Sanmar Ltd</t>
  </si>
  <si>
    <t>INE488A01050</t>
  </si>
  <si>
    <t>Zee Entertainment Enterprises Ltd.</t>
  </si>
  <si>
    <t>INE256A01028</t>
  </si>
  <si>
    <t>Star Health &amp; Allied Insurance</t>
  </si>
  <si>
    <t>INE575P01011</t>
  </si>
  <si>
    <t>PVR INOX Ltd.</t>
  </si>
  <si>
    <t>INE191H01014</t>
  </si>
  <si>
    <t>IPCA Laboratories Ltd.</t>
  </si>
  <si>
    <t>INE571A01038</t>
  </si>
  <si>
    <t>D.B. Corp Ltd.</t>
  </si>
  <si>
    <t>INE950I01011</t>
  </si>
  <si>
    <t>Media</t>
  </si>
  <si>
    <t>Rategain Travel Technologies Ltd.</t>
  </si>
  <si>
    <t>INE0CLI01024</t>
  </si>
  <si>
    <t>Ingersoll - Rand (India) Ltd</t>
  </si>
  <si>
    <t>INE177A01018</t>
  </si>
  <si>
    <t>UPL Ltd. (Right Share)</t>
  </si>
  <si>
    <t>IN9628A01018</t>
  </si>
  <si>
    <t>Heidleberg Cement India Ltd.</t>
  </si>
  <si>
    <t>INE578A01017</t>
  </si>
  <si>
    <t>Cognizant Tech Solutions</t>
  </si>
  <si>
    <t>US1924461023</t>
  </si>
  <si>
    <t>It Consulting &amp; Other Services</t>
  </si>
  <si>
    <t>Entertainment Network (India) Ltd.</t>
  </si>
  <si>
    <t>INE265F01028</t>
  </si>
  <si>
    <t>Indiamart Intermesh Ltd.</t>
  </si>
  <si>
    <t>INE933S01016</t>
  </si>
  <si>
    <t>Swiggy Ltd</t>
  </si>
  <si>
    <t>INE00H001014</t>
  </si>
  <si>
    <t>ITC Hotels Ltd</t>
  </si>
  <si>
    <t>INE379A01028</t>
  </si>
  <si>
    <t>Leisure Services</t>
  </si>
  <si>
    <t>Mahindra &amp; Mahindra Financial Services Ltd.</t>
  </si>
  <si>
    <t>INE774D01024</t>
  </si>
  <si>
    <t>Mahindra &amp; Mahindra Ltd.</t>
  </si>
  <si>
    <t>INE101A01026</t>
  </si>
  <si>
    <t>^</t>
  </si>
  <si>
    <t>Bharti Airtel Ltd. (Covered call) $$</t>
  </si>
  <si>
    <t>Bajaj Finserv Ltd. (Covered call) $$</t>
  </si>
  <si>
    <t>Eicher Motors Ltd. (Covered call) $$</t>
  </si>
  <si>
    <t>Nestle India Ltd. (Covered call) $$</t>
  </si>
  <si>
    <t>Tech Mahindra Ltd. (Covered call) $$</t>
  </si>
  <si>
    <t>Maruti Suzuki India Ltd. (Covered call) $$</t>
  </si>
  <si>
    <t>Infosys Ltd. (Covered call) $$</t>
  </si>
  <si>
    <t>Larsen &amp; Toubro Ltd. (Covered call) $$</t>
  </si>
  <si>
    <t>Reliance Industries Ltd. (Covered call) $$</t>
  </si>
  <si>
    <t>HCL Technologies Ltd. (Covered call) $$</t>
  </si>
  <si>
    <t>Tata Motors Ltd. (Covered call) $$</t>
  </si>
  <si>
    <t>Asian Paints Ltd. (Covered call) $$</t>
  </si>
  <si>
    <t>Bharat Petroleum Corporation Ltd. (Covered call) $$</t>
  </si>
  <si>
    <t>Bajaj Finance Ltd. (Covered call) $$</t>
  </si>
  <si>
    <t>Oil &amp; Natural Gas Corporation Ltd. (Covered call) $$</t>
  </si>
  <si>
    <t>Compulsory Convertible Debenture</t>
  </si>
  <si>
    <t>Samvardhana Motherson International Ltd. **</t>
  </si>
  <si>
    <t>INE775A08105</t>
  </si>
  <si>
    <t>Cholamandalam Investment And Finance Company Ltd. **</t>
  </si>
  <si>
    <t>INE121A08PJ0</t>
  </si>
  <si>
    <t>Unlisted</t>
  </si>
  <si>
    <t>Nil</t>
  </si>
  <si>
    <t>Debt Instruments</t>
  </si>
  <si>
    <t>Government Securities</t>
  </si>
  <si>
    <t>IN0020200120</t>
  </si>
  <si>
    <t>SOV</t>
  </si>
  <si>
    <t>IN0020230085</t>
  </si>
  <si>
    <t>IN0020240019</t>
  </si>
  <si>
    <t>Non-Convertible debentures / Bonds</t>
  </si>
  <si>
    <t>Muthoot Finance Ltd.</t>
  </si>
  <si>
    <t>INE414G07JF9</t>
  </si>
  <si>
    <t>CRISIL AA+</t>
  </si>
  <si>
    <t>Power Finance Corporation Ltd. **</t>
  </si>
  <si>
    <t>INE134E08KT5</t>
  </si>
  <si>
    <t>CRISIL AAA</t>
  </si>
  <si>
    <t>Muthoot Finance Ltd. **</t>
  </si>
  <si>
    <t>INE414G07JG7</t>
  </si>
  <si>
    <t>Godrej Industries Ltd. **</t>
  </si>
  <si>
    <t>INE233A08139</t>
  </si>
  <si>
    <t>INE414G07JI3</t>
  </si>
  <si>
    <t>Small Industries Development Bank Of India.</t>
  </si>
  <si>
    <t>INE556F08KH1</t>
  </si>
  <si>
    <t>Yes Bank Ltd. **</t>
  </si>
  <si>
    <t>INE528G08345</t>
  </si>
  <si>
    <t>ICRA A</t>
  </si>
  <si>
    <t>Bharti Telecom Ltd. **</t>
  </si>
  <si>
    <t>INE403D08207</t>
  </si>
  <si>
    <t>NABARD **</t>
  </si>
  <si>
    <t>INE261F08ED0</t>
  </si>
  <si>
    <t>Bamboo Hotels &amp; Global Centre (Delhi) Pvt Ltd. **</t>
  </si>
  <si>
    <t>INE755L07015</t>
  </si>
  <si>
    <t>ICRA A+(CE)</t>
  </si>
  <si>
    <t>TVS Credit Services Ltd. **</t>
  </si>
  <si>
    <t>INE729N08113</t>
  </si>
  <si>
    <t>CRISIL AA</t>
  </si>
  <si>
    <t>Mankind Pharma Ltd **</t>
  </si>
  <si>
    <t>INE634S07017</t>
  </si>
  <si>
    <t>Housing and Urban Development Corporation Ltd. **</t>
  </si>
  <si>
    <t>INE031A08871</t>
  </si>
  <si>
    <t>ICRA AAA</t>
  </si>
  <si>
    <t>NABARD</t>
  </si>
  <si>
    <t>INE261F08EA6</t>
  </si>
  <si>
    <t>Oberoi Realty Ltd. **</t>
  </si>
  <si>
    <t>INE093I07074</t>
  </si>
  <si>
    <t>CARE AA+</t>
  </si>
  <si>
    <t>Aptus Value Housing Finance India Ltd. **</t>
  </si>
  <si>
    <t>INE852O07139</t>
  </si>
  <si>
    <t>CARE AA-</t>
  </si>
  <si>
    <t>HDFC Bank Ltd. **</t>
  </si>
  <si>
    <t>INE040A08856</t>
  </si>
  <si>
    <t>360 One Prime Ltd. **</t>
  </si>
  <si>
    <t>INE248U07FA1</t>
  </si>
  <si>
    <t>ICRA AA</t>
  </si>
  <si>
    <t>LIC Housing Finance Ltd. **</t>
  </si>
  <si>
    <t>INE115A07PF2</t>
  </si>
  <si>
    <t>Indostar Capital Finance Ltd. **</t>
  </si>
  <si>
    <t>INE896L07AG4</t>
  </si>
  <si>
    <t>JM Financial Credit Solution Ltd. **</t>
  </si>
  <si>
    <t>INE651J07960</t>
  </si>
  <si>
    <t>Godrej Properties Ltd. **</t>
  </si>
  <si>
    <t>INE484J08089</t>
  </si>
  <si>
    <t>ICRA AA+</t>
  </si>
  <si>
    <t>INE233A08113</t>
  </si>
  <si>
    <t>INE040A08534</t>
  </si>
  <si>
    <t>Canara Bank ( Tier II Bond under Basel III ) **</t>
  </si>
  <si>
    <t>INE476A08076</t>
  </si>
  <si>
    <t>FITCH AAA</t>
  </si>
  <si>
    <t>INE040A08922</t>
  </si>
  <si>
    <t>Torrent Power Ltd. **</t>
  </si>
  <si>
    <t>INE813H07226</t>
  </si>
  <si>
    <t>INE403D08157</t>
  </si>
  <si>
    <t>SBFC Finance Ltd. **</t>
  </si>
  <si>
    <t>INE423Y07096</t>
  </si>
  <si>
    <t>FITCH AA-</t>
  </si>
  <si>
    <t>INE403D08181</t>
  </si>
  <si>
    <t>INE040A08989</t>
  </si>
  <si>
    <t>INE040A08AH8</t>
  </si>
  <si>
    <t>INE040A08849</t>
  </si>
  <si>
    <t>Bahadur Chand Investments Pvt. Ltd. **</t>
  </si>
  <si>
    <t>INE087M08126</t>
  </si>
  <si>
    <t>INE087M08134</t>
  </si>
  <si>
    <t>INE634S07025</t>
  </si>
  <si>
    <t>Indostar Capital Finance Ltd.</t>
  </si>
  <si>
    <t>INE896L07959</t>
  </si>
  <si>
    <t>Macrotech Developers Ltd. **</t>
  </si>
  <si>
    <t>INE670K07265</t>
  </si>
  <si>
    <t>ICRA AA-</t>
  </si>
  <si>
    <t>Tyger Capital Private Ltd. **</t>
  </si>
  <si>
    <t>INE01EQ07103</t>
  </si>
  <si>
    <t>CRISIL A+</t>
  </si>
  <si>
    <t>INE01EQ07095</t>
  </si>
  <si>
    <t>Zero Coupon Bonds / Deep Discount Bonds</t>
  </si>
  <si>
    <t>Privately Placed/unlisted</t>
  </si>
  <si>
    <t>Securitized Debt Instruments</t>
  </si>
  <si>
    <t>Sansar Trust **</t>
  </si>
  <si>
    <t>INE14LF15016</t>
  </si>
  <si>
    <t>CRISIL AAA(SO)</t>
  </si>
  <si>
    <t>India Universal Trust AL1 **</t>
  </si>
  <si>
    <t>INE16J715035</t>
  </si>
  <si>
    <t>FITCH AAA(SO)</t>
  </si>
  <si>
    <t>INE16J715019</t>
  </si>
  <si>
    <t>India Universal Trust AL2 **</t>
  </si>
  <si>
    <t>INE1CBK15011</t>
  </si>
  <si>
    <t>INE1CBK15029</t>
  </si>
  <si>
    <t>INE1CBK15037</t>
  </si>
  <si>
    <t>INE16J715027</t>
  </si>
  <si>
    <t>Term Deposits</t>
  </si>
  <si>
    <t>Deposits (maturity not exceeding 91 days)</t>
  </si>
  <si>
    <t>Deposits (Placed as Margin)</t>
  </si>
  <si>
    <t>Money Market Instruments</t>
  </si>
  <si>
    <t>Certificate of Deposits</t>
  </si>
  <si>
    <t>Canara Bank **</t>
  </si>
  <si>
    <t>INE476A16YS4</t>
  </si>
  <si>
    <t>CRISIL A1+</t>
  </si>
  <si>
    <t>Bank Of Baroda **</t>
  </si>
  <si>
    <t>INE028A16HJ7</t>
  </si>
  <si>
    <t>FITCH A1+</t>
  </si>
  <si>
    <t>Union Bank Of India **</t>
  </si>
  <si>
    <t>INE692A16IK6</t>
  </si>
  <si>
    <t>ICRA A1+</t>
  </si>
  <si>
    <t>Bank Of India **</t>
  </si>
  <si>
    <t>INE084A16CZ7</t>
  </si>
  <si>
    <t>IDBI Bank Ltd. **</t>
  </si>
  <si>
    <t>INE008A16X57</t>
  </si>
  <si>
    <t>Axis Bank Ltd. **</t>
  </si>
  <si>
    <t>INE238AD6819</t>
  </si>
  <si>
    <t>INE238AD6AE9</t>
  </si>
  <si>
    <t>Punjab National Bank **</t>
  </si>
  <si>
    <t>INE160A16OP1</t>
  </si>
  <si>
    <t>INE040A16ER2</t>
  </si>
  <si>
    <t>Commercial Papers</t>
  </si>
  <si>
    <t>Panatone Finvest Ltd. **</t>
  </si>
  <si>
    <t>INE116F14190</t>
  </si>
  <si>
    <t>Treasury Bills</t>
  </si>
  <si>
    <t>91 Days Treasury Bills</t>
  </si>
  <si>
    <t>IN002024X383</t>
  </si>
  <si>
    <t>IN002024X409</t>
  </si>
  <si>
    <t>IN002024X417</t>
  </si>
  <si>
    <t>364 Days Treasury Bills</t>
  </si>
  <si>
    <t>IN002023Z513</t>
  </si>
  <si>
    <t>IN002024X425</t>
  </si>
  <si>
    <t>182 Days Treasury Bills</t>
  </si>
  <si>
    <t>IN002024Y191</t>
  </si>
  <si>
    <t>IN002024Y225</t>
  </si>
  <si>
    <t>IN002024X342</t>
  </si>
  <si>
    <t>IN002024Y233</t>
  </si>
  <si>
    <t>IN002023Z489</t>
  </si>
  <si>
    <t>IN002023Z471</t>
  </si>
  <si>
    <t>IN002024Z040</t>
  </si>
  <si>
    <t>Units of Mutual Fund</t>
  </si>
  <si>
    <t>ICICI PRUDENTIAL SILVER ETF</t>
  </si>
  <si>
    <t>INF109KC1Y56</t>
  </si>
  <si>
    <t>Mutual Fund</t>
  </si>
  <si>
    <t>ICICI Prudential Gold ETF</t>
  </si>
  <si>
    <t>INF109KC1NT3</t>
  </si>
  <si>
    <t>Reverse Repo</t>
  </si>
  <si>
    <t>Units of Infrastructure Investment Trusts (InvITs)</t>
  </si>
  <si>
    <t>Cube Highways Trust</t>
  </si>
  <si>
    <t>INE0NR623014</t>
  </si>
  <si>
    <t>Units of Infrastructure Investment Trusts</t>
  </si>
  <si>
    <t>Energy Infrastructure Trust</t>
  </si>
  <si>
    <t>INE05KD23015</t>
  </si>
  <si>
    <t>Units of Real Estate Investment Trust (REITs)</t>
  </si>
  <si>
    <t>EMBASSY OFFICE PARKS REIT</t>
  </si>
  <si>
    <t>INE041025011</t>
  </si>
  <si>
    <t>Brookfield India Real Estate Trust REIT</t>
  </si>
  <si>
    <t>INE0FDU25010</t>
  </si>
  <si>
    <t>Nexus Select Trust</t>
  </si>
  <si>
    <t>INE0NDH25011</t>
  </si>
  <si>
    <t>MINDSPACE BUSINESS PARKS REIT</t>
  </si>
  <si>
    <t>INE0CCU25019</t>
  </si>
  <si>
    <t>Units of an Alternative Investment Fund (AIF)</t>
  </si>
  <si>
    <t>TREPS</t>
  </si>
  <si>
    <t>Others</t>
  </si>
  <si>
    <t>Cash Margin - Derivatives</t>
  </si>
  <si>
    <t>Net Current Assets</t>
  </si>
  <si>
    <t>Total Net Assets</t>
  </si>
  <si>
    <t>Details of Stock Future / Index Future &amp; commodity future</t>
  </si>
  <si>
    <t>Stock / Index Futures</t>
  </si>
  <si>
    <t>Mahindra &amp; Mahindra Ltd. $$</t>
  </si>
  <si>
    <t>Mahindra &amp; Mahindra Financial Services Ltd. $$</t>
  </si>
  <si>
    <t>NCC Ltd. $$</t>
  </si>
  <si>
    <t>Life Insurance Corporation Of India. $$</t>
  </si>
  <si>
    <t>Hindustan Unilever Ltd. $$</t>
  </si>
  <si>
    <t>Axis Bank Ltd. $$</t>
  </si>
  <si>
    <t>Indian Bank $$</t>
  </si>
  <si>
    <t>United Breweries Ltd. $$</t>
  </si>
  <si>
    <t>Syngene International Ltd. $$</t>
  </si>
  <si>
    <t>Nestle India Ltd. $$</t>
  </si>
  <si>
    <t>Wipro Ltd. $$</t>
  </si>
  <si>
    <t>Berger Paints (I) Ltd. $$</t>
  </si>
  <si>
    <t>Tech Mahindra Ltd. $$</t>
  </si>
  <si>
    <t>UPL Ltd. $$</t>
  </si>
  <si>
    <t>Tata Steel Ltd. $$</t>
  </si>
  <si>
    <t>IPCA Laboratories Ltd. $$</t>
  </si>
  <si>
    <t>Bharat Petroleum Corporation Ltd. $$</t>
  </si>
  <si>
    <t>Oil &amp; Natural Gas Corporation Ltd. $$</t>
  </si>
  <si>
    <t>ACC Ltd. $$</t>
  </si>
  <si>
    <t>Eicher Motors Ltd. $$</t>
  </si>
  <si>
    <t>IndusInd Bank Ltd. $$</t>
  </si>
  <si>
    <t>Hindalco Industries Ltd. $$</t>
  </si>
  <si>
    <t>Maruti Suzuki India Ltd. $$</t>
  </si>
  <si>
    <t>Avenue Supermarts Ltd. $$</t>
  </si>
  <si>
    <t>ICICI Bank Ltd. $$</t>
  </si>
  <si>
    <t>Asian Paints Ltd. $$</t>
  </si>
  <si>
    <t>Infosys Ltd. $$</t>
  </si>
  <si>
    <t>Vedanta Ltd. $$</t>
  </si>
  <si>
    <t>Alkem Laboratories Ltd. $$</t>
  </si>
  <si>
    <t>Zomato Ltd. $$</t>
  </si>
  <si>
    <t>Biocon Ltd. $$</t>
  </si>
  <si>
    <t>LIC Housing Finance Ltd. $$</t>
  </si>
  <si>
    <t>Coal India Ltd. $$</t>
  </si>
  <si>
    <t>Bharti Airtel Ltd. $$</t>
  </si>
  <si>
    <t>HCL Technologies Ltd. $$</t>
  </si>
  <si>
    <t>Cipla Ltd. $$</t>
  </si>
  <si>
    <t>The Federal Bank Ltd. $$</t>
  </si>
  <si>
    <t>Sun Pharmaceutical Industries Ltd. $$</t>
  </si>
  <si>
    <t>Tata Consultancy Services Ltd. $$</t>
  </si>
  <si>
    <t>Tata Motors Ltd. $$</t>
  </si>
  <si>
    <t>Bajaj Finserv Ltd. $$</t>
  </si>
  <si>
    <t>NTPC Ltd. $$</t>
  </si>
  <si>
    <t>Grasim Industries Ltd. $$</t>
  </si>
  <si>
    <t>Bajaj Finance Ltd. $$</t>
  </si>
  <si>
    <t>HDFC Bank Ltd. $$</t>
  </si>
  <si>
    <t>Samvardhana Motherson International Ltd. $$</t>
  </si>
  <si>
    <t>HDFC Life Insurance Company Ltd $$</t>
  </si>
  <si>
    <t>Reliance Industries Ltd. $$</t>
  </si>
  <si>
    <t>Hindustan Petroleum Corporation Ltd. $$</t>
  </si>
  <si>
    <t>Larsen &amp; Toubro Ltd. $$</t>
  </si>
  <si>
    <t>TVS Motor Company Ltd. $$</t>
  </si>
  <si>
    <t>ICICI Lombard General Insurance Company Ltd. $$</t>
  </si>
  <si>
    <t>Lupin Ltd. $$</t>
  </si>
  <si>
    <t>Kotak Mahindra Bank Ltd. $$</t>
  </si>
  <si>
    <t>Interglobe Aviation Ltd. $$</t>
  </si>
  <si>
    <t>Nifty 50 Index $$</t>
  </si>
  <si>
    <t>Index Futures</t>
  </si>
  <si>
    <t>Exchange Traded Commodity Derivatives</t>
  </si>
  <si>
    <t>A) LISTED ON COMMODITY EXCHANGES (Quantity in Lots)</t>
  </si>
  <si>
    <t>Gold (1 KG-1000 GMS) Commodity April 2025 Future $$</t>
  </si>
  <si>
    <t>Gold</t>
  </si>
  <si>
    <t>Silver Future ( 30 KGS ) Commodity March 2025 Future $$ $$</t>
  </si>
  <si>
    <t>Silver</t>
  </si>
  <si>
    <t>Copper (2500 KGS.)  Commodity Feb 2025 Future $$ $$</t>
  </si>
  <si>
    <t>Copper</t>
  </si>
  <si>
    <t>Note- 1 : Index/ Stock futures/ Commodity Futures are provided towards end of the table.</t>
  </si>
  <si>
    <t>Non-Convertible debentures / Bonds &amp; Zero Coupon Bonds / Deep Discount Bonds / Certificate of Deposits / Commercial Papers are considered as Traded based on the information provided by external agencies.</t>
  </si>
  <si>
    <t>** Non Traded / Illiquid Securities.</t>
  </si>
  <si>
    <t>$$ - Derivatives.</t>
  </si>
  <si>
    <t>^ Value Less than 0.01% of NAV in absolute terms.</t>
  </si>
  <si>
    <t>For the Instrument/security whose final ISIN is yet to be assigned, disclosure of ISIN has been made as per the details provided by external agencies.</t>
  </si>
  <si>
    <t>Debt instruments having structured obligations or credit enhancement features have been denoted with suffix as (SO) or (CE) respectively against the ratings of the instrument.</t>
  </si>
  <si>
    <t>@ As per AMFI Best Practices Guidelines Circular No. 91/ 2020 - 21 dated March 24, 2021 on Valuation of AT-1 Bonds and Tier 2 Bonds, Yield to call is disclosed for AT-1 Bonds and Tier 2 Bonds issued by Banks as provided by Valuation agencies.</t>
  </si>
  <si>
    <t>For Instances of Deviation In valuation Of Securities as per SEBI master circular ref no SEBI/HO/IMD/IMD-PoD-1/P/CIR/2023/74 dated May 19, 2023.Refer link: https://www.icicipruamc.com/statutory-disclosures/deviation-in-valuation-of-securities</t>
  </si>
  <si>
    <t>As per AMFI Best Practices Guidelines Circular No. AMFI/ 35P/ MEM-COR/ 72 / 2022-23 dated December 31, 2022 on Standard format for disclosure Portfolio YTM for Debt Schemes, Yield of the instrument is disclosed on annualized basis as provided by Valuation agencies.</t>
  </si>
  <si>
    <t>“This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</si>
  <si>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Scheme Riskometer</t>
  </si>
  <si>
    <t>Benchmark Riskometer</t>
  </si>
  <si>
    <t>Benchmark name - Nifty 200 TRI (65%) + Nifty Composite Debt Index (25%) + Domestic Price of Gold (6%) + Domestic Price of Silver (1%) + iCOMDEX Composite Index (3%)</t>
  </si>
  <si>
    <t>Foreign Securities/Overseas ETFs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</si>
</sst>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
    <numFmt numFmtId="165" formatCode="##0.00%"/>
    <numFmt numFmtId="166" formatCode="0.000%"/>
    <numFmt numFmtId="167" formatCode="\^"/>
    <numFmt numFmtId="168" formatCode="##0"/>
  </numFmts>
  <fonts count="9" x14ac:knownFonts="1">
    <font>
      <sz val="10"/>
      <color theme="1"/>
      <name val="Arial"/>
      <family val="2"/>
    </font>
    <font>
      <sz val="8.5"/>
      <name val="Verdana"/>
      <family val="2"/>
    </font>
    <font>
      <sz val="8.25"/>
      <name val="Microsoft Sans Serif"/>
      <family val="2"/>
    </font>
    <font>
      <b/>
      <sz val="8.5"/>
      <name val="Verdana"/>
      <family val="2"/>
    </font>
    <font>
      <b/>
      <u/>
      <sz val="8.5"/>
      <name val="Verdana"/>
      <family val="2"/>
    </font>
    <font>
      <b/>
      <sz val="8.25"/>
      <name val="Verdana"/>
      <family val="2"/>
    </font>
    <font>
      <b/>
      <sz val="10"/>
      <name val="Verdana"/>
      <family val="2"/>
    </font>
    <font>
      <b/>
      <sz val="12"/>
      <color rgb="FFFFFFFF"/>
      <name val="Verdana"/>
      <family val="2"/>
    </font>
    <font>
      <sz val="10"/>
      <color theme="1"/>
      <name val="Arial"/>
      <family val="2"/>
    </font>
  </fonts>
  <fills count="5">
    <fill>
      <patternFill patternType="none"/>
    </fill>
    <fill>
      <patternFill patternType="gray125"/>
    </fill>
    <fill>
      <patternFill patternType="solid">
        <fgColor rgb="FF000080"/>
        <bgColor indexed="64"/>
      </patternFill>
    </fill>
    <fill>
      <patternFill patternType="solid">
        <fgColor rgb="FFFF0000"/>
        <bgColor indexed="64"/>
      </patternFill>
    </fill>
    <fill>
      <patternFill patternType="solid">
        <fgColor rgb="FFFFCC99"/>
        <bgColor indexed="64"/>
      </patternFill>
    </fill>
  </fills>
  <borders count="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9"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cellStyleXfs>
  <cellXfs count="33">
    <xf numFmtId="0" fontId="0" fillId="0" borderId="0" xfId="0"/>
    <xf numFmtId="0" fontId="6" fillId="4" borderId="0" xfId="0" applyFont="1" applyFill="1" applyAlignment="1" applyProtection="1">
      <alignment vertical="top"/>
      <protection locked="0"/>
    </xf>
    <xf numFmtId="0" fontId="7" fillId="3" borderId="0" xfId="0" applyFont="1" applyFill="1" applyAlignment="1" applyProtection="1">
      <alignment horizontal="left" vertical="center"/>
      <protection locked="0"/>
    </xf>
    <xf numFmtId="0" fontId="7" fillId="2" borderId="0" xfId="0" applyFont="1" applyFill="1" applyAlignment="1" applyProtection="1">
      <alignment horizontal="center" vertical="center"/>
      <protection locked="0"/>
    </xf>
    <xf numFmtId="164" fontId="1" fillId="0" borderId="0" xfId="0" applyNumberFormat="1" applyFont="1"/>
    <xf numFmtId="164" fontId="1" fillId="0" borderId="0" xfId="0" applyNumberFormat="1" applyFont="1" applyAlignment="1">
      <alignment horizontal="left" wrapText="1"/>
    </xf>
    <xf numFmtId="0" fontId="2" fillId="0" borderId="0" xfId="0" applyFont="1" applyAlignment="1" applyProtection="1">
      <alignment vertical="top"/>
      <protection locked="0"/>
    </xf>
    <xf numFmtId="164" fontId="1" fillId="0" borderId="0" xfId="0" applyNumberFormat="1" applyFont="1" applyAlignment="1">
      <alignment wrapText="1"/>
    </xf>
    <xf numFmtId="0" fontId="5" fillId="0" borderId="1" xfId="0" applyFont="1" applyBorder="1" applyAlignment="1" applyProtection="1">
      <alignment horizontal="left" vertical="top"/>
      <protection locked="0"/>
    </xf>
    <xf numFmtId="0" fontId="5" fillId="0" borderId="2" xfId="0" applyFont="1" applyBorder="1" applyAlignment="1" applyProtection="1">
      <alignment horizontal="left" vertical="top"/>
      <protection locked="0"/>
    </xf>
    <xf numFmtId="2" fontId="5" fillId="0" borderId="3" xfId="0" applyNumberFormat="1" applyFont="1" applyBorder="1" applyAlignment="1" applyProtection="1">
      <alignment horizontal="left" vertical="top"/>
      <protection locked="0"/>
    </xf>
    <xf numFmtId="0" fontId="4" fillId="0" borderId="4" xfId="0" applyFont="1" applyBorder="1" applyAlignment="1">
      <alignment vertical="top"/>
    </xf>
    <xf numFmtId="0" fontId="3" fillId="0" borderId="0" xfId="0" applyFont="1"/>
    <xf numFmtId="164" fontId="3" fillId="0" borderId="0" xfId="0" applyNumberFormat="1" applyFont="1" applyAlignment="1">
      <alignment horizontal="right"/>
    </xf>
    <xf numFmtId="165" fontId="3" fillId="0" borderId="0" xfId="0" applyNumberFormat="1" applyFont="1" applyAlignment="1">
      <alignment horizontal="right"/>
    </xf>
    <xf numFmtId="164" fontId="1" fillId="0" borderId="5" xfId="0" applyNumberFormat="1" applyFont="1" applyBorder="1" applyAlignment="1">
      <alignment horizontal="right"/>
    </xf>
    <xf numFmtId="0" fontId="1" fillId="0" borderId="4" xfId="0" applyFont="1" applyBorder="1" applyAlignment="1">
      <alignment vertical="top"/>
    </xf>
    <xf numFmtId="164" fontId="1" fillId="0" borderId="0" xfId="0" applyNumberFormat="1" applyFont="1"/>
    <xf numFmtId="168" fontId="1" fillId="0" borderId="0" xfId="0" applyNumberFormat="1" applyFont="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167" fontId="1" fillId="0" borderId="0" xfId="0" applyNumberFormat="1" applyFont="1" applyAlignment="1">
      <alignment horizontal="right"/>
    </xf>
    <xf numFmtId="0" fontId="1" fillId="0" borderId="0" xfId="0" applyFont="1"/>
    <xf numFmtId="166" fontId="1" fillId="0" borderId="5" xfId="1" applyNumberFormat="1" applyFont="1" applyBorder="1" applyAlignment="1" applyProtection="1">
      <alignment horizontal="right"/>
    </xf>
    <xf numFmtId="0" fontId="4" fillId="0" borderId="6" xfId="0" applyFont="1" applyBorder="1" applyAlignment="1">
      <alignment vertical="top"/>
    </xf>
    <xf numFmtId="164" fontId="3" fillId="0" borderId="7" xfId="0" applyNumberFormat="1" applyFont="1" applyBorder="1"/>
    <xf numFmtId="165" fontId="3" fillId="0" borderId="7" xfId="0" applyNumberFormat="1" applyFont="1" applyBorder="1"/>
    <xf numFmtId="164" fontId="3" fillId="0" borderId="8" xfId="0" applyNumberFormat="1" applyFont="1" applyBorder="1"/>
    <xf numFmtId="0" fontId="2" fillId="0" borderId="0" xfId="0" applyFont="1" applyAlignment="1" applyProtection="1">
      <alignment vertical="top"/>
      <protection locked="0"/>
    </xf>
    <xf numFmtId="2" fontId="1" fillId="0" borderId="5" xfId="1" applyNumberFormat="1" applyFont="1" applyBorder="1" applyAlignment="1" applyProtection="1">
      <alignment horizontal="right"/>
    </xf>
    <xf numFmtId="10" fontId="1" fillId="0" borderId="5" xfId="1" applyNumberFormat="1" applyFont="1" applyBorder="1" applyAlignment="1">
      <alignment horizontal="right"/>
    </xf>
    <xf numFmtId="2" fontId="1" fillId="0" borderId="5" xfId="1" applyNumberFormat="1" applyFont="1" applyBorder="1" applyAlignment="1">
      <alignment horizontal="right"/>
    </xf>
    <xf numFmtId="2" fontId="3" fillId="0" borderId="0" xfId="0" applyNumberFormat="1" applyFont="1" applyAlignment="1">
      <alignment horizontal="right"/>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335</xdr:row>
      <xdr:rowOff>0</xdr:rowOff>
    </xdr:from>
    <xdr:to>
      <xdr:col>2</xdr:col>
      <xdr:colOff>0</xdr:colOff>
      <xdr:row>345</xdr:row>
      <xdr:rowOff>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6750" y="64369950"/>
          <a:ext cx="4486275" cy="1905000"/>
        </a:xfrm>
        <a:prstGeom prst="rect">
          <a:avLst/>
        </a:prstGeom>
        <a:ln w="9525" cmpd="sng">
          <a:noFill/>
        </a:ln>
      </xdr:spPr>
    </xdr:pic>
    <xdr:clientData/>
  </xdr:twoCellAnchor>
  <xdr:twoCellAnchor>
    <xdr:from>
      <xdr:col>1</xdr:col>
      <xdr:colOff>0</xdr:colOff>
      <xdr:row>350</xdr:row>
      <xdr:rowOff>0</xdr:rowOff>
    </xdr:from>
    <xdr:to>
      <xdr:col>2</xdr:col>
      <xdr:colOff>0</xdr:colOff>
      <xdr:row>360</xdr:row>
      <xdr:rowOff>0</xdr:rowOff>
    </xdr:to>
    <xdr:pic>
      <xdr:nvPicPr>
        <xdr:cNvPr id="3" name="Picture 1"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66750" y="67227450"/>
          <a:ext cx="4486275" cy="1905000"/>
        </a:xfrm>
        <a:prstGeom prst="rect">
          <a:avLst/>
        </a:prstGeom>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9"/>
  <sheetViews>
    <sheetView tabSelected="1" zoomScale="70" zoomScaleNormal="70" workbookViewId="0"/>
  </sheetViews>
  <sheetFormatPr defaultColWidth="10" defaultRowHeight="15" customHeight="1" x14ac:dyDescent="0.2"/>
  <cols>
    <col min="1" max="1" width="10" style="28" customWidth="1" collapsed="1"/>
    <col min="2" max="2" width="67.28515625" style="28" bestFit="1" customWidth="1" collapsed="1"/>
    <col min="3" max="3" width="16.85546875" style="28" bestFit="1" customWidth="1" collapsed="1"/>
    <col min="4" max="4" width="9.7109375" style="28" bestFit="1" customWidth="1" collapsed="1"/>
    <col min="5" max="5" width="47.140625" style="28" bestFit="1" customWidth="1" collapsed="1"/>
    <col min="6" max="6" width="13.5703125" style="28" bestFit="1" customWidth="1" collapsed="1"/>
    <col min="7" max="7" width="38.7109375" style="28" bestFit="1" customWidth="1" collapsed="1"/>
    <col min="8" max="8" width="11.7109375" style="28" bestFit="1" customWidth="1" collapsed="1"/>
    <col min="9" max="9" width="29.7109375" style="28" bestFit="1" customWidth="1" collapsed="1"/>
    <col min="10" max="10" width="26.7109375" style="28" bestFit="1" customWidth="1" collapsed="1"/>
  </cols>
  <sheetData>
    <row r="1" spans="2:10" ht="15" customHeight="1" x14ac:dyDescent="0.2">
      <c r="B1" s="3" t="s">
        <v>0</v>
      </c>
      <c r="C1" s="3"/>
      <c r="D1" s="3"/>
      <c r="E1" s="3"/>
      <c r="F1" s="3"/>
      <c r="G1" s="3"/>
      <c r="H1" s="3"/>
      <c r="I1" s="3"/>
      <c r="J1" s="3"/>
    </row>
    <row r="2" spans="2:10" ht="15" customHeight="1" x14ac:dyDescent="0.2">
      <c r="B2" s="2" t="s">
        <v>1</v>
      </c>
      <c r="C2" s="2"/>
      <c r="D2" s="2"/>
      <c r="E2" s="2"/>
      <c r="F2" s="2"/>
      <c r="G2" s="2"/>
      <c r="H2" s="2"/>
      <c r="I2" s="2"/>
      <c r="J2" s="2"/>
    </row>
    <row r="3" spans="2:10" ht="15" customHeight="1" x14ac:dyDescent="0.2">
      <c r="B3" s="1" t="s">
        <v>2</v>
      </c>
      <c r="C3" s="1"/>
      <c r="D3" s="1"/>
      <c r="E3" s="1"/>
      <c r="F3" s="1"/>
      <c r="G3" s="1"/>
      <c r="H3" s="1"/>
      <c r="I3" s="1"/>
      <c r="J3" s="1"/>
    </row>
    <row r="4" spans="2:10" ht="15" customHeight="1" x14ac:dyDescent="0.2">
      <c r="B4" s="8" t="s">
        <v>3</v>
      </c>
      <c r="C4" s="9" t="s">
        <v>4</v>
      </c>
      <c r="D4" s="9" t="s">
        <v>5</v>
      </c>
      <c r="E4" s="9" t="s">
        <v>6</v>
      </c>
      <c r="F4" s="9" t="s">
        <v>7</v>
      </c>
      <c r="G4" s="9" t="s">
        <v>8</v>
      </c>
      <c r="H4" s="9" t="s">
        <v>9</v>
      </c>
      <c r="I4" s="10" t="s">
        <v>10</v>
      </c>
      <c r="J4" s="10" t="s">
        <v>11</v>
      </c>
    </row>
    <row r="5" spans="2:10" ht="15" customHeight="1" x14ac:dyDescent="0.2">
      <c r="B5" s="11" t="s">
        <v>12</v>
      </c>
      <c r="C5" s="12" t="s">
        <v>13</v>
      </c>
      <c r="D5" s="13" t="s">
        <v>13</v>
      </c>
      <c r="E5" s="12" t="s">
        <v>13</v>
      </c>
      <c r="F5" s="13" t="s">
        <v>13</v>
      </c>
      <c r="G5" s="32">
        <f>SUM(G7+G115+G119)</f>
        <v>3535104.8100000015</v>
      </c>
      <c r="H5" s="14">
        <f>SUM(H7+H115+H119)</f>
        <v>0.67016353933968864</v>
      </c>
      <c r="I5" s="13" t="s">
        <v>13</v>
      </c>
      <c r="J5" s="15" t="s">
        <v>13</v>
      </c>
    </row>
    <row r="6" spans="2:10" ht="15" customHeight="1" x14ac:dyDescent="0.2">
      <c r="B6" s="16" t="s">
        <v>13</v>
      </c>
      <c r="J6" s="15" t="s">
        <v>13</v>
      </c>
    </row>
    <row r="7" spans="2:10" ht="15" customHeight="1" x14ac:dyDescent="0.2">
      <c r="B7" s="11" t="s">
        <v>14</v>
      </c>
      <c r="C7" s="12" t="s">
        <v>13</v>
      </c>
      <c r="D7" s="13" t="s">
        <v>13</v>
      </c>
      <c r="E7" s="12" t="s">
        <v>13</v>
      </c>
      <c r="F7" s="13" t="s">
        <v>13</v>
      </c>
      <c r="G7" s="13">
        <f>SUM(G8:G113)</f>
        <v>3505057.4400000018</v>
      </c>
      <c r="H7" s="14">
        <f>SUM(H8:H113)</f>
        <v>0.66446851832840037</v>
      </c>
      <c r="I7" s="13" t="s">
        <v>13</v>
      </c>
      <c r="J7" s="15" t="s">
        <v>13</v>
      </c>
    </row>
    <row r="8" spans="2:10" ht="15" customHeight="1" x14ac:dyDescent="0.2">
      <c r="B8" s="16" t="s">
        <v>15</v>
      </c>
      <c r="C8" s="17" t="s">
        <v>16</v>
      </c>
      <c r="D8" s="17" t="s">
        <v>13</v>
      </c>
      <c r="E8" s="17" t="s">
        <v>17</v>
      </c>
      <c r="F8" s="18">
        <v>18656800</v>
      </c>
      <c r="G8" s="19">
        <v>233732.39</v>
      </c>
      <c r="H8" s="20">
        <v>4.4300412052300002E-2</v>
      </c>
      <c r="I8" s="19" t="s">
        <v>13</v>
      </c>
      <c r="J8" s="15" t="s">
        <v>13</v>
      </c>
    </row>
    <row r="9" spans="2:10" ht="15" customHeight="1" x14ac:dyDescent="0.2">
      <c r="B9" s="16" t="s">
        <v>18</v>
      </c>
      <c r="C9" s="17" t="s">
        <v>19</v>
      </c>
      <c r="D9" s="17" t="s">
        <v>13</v>
      </c>
      <c r="E9" s="17" t="s">
        <v>20</v>
      </c>
      <c r="F9" s="18">
        <v>1781799</v>
      </c>
      <c r="G9" s="19">
        <v>219351.04000000001</v>
      </c>
      <c r="H9" s="20">
        <v>4.1574646355600001E-2</v>
      </c>
      <c r="I9" s="19" t="s">
        <v>13</v>
      </c>
      <c r="J9" s="15" t="s">
        <v>13</v>
      </c>
    </row>
    <row r="10" spans="2:10" ht="15" customHeight="1" x14ac:dyDescent="0.2">
      <c r="B10" s="16" t="s">
        <v>21</v>
      </c>
      <c r="C10" s="17" t="s">
        <v>22</v>
      </c>
      <c r="D10" s="17" t="s">
        <v>13</v>
      </c>
      <c r="E10" s="17" t="s">
        <v>17</v>
      </c>
      <c r="F10" s="18">
        <v>10407299</v>
      </c>
      <c r="G10" s="19">
        <v>176793.99</v>
      </c>
      <c r="H10" s="20">
        <v>3.3508606168599998E-2</v>
      </c>
      <c r="I10" s="19" t="s">
        <v>13</v>
      </c>
      <c r="J10" s="15" t="s">
        <v>13</v>
      </c>
    </row>
    <row r="11" spans="2:10" ht="15" customHeight="1" x14ac:dyDescent="0.2">
      <c r="B11" s="16" t="s">
        <v>23</v>
      </c>
      <c r="C11" s="17" t="s">
        <v>24</v>
      </c>
      <c r="D11" s="17" t="s">
        <v>13</v>
      </c>
      <c r="E11" s="17" t="s">
        <v>25</v>
      </c>
      <c r="F11" s="18">
        <v>12708250</v>
      </c>
      <c r="G11" s="19">
        <v>160772.07</v>
      </c>
      <c r="H11" s="20">
        <v>3.0471895433499999E-2</v>
      </c>
      <c r="I11" s="19" t="s">
        <v>13</v>
      </c>
      <c r="J11" s="15" t="s">
        <v>13</v>
      </c>
    </row>
    <row r="12" spans="2:10" ht="15" customHeight="1" x14ac:dyDescent="0.2">
      <c r="B12" s="16" t="s">
        <v>26</v>
      </c>
      <c r="C12" s="17" t="s">
        <v>27</v>
      </c>
      <c r="D12" s="17" t="s">
        <v>13</v>
      </c>
      <c r="E12" s="17" t="s">
        <v>28</v>
      </c>
      <c r="F12" s="18">
        <v>17242626</v>
      </c>
      <c r="G12" s="19">
        <v>134182.12</v>
      </c>
      <c r="H12" s="20">
        <v>2.5432175686200001E-2</v>
      </c>
      <c r="I12" s="19" t="s">
        <v>13</v>
      </c>
      <c r="J12" s="15" t="s">
        <v>13</v>
      </c>
    </row>
    <row r="13" spans="2:10" ht="15" customHeight="1" x14ac:dyDescent="0.2">
      <c r="B13" s="16" t="s">
        <v>29</v>
      </c>
      <c r="C13" s="17" t="s">
        <v>30</v>
      </c>
      <c r="D13" s="17" t="s">
        <v>13</v>
      </c>
      <c r="E13" s="17" t="s">
        <v>31</v>
      </c>
      <c r="F13" s="18">
        <v>38913163</v>
      </c>
      <c r="G13" s="19">
        <v>126078.65</v>
      </c>
      <c r="H13" s="20">
        <v>2.3896286458100002E-2</v>
      </c>
      <c r="I13" s="19" t="s">
        <v>13</v>
      </c>
      <c r="J13" s="15" t="s">
        <v>13</v>
      </c>
    </row>
    <row r="14" spans="2:10" ht="15" customHeight="1" x14ac:dyDescent="0.2">
      <c r="B14" s="16" t="s">
        <v>32</v>
      </c>
      <c r="C14" s="17" t="s">
        <v>33</v>
      </c>
      <c r="D14" s="17" t="s">
        <v>13</v>
      </c>
      <c r="E14" s="17" t="s">
        <v>28</v>
      </c>
      <c r="F14" s="18">
        <v>6084716</v>
      </c>
      <c r="G14" s="19">
        <v>105636.75</v>
      </c>
      <c r="H14" s="20">
        <v>2.0021835881899999E-2</v>
      </c>
      <c r="I14" s="19" t="s">
        <v>13</v>
      </c>
      <c r="J14" s="15" t="s">
        <v>13</v>
      </c>
    </row>
    <row r="15" spans="2:10" ht="15" customHeight="1" x14ac:dyDescent="0.2">
      <c r="B15" s="16" t="s">
        <v>34</v>
      </c>
      <c r="C15" s="17" t="s">
        <v>35</v>
      </c>
      <c r="D15" s="17" t="s">
        <v>13</v>
      </c>
      <c r="E15" s="17" t="s">
        <v>36</v>
      </c>
      <c r="F15" s="18">
        <v>2922759</v>
      </c>
      <c r="G15" s="19">
        <v>104266.5</v>
      </c>
      <c r="H15" s="20">
        <v>1.9762125879299999E-2</v>
      </c>
      <c r="I15" s="19" t="s">
        <v>13</v>
      </c>
      <c r="J15" s="15" t="s">
        <v>13</v>
      </c>
    </row>
    <row r="16" spans="2:10" ht="15" customHeight="1" x14ac:dyDescent="0.2">
      <c r="B16" s="16" t="s">
        <v>37</v>
      </c>
      <c r="C16" s="17" t="s">
        <v>38</v>
      </c>
      <c r="D16" s="17" t="s">
        <v>13</v>
      </c>
      <c r="E16" s="17" t="s">
        <v>39</v>
      </c>
      <c r="F16" s="18">
        <v>5314405</v>
      </c>
      <c r="G16" s="19">
        <v>99900.19</v>
      </c>
      <c r="H16" s="20">
        <v>1.8934558368599998E-2</v>
      </c>
      <c r="I16" s="19" t="s">
        <v>13</v>
      </c>
      <c r="J16" s="15" t="s">
        <v>13</v>
      </c>
    </row>
    <row r="17" spans="2:10" ht="15" customHeight="1" x14ac:dyDescent="0.2">
      <c r="B17" s="16" t="s">
        <v>40</v>
      </c>
      <c r="C17" s="17" t="s">
        <v>41</v>
      </c>
      <c r="D17" s="17" t="s">
        <v>13</v>
      </c>
      <c r="E17" s="17" t="s">
        <v>42</v>
      </c>
      <c r="F17" s="18">
        <v>2022945</v>
      </c>
      <c r="G17" s="19">
        <v>87479.22</v>
      </c>
      <c r="H17" s="20">
        <v>1.65803528215E-2</v>
      </c>
      <c r="I17" s="19" t="s">
        <v>13</v>
      </c>
      <c r="J17" s="15" t="s">
        <v>13</v>
      </c>
    </row>
    <row r="18" spans="2:10" ht="15" customHeight="1" x14ac:dyDescent="0.2">
      <c r="B18" s="16" t="s">
        <v>43</v>
      </c>
      <c r="C18" s="17" t="s">
        <v>44</v>
      </c>
      <c r="D18" s="17" t="s">
        <v>13</v>
      </c>
      <c r="E18" s="17" t="s">
        <v>17</v>
      </c>
      <c r="F18" s="18">
        <v>8542284</v>
      </c>
      <c r="G18" s="19">
        <v>84235.46</v>
      </c>
      <c r="H18" s="20">
        <v>1.5965547553799999E-2</v>
      </c>
      <c r="I18" s="19" t="s">
        <v>13</v>
      </c>
      <c r="J18" s="15" t="s">
        <v>13</v>
      </c>
    </row>
    <row r="19" spans="2:10" ht="15" customHeight="1" x14ac:dyDescent="0.2">
      <c r="B19" s="16" t="s">
        <v>45</v>
      </c>
      <c r="C19" s="17" t="s">
        <v>46</v>
      </c>
      <c r="D19" s="17" t="s">
        <v>13</v>
      </c>
      <c r="E19" s="17" t="s">
        <v>47</v>
      </c>
      <c r="F19" s="18">
        <v>4716282</v>
      </c>
      <c r="G19" s="19">
        <v>82249.600000000006</v>
      </c>
      <c r="H19" s="20">
        <v>1.55891580586E-2</v>
      </c>
      <c r="I19" s="19" t="s">
        <v>13</v>
      </c>
      <c r="J19" s="15" t="s">
        <v>13</v>
      </c>
    </row>
    <row r="20" spans="2:10" ht="15" customHeight="1" x14ac:dyDescent="0.2">
      <c r="B20" s="16" t="s">
        <v>48</v>
      </c>
      <c r="C20" s="17" t="s">
        <v>49</v>
      </c>
      <c r="D20" s="17" t="s">
        <v>13</v>
      </c>
      <c r="E20" s="17" t="s">
        <v>20</v>
      </c>
      <c r="F20" s="18">
        <v>1503983</v>
      </c>
      <c r="G20" s="19">
        <v>78121.39</v>
      </c>
      <c r="H20" s="20">
        <v>1.48067187739E-2</v>
      </c>
      <c r="I20" s="19" t="s">
        <v>13</v>
      </c>
      <c r="J20" s="15" t="s">
        <v>13</v>
      </c>
    </row>
    <row r="21" spans="2:10" ht="15" customHeight="1" x14ac:dyDescent="0.2">
      <c r="B21" s="16" t="s">
        <v>50</v>
      </c>
      <c r="C21" s="17" t="s">
        <v>51</v>
      </c>
      <c r="D21" s="17" t="s">
        <v>13</v>
      </c>
      <c r="E21" s="17" t="s">
        <v>52</v>
      </c>
      <c r="F21" s="18">
        <v>28522077</v>
      </c>
      <c r="G21" s="19">
        <v>74901.83</v>
      </c>
      <c r="H21" s="20">
        <v>1.4196500247400001E-2</v>
      </c>
      <c r="I21" s="19" t="s">
        <v>13</v>
      </c>
      <c r="J21" s="15" t="s">
        <v>13</v>
      </c>
    </row>
    <row r="22" spans="2:10" ht="15" customHeight="1" x14ac:dyDescent="0.2">
      <c r="B22" s="16" t="s">
        <v>53</v>
      </c>
      <c r="C22" s="17" t="s">
        <v>54</v>
      </c>
      <c r="D22" s="17" t="s">
        <v>13</v>
      </c>
      <c r="E22" s="17" t="s">
        <v>55</v>
      </c>
      <c r="F22" s="18">
        <v>4516161</v>
      </c>
      <c r="G22" s="19">
        <v>73446.33</v>
      </c>
      <c r="H22" s="20">
        <v>1.3920632406700001E-2</v>
      </c>
      <c r="I22" s="19" t="s">
        <v>13</v>
      </c>
      <c r="J22" s="15" t="s">
        <v>13</v>
      </c>
    </row>
    <row r="23" spans="2:10" ht="15" customHeight="1" x14ac:dyDescent="0.2">
      <c r="B23" s="16" t="s">
        <v>56</v>
      </c>
      <c r="C23" s="17" t="s">
        <v>57</v>
      </c>
      <c r="D23" s="17" t="s">
        <v>13</v>
      </c>
      <c r="E23" s="17" t="s">
        <v>58</v>
      </c>
      <c r="F23" s="18">
        <v>1953087</v>
      </c>
      <c r="G23" s="19">
        <v>71573.8</v>
      </c>
      <c r="H23" s="20">
        <v>1.35657228856E-2</v>
      </c>
      <c r="I23" s="19" t="s">
        <v>13</v>
      </c>
      <c r="J23" s="15" t="s">
        <v>13</v>
      </c>
    </row>
    <row r="24" spans="2:10" ht="15" customHeight="1" x14ac:dyDescent="0.2">
      <c r="B24" s="16" t="s">
        <v>59</v>
      </c>
      <c r="C24" s="17" t="s">
        <v>60</v>
      </c>
      <c r="D24" s="17" t="s">
        <v>13</v>
      </c>
      <c r="E24" s="17" t="s">
        <v>17</v>
      </c>
      <c r="F24" s="18">
        <v>8290691</v>
      </c>
      <c r="G24" s="19">
        <v>64078.75</v>
      </c>
      <c r="H24" s="20">
        <v>1.21451503952E-2</v>
      </c>
      <c r="I24" s="19" t="s">
        <v>13</v>
      </c>
      <c r="J24" s="15" t="s">
        <v>13</v>
      </c>
    </row>
    <row r="25" spans="2:10" ht="15" customHeight="1" x14ac:dyDescent="0.2">
      <c r="B25" s="16" t="s">
        <v>61</v>
      </c>
      <c r="C25" s="17" t="s">
        <v>62</v>
      </c>
      <c r="D25" s="17" t="s">
        <v>13</v>
      </c>
      <c r="E25" s="17" t="s">
        <v>47</v>
      </c>
      <c r="F25" s="18">
        <v>1050612</v>
      </c>
      <c r="G25" s="19">
        <v>53193.01</v>
      </c>
      <c r="H25" s="20">
        <v>1.0081924295100001E-2</v>
      </c>
      <c r="I25" s="19" t="s">
        <v>13</v>
      </c>
      <c r="J25" s="15" t="s">
        <v>13</v>
      </c>
    </row>
    <row r="26" spans="2:10" ht="15" customHeight="1" x14ac:dyDescent="0.2">
      <c r="B26" s="16" t="s">
        <v>63</v>
      </c>
      <c r="C26" s="17" t="s">
        <v>64</v>
      </c>
      <c r="D26" s="17" t="s">
        <v>13</v>
      </c>
      <c r="E26" s="17" t="s">
        <v>65</v>
      </c>
      <c r="F26" s="18">
        <v>11247655</v>
      </c>
      <c r="G26" s="19">
        <v>50333.26</v>
      </c>
      <c r="H26" s="20">
        <v>9.5399022699999992E-3</v>
      </c>
      <c r="I26" s="19" t="s">
        <v>13</v>
      </c>
      <c r="J26" s="15" t="s">
        <v>13</v>
      </c>
    </row>
    <row r="27" spans="2:10" ht="15" customHeight="1" x14ac:dyDescent="0.2">
      <c r="B27" s="16" t="s">
        <v>66</v>
      </c>
      <c r="C27" s="17" t="s">
        <v>67</v>
      </c>
      <c r="D27" s="17" t="s">
        <v>13</v>
      </c>
      <c r="E27" s="17" t="s">
        <v>39</v>
      </c>
      <c r="F27" s="18">
        <v>1182509</v>
      </c>
      <c r="G27" s="19">
        <v>48629.5</v>
      </c>
      <c r="H27" s="20">
        <v>9.2169805301E-3</v>
      </c>
      <c r="I27" s="19" t="s">
        <v>13</v>
      </c>
      <c r="J27" s="15" t="s">
        <v>13</v>
      </c>
    </row>
    <row r="28" spans="2:10" ht="15" customHeight="1" x14ac:dyDescent="0.2">
      <c r="B28" s="16" t="s">
        <v>68</v>
      </c>
      <c r="C28" s="17" t="s">
        <v>69</v>
      </c>
      <c r="D28" s="17" t="s">
        <v>13</v>
      </c>
      <c r="E28" s="17" t="s">
        <v>70</v>
      </c>
      <c r="F28" s="18">
        <v>2598710</v>
      </c>
      <c r="G28" s="19">
        <v>48297.03</v>
      </c>
      <c r="H28" s="20">
        <v>9.1539659090000003E-3</v>
      </c>
      <c r="I28" s="19" t="s">
        <v>13</v>
      </c>
      <c r="J28" s="15" t="s">
        <v>13</v>
      </c>
    </row>
    <row r="29" spans="2:10" ht="15" customHeight="1" x14ac:dyDescent="0.2">
      <c r="B29" s="16" t="s">
        <v>71</v>
      </c>
      <c r="C29" s="17" t="s">
        <v>72</v>
      </c>
      <c r="D29" s="17" t="s">
        <v>13</v>
      </c>
      <c r="E29" s="17" t="s">
        <v>65</v>
      </c>
      <c r="F29" s="18">
        <v>1949034</v>
      </c>
      <c r="G29" s="19">
        <v>48117.75</v>
      </c>
      <c r="H29" s="20">
        <v>9.1199861174999994E-3</v>
      </c>
      <c r="I29" s="19" t="s">
        <v>13</v>
      </c>
      <c r="J29" s="15" t="s">
        <v>13</v>
      </c>
    </row>
    <row r="30" spans="2:10" ht="15" customHeight="1" x14ac:dyDescent="0.2">
      <c r="B30" s="16" t="s">
        <v>73</v>
      </c>
      <c r="C30" s="17" t="s">
        <v>74</v>
      </c>
      <c r="D30" s="17" t="s">
        <v>13</v>
      </c>
      <c r="E30" s="17" t="s">
        <v>17</v>
      </c>
      <c r="F30" s="18">
        <v>2523566</v>
      </c>
      <c r="G30" s="19">
        <v>47980.56</v>
      </c>
      <c r="H30" s="20">
        <v>9.093983844E-3</v>
      </c>
      <c r="I30" s="19" t="s">
        <v>13</v>
      </c>
      <c r="J30" s="15" t="s">
        <v>13</v>
      </c>
    </row>
    <row r="31" spans="2:10" ht="15" customHeight="1" x14ac:dyDescent="0.2">
      <c r="B31" s="16" t="s">
        <v>75</v>
      </c>
      <c r="C31" s="17" t="s">
        <v>76</v>
      </c>
      <c r="D31" s="17" t="s">
        <v>13</v>
      </c>
      <c r="E31" s="17" t="s">
        <v>70</v>
      </c>
      <c r="F31" s="18">
        <v>7342290</v>
      </c>
      <c r="G31" s="19">
        <v>46847.48</v>
      </c>
      <c r="H31" s="20">
        <v>8.8792258000999994E-3</v>
      </c>
      <c r="I31" s="19" t="s">
        <v>13</v>
      </c>
      <c r="J31" s="15" t="s">
        <v>13</v>
      </c>
    </row>
    <row r="32" spans="2:10" ht="15" customHeight="1" x14ac:dyDescent="0.2">
      <c r="B32" s="16" t="s">
        <v>77</v>
      </c>
      <c r="C32" s="17" t="s">
        <v>78</v>
      </c>
      <c r="D32" s="17" t="s">
        <v>13</v>
      </c>
      <c r="E32" s="17" t="s">
        <v>28</v>
      </c>
      <c r="F32" s="18">
        <v>548088</v>
      </c>
      <c r="G32" s="19">
        <v>43217.29</v>
      </c>
      <c r="H32" s="20">
        <v>8.1911786157E-3</v>
      </c>
      <c r="I32" s="19" t="s">
        <v>13</v>
      </c>
      <c r="J32" s="15" t="s">
        <v>13</v>
      </c>
    </row>
    <row r="33" spans="2:10" ht="15" customHeight="1" x14ac:dyDescent="0.2">
      <c r="B33" s="16" t="s">
        <v>79</v>
      </c>
      <c r="C33" s="17" t="s">
        <v>80</v>
      </c>
      <c r="D33" s="17" t="s">
        <v>13</v>
      </c>
      <c r="E33" s="17" t="s">
        <v>81</v>
      </c>
      <c r="F33" s="18">
        <v>7256757</v>
      </c>
      <c r="G33" s="19">
        <v>43126.91</v>
      </c>
      <c r="H33" s="20">
        <v>8.1740484642999992E-3</v>
      </c>
      <c r="I33" s="19" t="s">
        <v>13</v>
      </c>
      <c r="J33" s="15" t="s">
        <v>13</v>
      </c>
    </row>
    <row r="34" spans="2:10" ht="15" customHeight="1" x14ac:dyDescent="0.2">
      <c r="B34" s="16" t="s">
        <v>82</v>
      </c>
      <c r="C34" s="17" t="s">
        <v>83</v>
      </c>
      <c r="D34" s="17" t="s">
        <v>13</v>
      </c>
      <c r="E34" s="17" t="s">
        <v>47</v>
      </c>
      <c r="F34" s="18">
        <v>2005067</v>
      </c>
      <c r="G34" s="19">
        <v>41714.42</v>
      </c>
      <c r="H34" s="20">
        <v>7.9063325134999998E-3</v>
      </c>
      <c r="I34" s="19" t="s">
        <v>13</v>
      </c>
      <c r="J34" s="15" t="s">
        <v>13</v>
      </c>
    </row>
    <row r="35" spans="2:10" ht="15" customHeight="1" x14ac:dyDescent="0.2">
      <c r="B35" s="16" t="s">
        <v>84</v>
      </c>
      <c r="C35" s="17" t="s">
        <v>85</v>
      </c>
      <c r="D35" s="17" t="s">
        <v>13</v>
      </c>
      <c r="E35" s="17" t="s">
        <v>20</v>
      </c>
      <c r="F35" s="18">
        <v>1638306</v>
      </c>
      <c r="G35" s="19">
        <v>40267.919999999998</v>
      </c>
      <c r="H35" s="20">
        <v>7.6321704856000001E-3</v>
      </c>
      <c r="I35" s="19" t="s">
        <v>13</v>
      </c>
      <c r="J35" s="15" t="s">
        <v>13</v>
      </c>
    </row>
    <row r="36" spans="2:10" ht="15" customHeight="1" x14ac:dyDescent="0.2">
      <c r="B36" s="16" t="s">
        <v>86</v>
      </c>
      <c r="C36" s="17" t="s">
        <v>87</v>
      </c>
      <c r="D36" s="17" t="s">
        <v>13</v>
      </c>
      <c r="E36" s="17" t="s">
        <v>88</v>
      </c>
      <c r="F36" s="18">
        <v>141945</v>
      </c>
      <c r="G36" s="19">
        <v>39454.89</v>
      </c>
      <c r="H36" s="20">
        <v>7.4780730410000003E-3</v>
      </c>
      <c r="I36" s="19" t="s">
        <v>13</v>
      </c>
      <c r="J36" s="15" t="s">
        <v>13</v>
      </c>
    </row>
    <row r="37" spans="2:10" ht="15" customHeight="1" x14ac:dyDescent="0.2">
      <c r="B37" s="16" t="s">
        <v>89</v>
      </c>
      <c r="C37" s="17" t="s">
        <v>90</v>
      </c>
      <c r="D37" s="17" t="s">
        <v>13</v>
      </c>
      <c r="E37" s="17" t="s">
        <v>91</v>
      </c>
      <c r="F37" s="18">
        <v>28794153</v>
      </c>
      <c r="G37" s="19">
        <v>38762.69</v>
      </c>
      <c r="H37" s="20">
        <v>7.3468770812999996E-3</v>
      </c>
      <c r="I37" s="19" t="s">
        <v>13</v>
      </c>
      <c r="J37" s="15" t="s">
        <v>13</v>
      </c>
    </row>
    <row r="38" spans="2:10" ht="15" customHeight="1" x14ac:dyDescent="0.2">
      <c r="B38" s="16" t="s">
        <v>92</v>
      </c>
      <c r="C38" s="17" t="s">
        <v>93</v>
      </c>
      <c r="D38" s="17" t="s">
        <v>13</v>
      </c>
      <c r="E38" s="17" t="s">
        <v>20</v>
      </c>
      <c r="F38" s="18">
        <v>5299282</v>
      </c>
      <c r="G38" s="19">
        <v>37948.160000000003</v>
      </c>
      <c r="H38" s="20">
        <v>7.1924953345999998E-3</v>
      </c>
      <c r="I38" s="19" t="s">
        <v>13</v>
      </c>
      <c r="J38" s="15" t="s">
        <v>13</v>
      </c>
    </row>
    <row r="39" spans="2:10" ht="15" customHeight="1" x14ac:dyDescent="0.2">
      <c r="B39" s="16" t="s">
        <v>94</v>
      </c>
      <c r="C39" s="17" t="s">
        <v>95</v>
      </c>
      <c r="D39" s="17" t="s">
        <v>13</v>
      </c>
      <c r="E39" s="17" t="s">
        <v>96</v>
      </c>
      <c r="F39" s="18">
        <v>1729247</v>
      </c>
      <c r="G39" s="19">
        <v>37109.64</v>
      </c>
      <c r="H39" s="20">
        <v>7.0335666490000002E-3</v>
      </c>
      <c r="I39" s="19" t="s">
        <v>13</v>
      </c>
      <c r="J39" s="15" t="s">
        <v>13</v>
      </c>
    </row>
    <row r="40" spans="2:10" ht="15" customHeight="1" x14ac:dyDescent="0.2">
      <c r="B40" s="16" t="s">
        <v>97</v>
      </c>
      <c r="C40" s="17" t="s">
        <v>98</v>
      </c>
      <c r="D40" s="17" t="s">
        <v>13</v>
      </c>
      <c r="E40" s="17" t="s">
        <v>99</v>
      </c>
      <c r="F40" s="18">
        <v>1601684</v>
      </c>
      <c r="G40" s="19">
        <v>36851.550000000003</v>
      </c>
      <c r="H40" s="20">
        <v>6.9846496232000002E-3</v>
      </c>
      <c r="I40" s="19" t="s">
        <v>13</v>
      </c>
      <c r="J40" s="15" t="s">
        <v>13</v>
      </c>
    </row>
    <row r="41" spans="2:10" ht="15" customHeight="1" x14ac:dyDescent="0.2">
      <c r="B41" s="16" t="s">
        <v>100</v>
      </c>
      <c r="C41" s="17" t="s">
        <v>101</v>
      </c>
      <c r="D41" s="17" t="s">
        <v>13</v>
      </c>
      <c r="E41" s="17" t="s">
        <v>39</v>
      </c>
      <c r="F41" s="18">
        <v>2132330</v>
      </c>
      <c r="G41" s="19">
        <v>36792.29</v>
      </c>
      <c r="H41" s="20">
        <v>6.9734177935000001E-3</v>
      </c>
      <c r="I41" s="19" t="s">
        <v>13</v>
      </c>
      <c r="J41" s="15" t="s">
        <v>13</v>
      </c>
    </row>
    <row r="42" spans="2:10" ht="15" customHeight="1" x14ac:dyDescent="0.2">
      <c r="B42" s="16" t="s">
        <v>102</v>
      </c>
      <c r="C42" s="17" t="s">
        <v>103</v>
      </c>
      <c r="D42" s="17" t="s">
        <v>13</v>
      </c>
      <c r="E42" s="17" t="s">
        <v>58</v>
      </c>
      <c r="F42" s="18">
        <v>20951111</v>
      </c>
      <c r="G42" s="19">
        <v>35386.43</v>
      </c>
      <c r="H42" s="20">
        <v>6.7069584580999996E-3</v>
      </c>
      <c r="I42" s="19" t="s">
        <v>13</v>
      </c>
      <c r="J42" s="15" t="s">
        <v>13</v>
      </c>
    </row>
    <row r="43" spans="2:10" ht="15" customHeight="1" x14ac:dyDescent="0.2">
      <c r="B43" s="16" t="s">
        <v>104</v>
      </c>
      <c r="C43" s="17" t="s">
        <v>105</v>
      </c>
      <c r="D43" s="17" t="s">
        <v>13</v>
      </c>
      <c r="E43" s="17" t="s">
        <v>17</v>
      </c>
      <c r="F43" s="18">
        <v>3532809</v>
      </c>
      <c r="G43" s="19">
        <v>35017.199999999997</v>
      </c>
      <c r="H43" s="20">
        <v>6.6369765392999998E-3</v>
      </c>
      <c r="I43" s="19" t="s">
        <v>13</v>
      </c>
      <c r="J43" s="15" t="s">
        <v>13</v>
      </c>
    </row>
    <row r="44" spans="2:10" ht="15" customHeight="1" x14ac:dyDescent="0.2">
      <c r="B44" s="16" t="s">
        <v>106</v>
      </c>
      <c r="C44" s="17" t="s">
        <v>107</v>
      </c>
      <c r="D44" s="17" t="s">
        <v>13</v>
      </c>
      <c r="E44" s="17" t="s">
        <v>108</v>
      </c>
      <c r="F44" s="18">
        <v>5296426</v>
      </c>
      <c r="G44" s="19">
        <v>31977.17</v>
      </c>
      <c r="H44" s="20">
        <v>6.0607851879000002E-3</v>
      </c>
      <c r="I44" s="19" t="s">
        <v>13</v>
      </c>
      <c r="J44" s="15" t="s">
        <v>13</v>
      </c>
    </row>
    <row r="45" spans="2:10" ht="15" customHeight="1" x14ac:dyDescent="0.2">
      <c r="B45" s="16" t="s">
        <v>109</v>
      </c>
      <c r="C45" s="17" t="s">
        <v>110</v>
      </c>
      <c r="D45" s="17" t="s">
        <v>13</v>
      </c>
      <c r="E45" s="17" t="s">
        <v>39</v>
      </c>
      <c r="F45" s="18">
        <v>1890221</v>
      </c>
      <c r="G45" s="19">
        <v>31650.81</v>
      </c>
      <c r="H45" s="20">
        <v>5.9989286241999996E-3</v>
      </c>
      <c r="I45" s="19" t="s">
        <v>13</v>
      </c>
      <c r="J45" s="15" t="s">
        <v>13</v>
      </c>
    </row>
    <row r="46" spans="2:10" ht="15" customHeight="1" x14ac:dyDescent="0.2">
      <c r="B46" s="16" t="s">
        <v>111</v>
      </c>
      <c r="C46" s="17" t="s">
        <v>112</v>
      </c>
      <c r="D46" s="17" t="s">
        <v>13</v>
      </c>
      <c r="E46" s="17" t="s">
        <v>70</v>
      </c>
      <c r="F46" s="18">
        <v>2096131</v>
      </c>
      <c r="G46" s="19">
        <v>31098.2</v>
      </c>
      <c r="H46" s="20">
        <v>5.8941898214000003E-3</v>
      </c>
      <c r="I46" s="19" t="s">
        <v>13</v>
      </c>
      <c r="J46" s="15" t="s">
        <v>13</v>
      </c>
    </row>
    <row r="47" spans="2:10" ht="15" customHeight="1" x14ac:dyDescent="0.2">
      <c r="B47" s="16" t="s">
        <v>113</v>
      </c>
      <c r="C47" s="17" t="s">
        <v>114</v>
      </c>
      <c r="D47" s="17" t="s">
        <v>13</v>
      </c>
      <c r="E47" s="17" t="s">
        <v>88</v>
      </c>
      <c r="F47" s="18">
        <v>1178038</v>
      </c>
      <c r="G47" s="19">
        <v>29555.21</v>
      </c>
      <c r="H47" s="20">
        <v>5.6017395846999999E-3</v>
      </c>
      <c r="I47" s="19" t="s">
        <v>13</v>
      </c>
      <c r="J47" s="15" t="s">
        <v>13</v>
      </c>
    </row>
    <row r="48" spans="2:10" ht="15" customHeight="1" x14ac:dyDescent="0.2">
      <c r="B48" s="16" t="s">
        <v>115</v>
      </c>
      <c r="C48" s="17" t="s">
        <v>116</v>
      </c>
      <c r="D48" s="17" t="s">
        <v>13</v>
      </c>
      <c r="E48" s="17" t="s">
        <v>25</v>
      </c>
      <c r="F48" s="18">
        <v>8090528</v>
      </c>
      <c r="G48" s="19">
        <v>28984.32</v>
      </c>
      <c r="H48" s="20">
        <v>5.4935360865000001E-3</v>
      </c>
      <c r="I48" s="19" t="s">
        <v>13</v>
      </c>
      <c r="J48" s="15" t="s">
        <v>13</v>
      </c>
    </row>
    <row r="49" spans="2:10" ht="15" customHeight="1" x14ac:dyDescent="0.2">
      <c r="B49" s="16" t="s">
        <v>117</v>
      </c>
      <c r="C49" s="17" t="s">
        <v>118</v>
      </c>
      <c r="D49" s="17" t="s">
        <v>13</v>
      </c>
      <c r="E49" s="17" t="s">
        <v>119</v>
      </c>
      <c r="F49" s="18">
        <v>5609140</v>
      </c>
      <c r="G49" s="19">
        <v>27260.42</v>
      </c>
      <c r="H49" s="20">
        <v>5.1667971166000004E-3</v>
      </c>
      <c r="I49" s="19" t="s">
        <v>13</v>
      </c>
      <c r="J49" s="15" t="s">
        <v>13</v>
      </c>
    </row>
    <row r="50" spans="2:10" ht="15" customHeight="1" x14ac:dyDescent="0.2">
      <c r="B50" s="16" t="s">
        <v>120</v>
      </c>
      <c r="C50" s="17" t="s">
        <v>121</v>
      </c>
      <c r="D50" s="17" t="s">
        <v>13</v>
      </c>
      <c r="E50" s="17" t="s">
        <v>36</v>
      </c>
      <c r="F50" s="18">
        <v>10543117</v>
      </c>
      <c r="G50" s="19">
        <v>26600.28</v>
      </c>
      <c r="H50" s="20">
        <v>5.0416776411999998E-3</v>
      </c>
      <c r="I50" s="19" t="s">
        <v>13</v>
      </c>
      <c r="J50" s="15" t="s">
        <v>13</v>
      </c>
    </row>
    <row r="51" spans="2:10" ht="15" customHeight="1" x14ac:dyDescent="0.2">
      <c r="B51" s="16" t="s">
        <v>122</v>
      </c>
      <c r="C51" s="17" t="s">
        <v>123</v>
      </c>
      <c r="D51" s="17" t="s">
        <v>13</v>
      </c>
      <c r="E51" s="17" t="s">
        <v>39</v>
      </c>
      <c r="F51" s="18">
        <v>8351738</v>
      </c>
      <c r="G51" s="19">
        <v>26049.07</v>
      </c>
      <c r="H51" s="20">
        <v>4.9372041871000001E-3</v>
      </c>
      <c r="I51" s="19" t="s">
        <v>13</v>
      </c>
      <c r="J51" s="15" t="s">
        <v>13</v>
      </c>
    </row>
    <row r="52" spans="2:10" ht="15" customHeight="1" x14ac:dyDescent="0.2">
      <c r="B52" s="16" t="s">
        <v>124</v>
      </c>
      <c r="C52" s="17" t="s">
        <v>125</v>
      </c>
      <c r="D52" s="17" t="s">
        <v>13</v>
      </c>
      <c r="E52" s="17" t="s">
        <v>126</v>
      </c>
      <c r="F52" s="18">
        <v>40275081</v>
      </c>
      <c r="G52" s="19">
        <v>22606.400000000001</v>
      </c>
      <c r="H52" s="20">
        <v>4.2846985606000004E-3</v>
      </c>
      <c r="I52" s="19" t="s">
        <v>13</v>
      </c>
      <c r="J52" s="15" t="s">
        <v>13</v>
      </c>
    </row>
    <row r="53" spans="2:10" ht="15" customHeight="1" x14ac:dyDescent="0.2">
      <c r="B53" s="16" t="s">
        <v>127</v>
      </c>
      <c r="C53" s="17" t="s">
        <v>128</v>
      </c>
      <c r="D53" s="17" t="s">
        <v>13</v>
      </c>
      <c r="E53" s="17" t="s">
        <v>129</v>
      </c>
      <c r="F53" s="18">
        <v>5069653</v>
      </c>
      <c r="G53" s="19">
        <v>22377.45</v>
      </c>
      <c r="H53" s="20">
        <v>4.2413045777000002E-3</v>
      </c>
      <c r="I53" s="19" t="s">
        <v>13</v>
      </c>
      <c r="J53" s="15" t="s">
        <v>13</v>
      </c>
    </row>
    <row r="54" spans="2:10" ht="15" customHeight="1" x14ac:dyDescent="0.2">
      <c r="B54" s="16" t="s">
        <v>130</v>
      </c>
      <c r="C54" s="17" t="s">
        <v>131</v>
      </c>
      <c r="D54" s="17" t="s">
        <v>13</v>
      </c>
      <c r="E54" s="17" t="s">
        <v>126</v>
      </c>
      <c r="F54" s="18">
        <v>15783300</v>
      </c>
      <c r="G54" s="19">
        <v>22295.49</v>
      </c>
      <c r="H54" s="20">
        <v>4.2257703089000004E-3</v>
      </c>
      <c r="I54" s="19" t="s">
        <v>13</v>
      </c>
      <c r="J54" s="15" t="s">
        <v>13</v>
      </c>
    </row>
    <row r="55" spans="2:10" ht="15" customHeight="1" x14ac:dyDescent="0.2">
      <c r="B55" s="16" t="s">
        <v>132</v>
      </c>
      <c r="C55" s="17" t="s">
        <v>133</v>
      </c>
      <c r="D55" s="17" t="s">
        <v>13</v>
      </c>
      <c r="E55" s="17" t="s">
        <v>36</v>
      </c>
      <c r="F55" s="18">
        <v>2071623</v>
      </c>
      <c r="G55" s="19">
        <v>21931.24</v>
      </c>
      <c r="H55" s="20">
        <v>4.1567322731999997E-3</v>
      </c>
      <c r="I55" s="19" t="s">
        <v>13</v>
      </c>
      <c r="J55" s="15" t="s">
        <v>13</v>
      </c>
    </row>
    <row r="56" spans="2:10" ht="15" customHeight="1" x14ac:dyDescent="0.2">
      <c r="B56" s="16" t="s">
        <v>134</v>
      </c>
      <c r="C56" s="17" t="s">
        <v>135</v>
      </c>
      <c r="D56" s="17" t="s">
        <v>13</v>
      </c>
      <c r="E56" s="17" t="s">
        <v>88</v>
      </c>
      <c r="F56" s="18">
        <v>1059242</v>
      </c>
      <c r="G56" s="19">
        <v>21265.87</v>
      </c>
      <c r="H56" s="20">
        <v>4.0306215310999998E-3</v>
      </c>
      <c r="I56" s="19" t="s">
        <v>13</v>
      </c>
      <c r="J56" s="15" t="s">
        <v>13</v>
      </c>
    </row>
    <row r="57" spans="2:10" ht="15" customHeight="1" x14ac:dyDescent="0.2">
      <c r="B57" s="16" t="s">
        <v>136</v>
      </c>
      <c r="C57" s="17" t="s">
        <v>137</v>
      </c>
      <c r="D57" s="17" t="s">
        <v>13</v>
      </c>
      <c r="E57" s="17" t="s">
        <v>25</v>
      </c>
      <c r="F57" s="18">
        <v>7912858</v>
      </c>
      <c r="G57" s="19">
        <v>20660.47</v>
      </c>
      <c r="H57" s="20">
        <v>3.9158771884000004E-3</v>
      </c>
      <c r="I57" s="19" t="s">
        <v>13</v>
      </c>
      <c r="J57" s="15" t="s">
        <v>13</v>
      </c>
    </row>
    <row r="58" spans="2:10" ht="15" customHeight="1" x14ac:dyDescent="0.2">
      <c r="B58" s="16" t="s">
        <v>138</v>
      </c>
      <c r="C58" s="17" t="s">
        <v>139</v>
      </c>
      <c r="D58" s="17" t="s">
        <v>13</v>
      </c>
      <c r="E58" s="17" t="s">
        <v>140</v>
      </c>
      <c r="F58" s="18">
        <v>2746896</v>
      </c>
      <c r="G58" s="19">
        <v>20509.7</v>
      </c>
      <c r="H58" s="20">
        <v>3.8873010329000001E-3</v>
      </c>
      <c r="I58" s="19" t="s">
        <v>13</v>
      </c>
      <c r="J58" s="15" t="s">
        <v>13</v>
      </c>
    </row>
    <row r="59" spans="2:10" ht="15" customHeight="1" x14ac:dyDescent="0.2">
      <c r="B59" s="16" t="s">
        <v>141</v>
      </c>
      <c r="C59" s="17" t="s">
        <v>142</v>
      </c>
      <c r="D59" s="17" t="s">
        <v>13</v>
      </c>
      <c r="E59" s="17" t="s">
        <v>70</v>
      </c>
      <c r="F59" s="18">
        <v>2219880</v>
      </c>
      <c r="G59" s="19">
        <v>18767.98</v>
      </c>
      <c r="H59" s="20">
        <v>3.5571845536000002E-3</v>
      </c>
      <c r="I59" s="19" t="s">
        <v>13</v>
      </c>
      <c r="J59" s="15" t="s">
        <v>13</v>
      </c>
    </row>
    <row r="60" spans="2:10" ht="15" customHeight="1" x14ac:dyDescent="0.2">
      <c r="B60" s="16" t="s">
        <v>143</v>
      </c>
      <c r="C60" s="17" t="s">
        <v>144</v>
      </c>
      <c r="D60" s="17" t="s">
        <v>13</v>
      </c>
      <c r="E60" s="17" t="s">
        <v>145</v>
      </c>
      <c r="F60" s="18">
        <v>800000</v>
      </c>
      <c r="G60" s="19">
        <v>18505.599999999999</v>
      </c>
      <c r="H60" s="20">
        <v>3.5074544237000001E-3</v>
      </c>
      <c r="I60" s="19" t="s">
        <v>13</v>
      </c>
      <c r="J60" s="15" t="s">
        <v>13</v>
      </c>
    </row>
    <row r="61" spans="2:10" ht="15" customHeight="1" x14ac:dyDescent="0.2">
      <c r="B61" s="16" t="s">
        <v>146</v>
      </c>
      <c r="C61" s="17" t="s">
        <v>147</v>
      </c>
      <c r="D61" s="17" t="s">
        <v>13</v>
      </c>
      <c r="E61" s="17" t="s">
        <v>148</v>
      </c>
      <c r="F61" s="18">
        <v>3313816</v>
      </c>
      <c r="G61" s="19">
        <v>18373.45</v>
      </c>
      <c r="H61" s="20">
        <v>3.4824074053999999E-3</v>
      </c>
      <c r="I61" s="19" t="s">
        <v>13</v>
      </c>
      <c r="J61" s="15" t="s">
        <v>13</v>
      </c>
    </row>
    <row r="62" spans="2:10" ht="15" customHeight="1" x14ac:dyDescent="0.2">
      <c r="B62" s="16" t="s">
        <v>149</v>
      </c>
      <c r="C62" s="17" t="s">
        <v>150</v>
      </c>
      <c r="D62" s="17" t="s">
        <v>13</v>
      </c>
      <c r="E62" s="17" t="s">
        <v>126</v>
      </c>
      <c r="F62" s="18">
        <v>3829890</v>
      </c>
      <c r="G62" s="19">
        <v>17787.919999999998</v>
      </c>
      <c r="H62" s="20">
        <v>3.3714291183E-3</v>
      </c>
      <c r="I62" s="19" t="s">
        <v>13</v>
      </c>
      <c r="J62" s="15" t="s">
        <v>13</v>
      </c>
    </row>
    <row r="63" spans="2:10" ht="15" customHeight="1" x14ac:dyDescent="0.2">
      <c r="B63" s="16" t="s">
        <v>151</v>
      </c>
      <c r="C63" s="17" t="s">
        <v>152</v>
      </c>
      <c r="D63" s="17" t="s">
        <v>13</v>
      </c>
      <c r="E63" s="17" t="s">
        <v>153</v>
      </c>
      <c r="F63" s="18">
        <v>460909</v>
      </c>
      <c r="G63" s="19">
        <v>16964.22</v>
      </c>
      <c r="H63" s="20">
        <v>3.2153093379E-3</v>
      </c>
      <c r="I63" s="19" t="s">
        <v>13</v>
      </c>
      <c r="J63" s="15" t="s">
        <v>13</v>
      </c>
    </row>
    <row r="64" spans="2:10" ht="15" customHeight="1" x14ac:dyDescent="0.2">
      <c r="B64" s="16" t="s">
        <v>154</v>
      </c>
      <c r="C64" s="17" t="s">
        <v>155</v>
      </c>
      <c r="D64" s="17" t="s">
        <v>13</v>
      </c>
      <c r="E64" s="17" t="s">
        <v>88</v>
      </c>
      <c r="F64" s="18">
        <v>4493005</v>
      </c>
      <c r="G64" s="19">
        <v>15747.98</v>
      </c>
      <c r="H64" s="20">
        <v>2.9847895834E-3</v>
      </c>
      <c r="I64" s="19" t="s">
        <v>13</v>
      </c>
      <c r="J64" s="15" t="s">
        <v>13</v>
      </c>
    </row>
    <row r="65" spans="2:10" ht="15" customHeight="1" x14ac:dyDescent="0.2">
      <c r="B65" s="16" t="s">
        <v>156</v>
      </c>
      <c r="C65" s="17" t="s">
        <v>157</v>
      </c>
      <c r="D65" s="17" t="s">
        <v>13</v>
      </c>
      <c r="E65" s="17" t="s">
        <v>158</v>
      </c>
      <c r="F65" s="18">
        <v>3796851</v>
      </c>
      <c r="G65" s="19">
        <v>15031.73</v>
      </c>
      <c r="H65" s="20">
        <v>2.8490353128000001E-3</v>
      </c>
      <c r="I65" s="19" t="s">
        <v>13</v>
      </c>
      <c r="J65" s="15" t="s">
        <v>13</v>
      </c>
    </row>
    <row r="66" spans="2:10" ht="15" customHeight="1" x14ac:dyDescent="0.2">
      <c r="B66" s="16" t="s">
        <v>159</v>
      </c>
      <c r="C66" s="17" t="s">
        <v>160</v>
      </c>
      <c r="D66" s="17" t="s">
        <v>13</v>
      </c>
      <c r="E66" s="17" t="s">
        <v>88</v>
      </c>
      <c r="F66" s="18">
        <v>2886179</v>
      </c>
      <c r="G66" s="19">
        <v>14800.33</v>
      </c>
      <c r="H66" s="20">
        <v>2.8051769696999999E-3</v>
      </c>
      <c r="I66" s="19" t="s">
        <v>13</v>
      </c>
      <c r="J66" s="15" t="s">
        <v>13</v>
      </c>
    </row>
    <row r="67" spans="2:10" ht="15" customHeight="1" x14ac:dyDescent="0.2">
      <c r="B67" s="16" t="s">
        <v>161</v>
      </c>
      <c r="C67" s="17" t="s">
        <v>162</v>
      </c>
      <c r="D67" s="17" t="s">
        <v>13</v>
      </c>
      <c r="E67" s="17" t="s">
        <v>17</v>
      </c>
      <c r="F67" s="18">
        <v>2556678</v>
      </c>
      <c r="G67" s="19">
        <v>14208.74</v>
      </c>
      <c r="H67" s="20">
        <v>2.6930501019999998E-3</v>
      </c>
      <c r="I67" s="19" t="s">
        <v>13</v>
      </c>
      <c r="J67" s="15" t="s">
        <v>13</v>
      </c>
    </row>
    <row r="68" spans="2:10" ht="15" customHeight="1" x14ac:dyDescent="0.2">
      <c r="B68" s="16" t="s">
        <v>163</v>
      </c>
      <c r="C68" s="17" t="s">
        <v>164</v>
      </c>
      <c r="D68" s="17" t="s">
        <v>13</v>
      </c>
      <c r="E68" s="17" t="s">
        <v>165</v>
      </c>
      <c r="F68" s="18">
        <v>2254373</v>
      </c>
      <c r="G68" s="19">
        <v>11944.8</v>
      </c>
      <c r="H68" s="20">
        <v>2.2639547812E-3</v>
      </c>
      <c r="I68" s="19" t="s">
        <v>13</v>
      </c>
      <c r="J68" s="15" t="s">
        <v>13</v>
      </c>
    </row>
    <row r="69" spans="2:10" ht="15" customHeight="1" x14ac:dyDescent="0.2">
      <c r="B69" s="16" t="s">
        <v>166</v>
      </c>
      <c r="C69" s="17" t="s">
        <v>167</v>
      </c>
      <c r="D69" s="17" t="s">
        <v>13</v>
      </c>
      <c r="E69" s="17" t="s">
        <v>17</v>
      </c>
      <c r="F69" s="18">
        <v>6355000</v>
      </c>
      <c r="G69" s="19">
        <v>11897.2</v>
      </c>
      <c r="H69" s="20">
        <v>2.2549329267E-3</v>
      </c>
      <c r="I69" s="19" t="s">
        <v>13</v>
      </c>
      <c r="J69" s="15" t="s">
        <v>13</v>
      </c>
    </row>
    <row r="70" spans="2:10" ht="15" customHeight="1" x14ac:dyDescent="0.2">
      <c r="B70" s="16" t="s">
        <v>168</v>
      </c>
      <c r="C70" s="17" t="s">
        <v>169</v>
      </c>
      <c r="D70" s="17" t="s">
        <v>13</v>
      </c>
      <c r="E70" s="17" t="s">
        <v>153</v>
      </c>
      <c r="F70" s="18">
        <v>408452</v>
      </c>
      <c r="G70" s="19">
        <v>11676.01</v>
      </c>
      <c r="H70" s="20">
        <v>2.2130097335E-3</v>
      </c>
      <c r="I70" s="19" t="s">
        <v>13</v>
      </c>
      <c r="J70" s="15" t="s">
        <v>13</v>
      </c>
    </row>
    <row r="71" spans="2:10" ht="15" customHeight="1" x14ac:dyDescent="0.2">
      <c r="B71" s="16" t="s">
        <v>170</v>
      </c>
      <c r="C71" s="17" t="s">
        <v>171</v>
      </c>
      <c r="D71" s="17" t="s">
        <v>13</v>
      </c>
      <c r="E71" s="17" t="s">
        <v>47</v>
      </c>
      <c r="F71" s="18">
        <v>780000</v>
      </c>
      <c r="G71" s="19">
        <v>11539.32</v>
      </c>
      <c r="H71" s="20">
        <v>2.1871022274000001E-3</v>
      </c>
      <c r="I71" s="19" t="s">
        <v>13</v>
      </c>
      <c r="J71" s="15" t="s">
        <v>13</v>
      </c>
    </row>
    <row r="72" spans="2:10" ht="15" customHeight="1" x14ac:dyDescent="0.2">
      <c r="B72" s="16" t="s">
        <v>172</v>
      </c>
      <c r="C72" s="17" t="s">
        <v>173</v>
      </c>
      <c r="D72" s="17" t="s">
        <v>13</v>
      </c>
      <c r="E72" s="17" t="s">
        <v>28</v>
      </c>
      <c r="F72" s="18">
        <v>1876000</v>
      </c>
      <c r="G72" s="19">
        <v>11220.36</v>
      </c>
      <c r="H72" s="20">
        <v>2.1266482209000002E-3</v>
      </c>
      <c r="I72" s="19" t="s">
        <v>13</v>
      </c>
      <c r="J72" s="15" t="s">
        <v>13</v>
      </c>
    </row>
    <row r="73" spans="2:10" ht="15" customHeight="1" x14ac:dyDescent="0.2">
      <c r="B73" s="16" t="s">
        <v>174</v>
      </c>
      <c r="C73" s="17" t="s">
        <v>175</v>
      </c>
      <c r="D73" s="17" t="s">
        <v>13</v>
      </c>
      <c r="E73" s="17" t="s">
        <v>176</v>
      </c>
      <c r="F73" s="18">
        <v>4000000</v>
      </c>
      <c r="G73" s="19">
        <v>10666</v>
      </c>
      <c r="H73" s="20">
        <v>2.0215777322999998E-3</v>
      </c>
      <c r="I73" s="19" t="s">
        <v>13</v>
      </c>
      <c r="J73" s="15" t="s">
        <v>13</v>
      </c>
    </row>
    <row r="74" spans="2:10" ht="15" customHeight="1" x14ac:dyDescent="0.2">
      <c r="B74" s="16" t="s">
        <v>177</v>
      </c>
      <c r="C74" s="17" t="s">
        <v>178</v>
      </c>
      <c r="D74" s="17" t="s">
        <v>13</v>
      </c>
      <c r="E74" s="17" t="s">
        <v>47</v>
      </c>
      <c r="F74" s="18">
        <v>2675000</v>
      </c>
      <c r="G74" s="19">
        <v>9698.2099999999991</v>
      </c>
      <c r="H74" s="20">
        <v>1.8381478885E-3</v>
      </c>
      <c r="I74" s="19" t="s">
        <v>13</v>
      </c>
      <c r="J74" s="15" t="s">
        <v>13</v>
      </c>
    </row>
    <row r="75" spans="2:10" ht="15" customHeight="1" x14ac:dyDescent="0.2">
      <c r="B75" s="16" t="s">
        <v>179</v>
      </c>
      <c r="C75" s="17" t="s">
        <v>180</v>
      </c>
      <c r="D75" s="17" t="s">
        <v>13</v>
      </c>
      <c r="E75" s="17" t="s">
        <v>58</v>
      </c>
      <c r="F75" s="18">
        <v>4321891</v>
      </c>
      <c r="G75" s="19">
        <v>9523.2900000000009</v>
      </c>
      <c r="H75" s="20">
        <v>1.8049944686E-3</v>
      </c>
      <c r="I75" s="19" t="s">
        <v>13</v>
      </c>
      <c r="J75" s="15" t="s">
        <v>13</v>
      </c>
    </row>
    <row r="76" spans="2:10" ht="15" customHeight="1" x14ac:dyDescent="0.2">
      <c r="B76" s="16" t="s">
        <v>181</v>
      </c>
      <c r="C76" s="17" t="s">
        <v>182</v>
      </c>
      <c r="D76" s="17" t="s">
        <v>13</v>
      </c>
      <c r="E76" s="17" t="s">
        <v>99</v>
      </c>
      <c r="F76" s="18">
        <v>1920800</v>
      </c>
      <c r="G76" s="19">
        <v>9080.58</v>
      </c>
      <c r="H76" s="20">
        <v>1.7210855357E-3</v>
      </c>
      <c r="I76" s="19" t="s">
        <v>13</v>
      </c>
      <c r="J76" s="15" t="s">
        <v>13</v>
      </c>
    </row>
    <row r="77" spans="2:10" ht="15" customHeight="1" x14ac:dyDescent="0.2">
      <c r="B77" s="16" t="s">
        <v>183</v>
      </c>
      <c r="C77" s="17" t="s">
        <v>184</v>
      </c>
      <c r="D77" s="17" t="s">
        <v>13</v>
      </c>
      <c r="E77" s="17" t="s">
        <v>185</v>
      </c>
      <c r="F77" s="18">
        <v>1349470</v>
      </c>
      <c r="G77" s="19">
        <v>8351.2000000000007</v>
      </c>
      <c r="H77" s="20">
        <v>1.5828426737E-3</v>
      </c>
      <c r="I77" s="19" t="s">
        <v>13</v>
      </c>
      <c r="J77" s="15" t="s">
        <v>13</v>
      </c>
    </row>
    <row r="78" spans="2:10" ht="15" customHeight="1" x14ac:dyDescent="0.2">
      <c r="B78" s="16" t="s">
        <v>186</v>
      </c>
      <c r="C78" s="17" t="s">
        <v>187</v>
      </c>
      <c r="D78" s="17" t="s">
        <v>13</v>
      </c>
      <c r="E78" s="17" t="s">
        <v>91</v>
      </c>
      <c r="F78" s="18">
        <v>846282</v>
      </c>
      <c r="G78" s="19">
        <v>7997.36</v>
      </c>
      <c r="H78" s="20">
        <v>1.5157776947999999E-3</v>
      </c>
      <c r="I78" s="19" t="s">
        <v>13</v>
      </c>
      <c r="J78" s="15" t="s">
        <v>13</v>
      </c>
    </row>
    <row r="79" spans="2:10" ht="15" customHeight="1" x14ac:dyDescent="0.2">
      <c r="B79" s="16" t="s">
        <v>188</v>
      </c>
      <c r="C79" s="17" t="s">
        <v>189</v>
      </c>
      <c r="D79" s="17" t="s">
        <v>13</v>
      </c>
      <c r="E79" s="17" t="s">
        <v>55</v>
      </c>
      <c r="F79" s="18">
        <v>600000</v>
      </c>
      <c r="G79" s="19">
        <v>7195.5</v>
      </c>
      <c r="H79" s="20">
        <v>1.3637973535E-3</v>
      </c>
      <c r="I79" s="19" t="s">
        <v>13</v>
      </c>
      <c r="J79" s="15" t="s">
        <v>13</v>
      </c>
    </row>
    <row r="80" spans="2:10" ht="15" customHeight="1" x14ac:dyDescent="0.2">
      <c r="B80" s="16" t="s">
        <v>190</v>
      </c>
      <c r="C80" s="17" t="s">
        <v>191</v>
      </c>
      <c r="D80" s="17" t="s">
        <v>13</v>
      </c>
      <c r="E80" s="17" t="s">
        <v>47</v>
      </c>
      <c r="F80" s="18">
        <v>579054</v>
      </c>
      <c r="G80" s="19">
        <v>7049.11</v>
      </c>
      <c r="H80" s="20">
        <v>1.3360513602E-3</v>
      </c>
      <c r="I80" s="19" t="s">
        <v>13</v>
      </c>
      <c r="J80" s="15" t="s">
        <v>13</v>
      </c>
    </row>
    <row r="81" spans="2:10" ht="15" customHeight="1" x14ac:dyDescent="0.2">
      <c r="B81" s="16" t="s">
        <v>192</v>
      </c>
      <c r="C81" s="17" t="s">
        <v>193</v>
      </c>
      <c r="D81" s="17" t="s">
        <v>13</v>
      </c>
      <c r="E81" s="17" t="s">
        <v>148</v>
      </c>
      <c r="F81" s="18">
        <v>1264532</v>
      </c>
      <c r="G81" s="19">
        <v>6001.47</v>
      </c>
      <c r="H81" s="20">
        <v>1.1374871659999999E-3</v>
      </c>
      <c r="I81" s="19" t="s">
        <v>13</v>
      </c>
      <c r="J81" s="15" t="s">
        <v>13</v>
      </c>
    </row>
    <row r="82" spans="2:10" ht="15" customHeight="1" x14ac:dyDescent="0.2">
      <c r="B82" s="16" t="s">
        <v>194</v>
      </c>
      <c r="C82" s="17" t="s">
        <v>195</v>
      </c>
      <c r="D82" s="17" t="s">
        <v>13</v>
      </c>
      <c r="E82" s="17" t="s">
        <v>185</v>
      </c>
      <c r="F82" s="18">
        <v>5563369</v>
      </c>
      <c r="G82" s="19">
        <v>5874.36</v>
      </c>
      <c r="H82" s="20">
        <v>1.1133954028999999E-3</v>
      </c>
      <c r="I82" s="19" t="s">
        <v>13</v>
      </c>
      <c r="J82" s="15" t="s">
        <v>13</v>
      </c>
    </row>
    <row r="83" spans="2:10" ht="15" customHeight="1" x14ac:dyDescent="0.2">
      <c r="B83" s="16" t="s">
        <v>196</v>
      </c>
      <c r="C83" s="17" t="s">
        <v>197</v>
      </c>
      <c r="D83" s="17" t="s">
        <v>13</v>
      </c>
      <c r="E83" s="17" t="s">
        <v>70</v>
      </c>
      <c r="F83" s="18">
        <v>1339278</v>
      </c>
      <c r="G83" s="19">
        <v>5802.42</v>
      </c>
      <c r="H83" s="20">
        <v>1.0997602724000001E-3</v>
      </c>
      <c r="I83" s="19" t="s">
        <v>13</v>
      </c>
      <c r="J83" s="15" t="s">
        <v>13</v>
      </c>
    </row>
    <row r="84" spans="2:10" ht="15" customHeight="1" x14ac:dyDescent="0.2">
      <c r="B84" s="16" t="s">
        <v>198</v>
      </c>
      <c r="C84" s="17" t="s">
        <v>199</v>
      </c>
      <c r="D84" s="17" t="s">
        <v>13</v>
      </c>
      <c r="E84" s="17" t="s">
        <v>185</v>
      </c>
      <c r="F84" s="18">
        <v>490169</v>
      </c>
      <c r="G84" s="19">
        <v>5345.29</v>
      </c>
      <c r="H84" s="20">
        <v>1.0131182483000001E-3</v>
      </c>
      <c r="I84" s="19" t="s">
        <v>13</v>
      </c>
      <c r="J84" s="15" t="s">
        <v>13</v>
      </c>
    </row>
    <row r="85" spans="2:10" ht="15" customHeight="1" x14ac:dyDescent="0.2">
      <c r="B85" s="16" t="s">
        <v>200</v>
      </c>
      <c r="C85" s="17" t="s">
        <v>201</v>
      </c>
      <c r="D85" s="17" t="s">
        <v>13</v>
      </c>
      <c r="E85" s="17" t="s">
        <v>47</v>
      </c>
      <c r="F85" s="18">
        <v>355550</v>
      </c>
      <c r="G85" s="19">
        <v>5131.6499999999996</v>
      </c>
      <c r="H85" s="20">
        <v>9.7262604250000003E-4</v>
      </c>
      <c r="I85" s="19" t="s">
        <v>13</v>
      </c>
      <c r="J85" s="15" t="s">
        <v>13</v>
      </c>
    </row>
    <row r="86" spans="2:10" ht="15" customHeight="1" x14ac:dyDescent="0.2">
      <c r="B86" s="16" t="s">
        <v>202</v>
      </c>
      <c r="C86" s="17" t="s">
        <v>203</v>
      </c>
      <c r="D86" s="17" t="s">
        <v>13</v>
      </c>
      <c r="E86" s="17" t="s">
        <v>204</v>
      </c>
      <c r="F86" s="18">
        <v>1767451</v>
      </c>
      <c r="G86" s="19">
        <v>4637.79</v>
      </c>
      <c r="H86" s="20">
        <v>8.7902240679999996E-4</v>
      </c>
      <c r="I86" s="19" t="s">
        <v>13</v>
      </c>
      <c r="J86" s="15" t="s">
        <v>13</v>
      </c>
    </row>
    <row r="87" spans="2:10" ht="15" customHeight="1" x14ac:dyDescent="0.2">
      <c r="B87" s="16" t="s">
        <v>205</v>
      </c>
      <c r="C87" s="17" t="s">
        <v>206</v>
      </c>
      <c r="D87" s="17" t="s">
        <v>13</v>
      </c>
      <c r="E87" s="17" t="s">
        <v>39</v>
      </c>
      <c r="F87" s="18">
        <v>645445</v>
      </c>
      <c r="G87" s="19">
        <v>4512.63</v>
      </c>
      <c r="H87" s="20">
        <v>8.5530023639999997E-4</v>
      </c>
      <c r="I87" s="19" t="s">
        <v>13</v>
      </c>
      <c r="J87" s="15" t="s">
        <v>13</v>
      </c>
    </row>
    <row r="88" spans="2:10" ht="15" customHeight="1" x14ac:dyDescent="0.2">
      <c r="B88" s="16" t="s">
        <v>207</v>
      </c>
      <c r="C88" s="17" t="s">
        <v>208</v>
      </c>
      <c r="D88" s="17" t="s">
        <v>13</v>
      </c>
      <c r="E88" s="17" t="s">
        <v>153</v>
      </c>
      <c r="F88" s="18">
        <v>114649</v>
      </c>
      <c r="G88" s="19">
        <v>4290.34</v>
      </c>
      <c r="H88" s="20">
        <v>8.1316855500000002E-4</v>
      </c>
      <c r="I88" s="19" t="s">
        <v>13</v>
      </c>
      <c r="J88" s="15" t="s">
        <v>13</v>
      </c>
    </row>
    <row r="89" spans="2:10" ht="15" customHeight="1" x14ac:dyDescent="0.2">
      <c r="B89" s="16" t="s">
        <v>209</v>
      </c>
      <c r="C89" s="17" t="s">
        <v>210</v>
      </c>
      <c r="D89" s="17" t="s">
        <v>13</v>
      </c>
      <c r="E89" s="17" t="s">
        <v>108</v>
      </c>
      <c r="F89" s="18">
        <v>1562053</v>
      </c>
      <c r="G89" s="19">
        <v>4111.32</v>
      </c>
      <c r="H89" s="20">
        <v>7.7923804260000005E-4</v>
      </c>
      <c r="I89" s="19" t="s">
        <v>13</v>
      </c>
      <c r="J89" s="15" t="s">
        <v>13</v>
      </c>
    </row>
    <row r="90" spans="2:10" ht="15" customHeight="1" x14ac:dyDescent="0.2">
      <c r="B90" s="16" t="s">
        <v>211</v>
      </c>
      <c r="C90" s="17" t="s">
        <v>212</v>
      </c>
      <c r="D90" s="17" t="s">
        <v>13</v>
      </c>
      <c r="E90" s="17" t="s">
        <v>88</v>
      </c>
      <c r="F90" s="18">
        <v>1216705</v>
      </c>
      <c r="G90" s="19">
        <v>2653.39</v>
      </c>
      <c r="H90" s="20">
        <v>5.0290963240000005E-4</v>
      </c>
      <c r="I90" s="19" t="s">
        <v>13</v>
      </c>
      <c r="J90" s="15" t="s">
        <v>13</v>
      </c>
    </row>
    <row r="91" spans="2:10" ht="15" customHeight="1" x14ac:dyDescent="0.2">
      <c r="B91" s="16" t="s">
        <v>216</v>
      </c>
      <c r="C91" s="17" t="s">
        <v>217</v>
      </c>
      <c r="D91" s="17" t="s">
        <v>13</v>
      </c>
      <c r="E91" s="17" t="s">
        <v>185</v>
      </c>
      <c r="F91" s="18">
        <v>1593694</v>
      </c>
      <c r="G91" s="19">
        <v>2427.83</v>
      </c>
      <c r="H91" s="20">
        <v>4.6015817230000001E-4</v>
      </c>
      <c r="I91" s="19" t="s">
        <v>13</v>
      </c>
      <c r="J91" s="15" t="s">
        <v>13</v>
      </c>
    </row>
    <row r="92" spans="2:10" ht="15" customHeight="1" x14ac:dyDescent="0.2">
      <c r="B92" s="16" t="s">
        <v>218</v>
      </c>
      <c r="C92" s="17" t="s">
        <v>219</v>
      </c>
      <c r="D92" s="17" t="s">
        <v>13</v>
      </c>
      <c r="E92" s="17" t="s">
        <v>58</v>
      </c>
      <c r="F92" s="18">
        <v>108290</v>
      </c>
      <c r="G92" s="19">
        <v>2237.6999999999998</v>
      </c>
      <c r="H92" s="20">
        <v>4.241219287E-4</v>
      </c>
      <c r="I92" s="19" t="s">
        <v>13</v>
      </c>
      <c r="J92" s="15" t="s">
        <v>13</v>
      </c>
    </row>
    <row r="93" spans="2:10" ht="15" customHeight="1" x14ac:dyDescent="0.2">
      <c r="B93" s="16" t="s">
        <v>220</v>
      </c>
      <c r="C93" s="17" t="s">
        <v>221</v>
      </c>
      <c r="D93" s="17" t="s">
        <v>13</v>
      </c>
      <c r="E93" s="17" t="s">
        <v>58</v>
      </c>
      <c r="F93" s="18">
        <v>510982</v>
      </c>
      <c r="G93" s="19">
        <v>2126.1999999999998</v>
      </c>
      <c r="H93" s="20">
        <v>4.0298880309999998E-4</v>
      </c>
      <c r="I93" s="19" t="s">
        <v>13</v>
      </c>
      <c r="J93" s="15" t="s">
        <v>13</v>
      </c>
    </row>
    <row r="94" spans="2:10" ht="15" customHeight="1" x14ac:dyDescent="0.2">
      <c r="B94" s="16" t="s">
        <v>222</v>
      </c>
      <c r="C94" s="17" t="s">
        <v>223</v>
      </c>
      <c r="D94" s="17" t="s">
        <v>13</v>
      </c>
      <c r="E94" s="17" t="s">
        <v>224</v>
      </c>
      <c r="F94" s="18">
        <v>1024765</v>
      </c>
      <c r="G94" s="19">
        <v>1669.85</v>
      </c>
      <c r="H94" s="20">
        <v>3.1649461610000002E-4</v>
      </c>
      <c r="I94" s="19" t="s">
        <v>13</v>
      </c>
      <c r="J94" s="15" t="s">
        <v>13</v>
      </c>
    </row>
    <row r="95" spans="2:10" ht="15" customHeight="1" x14ac:dyDescent="0.2">
      <c r="B95" s="16" t="s">
        <v>225</v>
      </c>
      <c r="C95" s="17" t="s">
        <v>226</v>
      </c>
      <c r="D95" s="17" t="s">
        <v>13</v>
      </c>
      <c r="E95" s="17" t="s">
        <v>28</v>
      </c>
      <c r="F95" s="18">
        <v>94000</v>
      </c>
      <c r="G95" s="19">
        <v>267.85000000000002</v>
      </c>
      <c r="H95" s="20">
        <v>5.0766885000000002E-5</v>
      </c>
      <c r="I95" s="19" t="s">
        <v>13</v>
      </c>
      <c r="J95" s="15" t="s">
        <v>13</v>
      </c>
    </row>
    <row r="96" spans="2:10" ht="15" customHeight="1" x14ac:dyDescent="0.2">
      <c r="B96" s="16" t="s">
        <v>227</v>
      </c>
      <c r="C96" s="17" t="s">
        <v>228</v>
      </c>
      <c r="D96" s="17" t="s">
        <v>13</v>
      </c>
      <c r="E96" s="17" t="s">
        <v>20</v>
      </c>
      <c r="F96" s="18">
        <v>175</v>
      </c>
      <c r="G96" s="19">
        <v>5.23</v>
      </c>
      <c r="H96" s="21" t="s">
        <v>229</v>
      </c>
      <c r="I96" s="19" t="s">
        <v>13</v>
      </c>
      <c r="J96" s="15" t="s">
        <v>13</v>
      </c>
    </row>
    <row r="97" spans="2:10" ht="15" customHeight="1" x14ac:dyDescent="0.2">
      <c r="B97" s="16" t="s">
        <v>230</v>
      </c>
      <c r="C97" s="17"/>
      <c r="D97" s="17" t="s">
        <v>13</v>
      </c>
      <c r="E97" s="17" t="s">
        <v>55</v>
      </c>
      <c r="F97" s="18">
        <v>-16625</v>
      </c>
      <c r="G97" s="19">
        <v>-6.02</v>
      </c>
      <c r="H97" s="21" t="s">
        <v>229</v>
      </c>
      <c r="I97" s="19" t="s">
        <v>13</v>
      </c>
      <c r="J97" s="15" t="s">
        <v>13</v>
      </c>
    </row>
    <row r="98" spans="2:10" ht="15" customHeight="1" x14ac:dyDescent="0.2">
      <c r="B98" s="16" t="s">
        <v>231</v>
      </c>
      <c r="C98" s="17"/>
      <c r="D98" s="17" t="s">
        <v>13</v>
      </c>
      <c r="E98" s="17" t="s">
        <v>28</v>
      </c>
      <c r="F98" s="18">
        <v>-36000</v>
      </c>
      <c r="G98" s="19">
        <v>-11.03</v>
      </c>
      <c r="H98" s="21" t="s">
        <v>229</v>
      </c>
      <c r="I98" s="19" t="s">
        <v>13</v>
      </c>
      <c r="J98" s="15" t="s">
        <v>13</v>
      </c>
    </row>
    <row r="99" spans="2:10" ht="15" customHeight="1" x14ac:dyDescent="0.2">
      <c r="B99" s="16" t="s">
        <v>232</v>
      </c>
      <c r="C99" s="17"/>
      <c r="D99" s="17" t="s">
        <v>13</v>
      </c>
      <c r="E99" s="17" t="s">
        <v>20</v>
      </c>
      <c r="F99" s="18">
        <v>-13125</v>
      </c>
      <c r="G99" s="19">
        <v>-15.79</v>
      </c>
      <c r="H99" s="21" t="s">
        <v>229</v>
      </c>
      <c r="I99" s="19" t="s">
        <v>13</v>
      </c>
      <c r="J99" s="15" t="s">
        <v>13</v>
      </c>
    </row>
    <row r="100" spans="2:10" ht="15" customHeight="1" x14ac:dyDescent="0.2">
      <c r="B100" s="16" t="s">
        <v>233</v>
      </c>
      <c r="C100" s="17"/>
      <c r="D100" s="17" t="s">
        <v>13</v>
      </c>
      <c r="E100" s="17" t="s">
        <v>145</v>
      </c>
      <c r="F100" s="18">
        <v>-100000</v>
      </c>
      <c r="G100" s="19">
        <v>-20.5</v>
      </c>
      <c r="H100" s="21" t="s">
        <v>229</v>
      </c>
      <c r="I100" s="19" t="s">
        <v>13</v>
      </c>
      <c r="J100" s="15" t="s">
        <v>13</v>
      </c>
    </row>
    <row r="101" spans="2:10" ht="15" customHeight="1" x14ac:dyDescent="0.2">
      <c r="B101" s="16" t="s">
        <v>234</v>
      </c>
      <c r="C101" s="17"/>
      <c r="D101" s="17" t="s">
        <v>13</v>
      </c>
      <c r="E101" s="17" t="s">
        <v>39</v>
      </c>
      <c r="F101" s="18">
        <v>-105600</v>
      </c>
      <c r="G101" s="19">
        <v>-34.270000000000003</v>
      </c>
      <c r="H101" s="21" t="s">
        <v>229</v>
      </c>
      <c r="I101" s="19" t="s">
        <v>13</v>
      </c>
      <c r="J101" s="15" t="s">
        <v>13</v>
      </c>
    </row>
    <row r="102" spans="2:10" ht="15" customHeight="1" x14ac:dyDescent="0.2">
      <c r="B102" s="16" t="s">
        <v>235</v>
      </c>
      <c r="C102" s="17"/>
      <c r="D102" s="17" t="s">
        <v>13</v>
      </c>
      <c r="E102" s="17" t="s">
        <v>20</v>
      </c>
      <c r="F102" s="18">
        <v>-25000</v>
      </c>
      <c r="G102" s="19">
        <v>-35.880000000000003</v>
      </c>
      <c r="H102" s="21" t="s">
        <v>229</v>
      </c>
      <c r="I102" s="19" t="s">
        <v>13</v>
      </c>
      <c r="J102" s="15" t="s">
        <v>13</v>
      </c>
    </row>
    <row r="103" spans="2:10" ht="15" customHeight="1" x14ac:dyDescent="0.2">
      <c r="B103" s="16" t="s">
        <v>236</v>
      </c>
      <c r="C103" s="17"/>
      <c r="D103" s="17" t="s">
        <v>13</v>
      </c>
      <c r="E103" s="17" t="s">
        <v>39</v>
      </c>
      <c r="F103" s="18">
        <v>-200000</v>
      </c>
      <c r="G103" s="19">
        <v>-37.700000000000003</v>
      </c>
      <c r="H103" s="21" t="s">
        <v>229</v>
      </c>
      <c r="I103" s="19" t="s">
        <v>13</v>
      </c>
      <c r="J103" s="15" t="s">
        <v>13</v>
      </c>
    </row>
    <row r="104" spans="2:10" ht="15" customHeight="1" x14ac:dyDescent="0.2">
      <c r="B104" s="16" t="s">
        <v>237</v>
      </c>
      <c r="C104" s="17"/>
      <c r="D104" s="17" t="s">
        <v>13</v>
      </c>
      <c r="E104" s="17" t="s">
        <v>36</v>
      </c>
      <c r="F104" s="18">
        <v>-75000</v>
      </c>
      <c r="G104" s="19">
        <v>-40.5</v>
      </c>
      <c r="H104" s="21" t="s">
        <v>229</v>
      </c>
      <c r="I104" s="19" t="s">
        <v>13</v>
      </c>
      <c r="J104" s="15" t="s">
        <v>13</v>
      </c>
    </row>
    <row r="105" spans="2:10" ht="15" customHeight="1" x14ac:dyDescent="0.2">
      <c r="B105" s="16" t="s">
        <v>238</v>
      </c>
      <c r="C105" s="17"/>
      <c r="D105" s="17" t="s">
        <v>13</v>
      </c>
      <c r="E105" s="17" t="s">
        <v>25</v>
      </c>
      <c r="F105" s="18">
        <v>-250000</v>
      </c>
      <c r="G105" s="19">
        <v>-41.38</v>
      </c>
      <c r="H105" s="21" t="s">
        <v>229</v>
      </c>
      <c r="I105" s="19" t="s">
        <v>13</v>
      </c>
      <c r="J105" s="15" t="s">
        <v>13</v>
      </c>
    </row>
    <row r="106" spans="2:10" ht="15" customHeight="1" x14ac:dyDescent="0.2">
      <c r="B106" s="16" t="s">
        <v>239</v>
      </c>
      <c r="C106" s="17"/>
      <c r="D106" s="17" t="s">
        <v>13</v>
      </c>
      <c r="E106" s="17" t="s">
        <v>39</v>
      </c>
      <c r="F106" s="18">
        <v>-175000</v>
      </c>
      <c r="G106" s="19">
        <v>-46.11</v>
      </c>
      <c r="H106" s="21" t="s">
        <v>229</v>
      </c>
      <c r="I106" s="19" t="s">
        <v>13</v>
      </c>
      <c r="J106" s="15" t="s">
        <v>13</v>
      </c>
    </row>
    <row r="107" spans="2:10" ht="15" customHeight="1" x14ac:dyDescent="0.2">
      <c r="B107" s="16" t="s">
        <v>240</v>
      </c>
      <c r="C107" s="17"/>
      <c r="D107" s="17" t="s">
        <v>13</v>
      </c>
      <c r="E107" s="17" t="s">
        <v>20</v>
      </c>
      <c r="F107" s="18">
        <v>-275000</v>
      </c>
      <c r="G107" s="19">
        <v>-48.68</v>
      </c>
      <c r="H107" s="21" t="s">
        <v>229</v>
      </c>
      <c r="I107" s="19" t="s">
        <v>13</v>
      </c>
      <c r="J107" s="15" t="s">
        <v>13</v>
      </c>
    </row>
    <row r="108" spans="2:10" ht="15" customHeight="1" x14ac:dyDescent="0.2">
      <c r="B108" s="16" t="s">
        <v>241</v>
      </c>
      <c r="C108" s="17"/>
      <c r="D108" s="17" t="s">
        <v>13</v>
      </c>
      <c r="E108" s="17" t="s">
        <v>99</v>
      </c>
      <c r="F108" s="18">
        <v>-100000</v>
      </c>
      <c r="G108" s="19">
        <v>-54.95</v>
      </c>
      <c r="H108" s="21" t="s">
        <v>229</v>
      </c>
      <c r="I108" s="19" t="s">
        <v>13</v>
      </c>
      <c r="J108" s="15" t="s">
        <v>13</v>
      </c>
    </row>
    <row r="109" spans="2:10" ht="15" customHeight="1" x14ac:dyDescent="0.2">
      <c r="B109" s="16" t="s">
        <v>231</v>
      </c>
      <c r="C109" s="17"/>
      <c r="D109" s="17" t="s">
        <v>13</v>
      </c>
      <c r="E109" s="17" t="s">
        <v>28</v>
      </c>
      <c r="F109" s="18">
        <v>-235000</v>
      </c>
      <c r="G109" s="19">
        <v>-57.69</v>
      </c>
      <c r="H109" s="21" t="s">
        <v>229</v>
      </c>
      <c r="I109" s="19" t="s">
        <v>13</v>
      </c>
      <c r="J109" s="15" t="s">
        <v>13</v>
      </c>
    </row>
    <row r="110" spans="2:10" ht="15" customHeight="1" x14ac:dyDescent="0.2">
      <c r="B110" s="16" t="s">
        <v>242</v>
      </c>
      <c r="C110" s="17"/>
      <c r="D110" s="17" t="s">
        <v>13</v>
      </c>
      <c r="E110" s="17" t="s">
        <v>25</v>
      </c>
      <c r="F110" s="18">
        <v>-900000</v>
      </c>
      <c r="G110" s="19">
        <v>-58.05</v>
      </c>
      <c r="H110" s="21" t="s">
        <v>229</v>
      </c>
      <c r="I110" s="19" t="s">
        <v>13</v>
      </c>
      <c r="J110" s="15" t="s">
        <v>13</v>
      </c>
    </row>
    <row r="111" spans="2:10" ht="15" customHeight="1" x14ac:dyDescent="0.2">
      <c r="B111" s="16" t="s">
        <v>243</v>
      </c>
      <c r="C111" s="17"/>
      <c r="D111" s="17" t="s">
        <v>13</v>
      </c>
      <c r="E111" s="17" t="s">
        <v>28</v>
      </c>
      <c r="F111" s="18">
        <v>-62500</v>
      </c>
      <c r="G111" s="19">
        <v>-63.59</v>
      </c>
      <c r="H111" s="21" t="s">
        <v>229</v>
      </c>
      <c r="I111" s="19" t="s">
        <v>13</v>
      </c>
      <c r="J111" s="15" t="s">
        <v>13</v>
      </c>
    </row>
    <row r="112" spans="2:10" ht="15" customHeight="1" x14ac:dyDescent="0.2">
      <c r="B112" s="16" t="s">
        <v>243</v>
      </c>
      <c r="C112" s="17"/>
      <c r="D112" s="17" t="s">
        <v>13</v>
      </c>
      <c r="E112" s="17" t="s">
        <v>28</v>
      </c>
      <c r="F112" s="18">
        <v>-50000</v>
      </c>
      <c r="G112" s="19">
        <v>-65.58</v>
      </c>
      <c r="H112" s="21" t="s">
        <v>229</v>
      </c>
      <c r="I112" s="19" t="s">
        <v>13</v>
      </c>
      <c r="J112" s="15" t="s">
        <v>13</v>
      </c>
    </row>
    <row r="113" spans="2:10" ht="15" customHeight="1" x14ac:dyDescent="0.2">
      <c r="B113" s="16" t="s">
        <v>244</v>
      </c>
      <c r="C113" s="17"/>
      <c r="D113" s="17" t="s">
        <v>13</v>
      </c>
      <c r="E113" s="17" t="s">
        <v>52</v>
      </c>
      <c r="F113" s="18">
        <v>-1925000</v>
      </c>
      <c r="G113" s="19">
        <v>-97.21</v>
      </c>
      <c r="H113" s="21" t="s">
        <v>229</v>
      </c>
      <c r="I113" s="19" t="s">
        <v>13</v>
      </c>
      <c r="J113" s="15" t="s">
        <v>13</v>
      </c>
    </row>
    <row r="114" spans="2:10" ht="15" customHeight="1" x14ac:dyDescent="0.2">
      <c r="B114" s="16" t="s">
        <v>13</v>
      </c>
      <c r="J114" s="15" t="s">
        <v>13</v>
      </c>
    </row>
    <row r="115" spans="2:10" ht="15" customHeight="1" x14ac:dyDescent="0.2">
      <c r="B115" s="11" t="s">
        <v>245</v>
      </c>
      <c r="C115" s="12" t="s">
        <v>13</v>
      </c>
      <c r="D115" s="13" t="s">
        <v>13</v>
      </c>
      <c r="E115" s="12" t="s">
        <v>13</v>
      </c>
      <c r="F115" s="13" t="s">
        <v>13</v>
      </c>
      <c r="G115" s="13">
        <v>27399.11</v>
      </c>
      <c r="H115" s="14">
        <v>5.1930836921999998E-3</v>
      </c>
      <c r="I115" s="13" t="s">
        <v>13</v>
      </c>
      <c r="J115" s="15" t="s">
        <v>13</v>
      </c>
    </row>
    <row r="116" spans="2:10" ht="15" customHeight="1" x14ac:dyDescent="0.2">
      <c r="B116" s="16" t="s">
        <v>246</v>
      </c>
      <c r="C116" s="17" t="s">
        <v>247</v>
      </c>
      <c r="D116" s="22">
        <v>6.5</v>
      </c>
      <c r="E116" s="17" t="s">
        <v>126</v>
      </c>
      <c r="F116" s="18">
        <v>18590</v>
      </c>
      <c r="G116" s="19">
        <v>14108.15</v>
      </c>
      <c r="H116" s="20">
        <v>2.6739848007000001E-3</v>
      </c>
      <c r="I116" s="19">
        <v>7.81</v>
      </c>
      <c r="J116" s="15" t="s">
        <v>13</v>
      </c>
    </row>
    <row r="117" spans="2:10" ht="15" customHeight="1" x14ac:dyDescent="0.2">
      <c r="B117" s="16" t="s">
        <v>248</v>
      </c>
      <c r="C117" s="17" t="s">
        <v>249</v>
      </c>
      <c r="D117" s="22">
        <v>7.5</v>
      </c>
      <c r="E117" s="17" t="s">
        <v>28</v>
      </c>
      <c r="F117" s="18">
        <v>12500</v>
      </c>
      <c r="G117" s="19">
        <v>13290.96</v>
      </c>
      <c r="H117" s="20">
        <v>2.5190988915000001E-3</v>
      </c>
      <c r="I117" s="19">
        <v>8.15</v>
      </c>
      <c r="J117" s="15" t="s">
        <v>13</v>
      </c>
    </row>
    <row r="118" spans="2:10" ht="15" customHeight="1" x14ac:dyDescent="0.2">
      <c r="B118" s="16"/>
      <c r="C118" s="17"/>
      <c r="D118" s="22"/>
      <c r="E118" s="17"/>
      <c r="F118" s="18"/>
      <c r="G118" s="19"/>
      <c r="H118" s="20"/>
      <c r="I118" s="19"/>
      <c r="J118" s="15"/>
    </row>
    <row r="119" spans="2:10" ht="15" customHeight="1" x14ac:dyDescent="0.2">
      <c r="B119" s="11" t="s">
        <v>508</v>
      </c>
      <c r="C119" s="17"/>
      <c r="D119" s="22"/>
      <c r="E119" s="17"/>
      <c r="F119" s="18"/>
      <c r="G119" s="13">
        <v>2648.26</v>
      </c>
      <c r="H119" s="14">
        <v>5.0193731908831397E-4</v>
      </c>
      <c r="I119" s="19"/>
      <c r="J119" s="15"/>
    </row>
    <row r="120" spans="2:10" ht="15" customHeight="1" x14ac:dyDescent="0.2">
      <c r="B120" s="16" t="s">
        <v>213</v>
      </c>
      <c r="C120" s="17" t="s">
        <v>214</v>
      </c>
      <c r="D120" s="22"/>
      <c r="E120" s="17" t="s">
        <v>215</v>
      </c>
      <c r="F120" s="18">
        <v>37000</v>
      </c>
      <c r="G120" s="19">
        <v>2648.26</v>
      </c>
      <c r="H120" s="20">
        <v>5.0193731908831397E-4</v>
      </c>
      <c r="I120" s="19"/>
      <c r="J120" s="15"/>
    </row>
    <row r="121" spans="2:10" ht="15" customHeight="1" x14ac:dyDescent="0.2">
      <c r="B121" s="16" t="s">
        <v>13</v>
      </c>
      <c r="J121" s="15" t="s">
        <v>13</v>
      </c>
    </row>
    <row r="122" spans="2:10" ht="15" customHeight="1" x14ac:dyDescent="0.2">
      <c r="B122" s="11" t="s">
        <v>250</v>
      </c>
      <c r="C122" s="12" t="s">
        <v>13</v>
      </c>
      <c r="D122" s="13" t="s">
        <v>13</v>
      </c>
      <c r="E122" s="12" t="s">
        <v>13</v>
      </c>
      <c r="F122" s="13" t="s">
        <v>13</v>
      </c>
      <c r="G122" s="13" t="s">
        <v>251</v>
      </c>
      <c r="H122" s="14" t="s">
        <v>251</v>
      </c>
      <c r="I122" s="13" t="s">
        <v>13</v>
      </c>
      <c r="J122" s="15" t="s">
        <v>13</v>
      </c>
    </row>
    <row r="123" spans="2:10" ht="15" customHeight="1" x14ac:dyDescent="0.2">
      <c r="B123" s="16" t="s">
        <v>13</v>
      </c>
      <c r="J123" s="15" t="s">
        <v>13</v>
      </c>
    </row>
    <row r="124" spans="2:10" ht="15" customHeight="1" x14ac:dyDescent="0.2">
      <c r="B124" s="11" t="s">
        <v>252</v>
      </c>
      <c r="C124" s="12" t="s">
        <v>13</v>
      </c>
      <c r="D124" s="13" t="s">
        <v>13</v>
      </c>
      <c r="E124" s="12" t="s">
        <v>13</v>
      </c>
      <c r="F124" s="13" t="s">
        <v>13</v>
      </c>
      <c r="G124" s="13">
        <v>466950.15</v>
      </c>
      <c r="H124" s="14">
        <v>8.8503283829400023E-2</v>
      </c>
      <c r="I124" s="13" t="s">
        <v>13</v>
      </c>
      <c r="J124" s="15" t="s">
        <v>13</v>
      </c>
    </row>
    <row r="125" spans="2:10" ht="15" customHeight="1" x14ac:dyDescent="0.2">
      <c r="B125" s="16" t="s">
        <v>13</v>
      </c>
      <c r="J125" s="15" t="s">
        <v>13</v>
      </c>
    </row>
    <row r="126" spans="2:10" ht="15" customHeight="1" x14ac:dyDescent="0.2">
      <c r="B126" s="11" t="s">
        <v>14</v>
      </c>
      <c r="C126" s="12" t="s">
        <v>13</v>
      </c>
      <c r="D126" s="13" t="s">
        <v>13</v>
      </c>
      <c r="E126" s="12" t="s">
        <v>13</v>
      </c>
      <c r="F126" s="13" t="s">
        <v>13</v>
      </c>
      <c r="G126" s="13">
        <v>389203.18000000011</v>
      </c>
      <c r="H126" s="14">
        <v>7.3767530660100014E-2</v>
      </c>
      <c r="I126" s="13" t="s">
        <v>13</v>
      </c>
      <c r="J126" s="15" t="s">
        <v>13</v>
      </c>
    </row>
    <row r="127" spans="2:10" ht="15" customHeight="1" x14ac:dyDescent="0.2">
      <c r="B127" s="16" t="s">
        <v>13</v>
      </c>
      <c r="J127" s="15" t="s">
        <v>13</v>
      </c>
    </row>
    <row r="128" spans="2:10" ht="15" customHeight="1" x14ac:dyDescent="0.2">
      <c r="B128" s="11" t="s">
        <v>253</v>
      </c>
      <c r="C128" s="12" t="s">
        <v>13</v>
      </c>
      <c r="D128" s="13" t="s">
        <v>13</v>
      </c>
      <c r="E128" s="12" t="s">
        <v>13</v>
      </c>
      <c r="F128" s="13" t="s">
        <v>13</v>
      </c>
      <c r="G128" s="13">
        <v>103810.18</v>
      </c>
      <c r="H128" s="14">
        <v>1.9675637378300002E-2</v>
      </c>
      <c r="I128" s="13" t="s">
        <v>13</v>
      </c>
      <c r="J128" s="15" t="s">
        <v>13</v>
      </c>
    </row>
    <row r="129" spans="2:10" ht="15" customHeight="1" x14ac:dyDescent="0.2">
      <c r="B129" s="16" t="s">
        <v>253</v>
      </c>
      <c r="C129" s="17" t="s">
        <v>254</v>
      </c>
      <c r="D129" s="22">
        <v>7.9300000000000006</v>
      </c>
      <c r="E129" s="17" t="s">
        <v>255</v>
      </c>
      <c r="F129" s="18">
        <v>47007980</v>
      </c>
      <c r="G129" s="19">
        <v>48212.14</v>
      </c>
      <c r="H129" s="20">
        <v>9.1378763033999992E-3</v>
      </c>
      <c r="I129" s="19">
        <v>7.66</v>
      </c>
      <c r="J129" s="15" t="s">
        <v>13</v>
      </c>
    </row>
    <row r="130" spans="2:10" ht="15" customHeight="1" x14ac:dyDescent="0.2">
      <c r="B130" s="16" t="s">
        <v>253</v>
      </c>
      <c r="C130" s="17" t="s">
        <v>256</v>
      </c>
      <c r="D130" s="22">
        <v>7.18</v>
      </c>
      <c r="E130" s="17" t="s">
        <v>255</v>
      </c>
      <c r="F130" s="18">
        <v>45205600</v>
      </c>
      <c r="G130" s="19">
        <v>46441.75</v>
      </c>
      <c r="H130" s="20">
        <v>8.8023258625999998E-3</v>
      </c>
      <c r="I130" s="19">
        <v>6.87</v>
      </c>
      <c r="J130" s="15" t="s">
        <v>13</v>
      </c>
    </row>
    <row r="131" spans="2:10" ht="15" customHeight="1" x14ac:dyDescent="0.2">
      <c r="B131" s="16" t="s">
        <v>253</v>
      </c>
      <c r="C131" s="17" t="s">
        <v>257</v>
      </c>
      <c r="D131" s="22">
        <v>7.1</v>
      </c>
      <c r="E131" s="17" t="s">
        <v>255</v>
      </c>
      <c r="F131" s="18">
        <v>8941130</v>
      </c>
      <c r="G131" s="19">
        <v>9156.2900000000009</v>
      </c>
      <c r="H131" s="20">
        <v>1.7354352123000001E-3</v>
      </c>
      <c r="I131" s="19">
        <v>6.86</v>
      </c>
      <c r="J131" s="15" t="s">
        <v>13</v>
      </c>
    </row>
    <row r="132" spans="2:10" ht="15" customHeight="1" x14ac:dyDescent="0.2">
      <c r="B132" s="16" t="s">
        <v>13</v>
      </c>
      <c r="J132" s="15" t="s">
        <v>13</v>
      </c>
    </row>
    <row r="133" spans="2:10" ht="15" customHeight="1" x14ac:dyDescent="0.2">
      <c r="B133" s="11" t="s">
        <v>258</v>
      </c>
      <c r="C133" s="12" t="s">
        <v>13</v>
      </c>
      <c r="D133" s="13" t="s">
        <v>13</v>
      </c>
      <c r="E133" s="12" t="s">
        <v>13</v>
      </c>
      <c r="F133" s="13" t="s">
        <v>13</v>
      </c>
      <c r="G133" s="13">
        <v>285393.00000000006</v>
      </c>
      <c r="H133" s="14">
        <v>5.4091893281800009E-2</v>
      </c>
      <c r="I133" s="13" t="s">
        <v>13</v>
      </c>
      <c r="J133" s="15" t="s">
        <v>13</v>
      </c>
    </row>
    <row r="134" spans="2:10" ht="15" customHeight="1" x14ac:dyDescent="0.2">
      <c r="B134" s="16" t="s">
        <v>259</v>
      </c>
      <c r="C134" s="17" t="s">
        <v>260</v>
      </c>
      <c r="D134" s="22">
        <v>9.02</v>
      </c>
      <c r="E134" s="17" t="s">
        <v>261</v>
      </c>
      <c r="F134" s="18">
        <v>25000</v>
      </c>
      <c r="G134" s="19">
        <v>25167.93</v>
      </c>
      <c r="H134" s="20">
        <v>4.7701975300999998E-3</v>
      </c>
      <c r="I134" s="19">
        <v>8.66</v>
      </c>
      <c r="J134" s="15" t="s">
        <v>13</v>
      </c>
    </row>
    <row r="135" spans="2:10" ht="15" customHeight="1" x14ac:dyDescent="0.2">
      <c r="B135" s="16" t="s">
        <v>262</v>
      </c>
      <c r="C135" s="17" t="s">
        <v>263</v>
      </c>
      <c r="D135" s="22">
        <v>7.17</v>
      </c>
      <c r="E135" s="17" t="s">
        <v>264</v>
      </c>
      <c r="F135" s="18">
        <v>2500</v>
      </c>
      <c r="G135" s="19">
        <v>24935.68</v>
      </c>
      <c r="H135" s="20">
        <v>4.7261780825E-3</v>
      </c>
      <c r="I135" s="19">
        <v>7.66</v>
      </c>
      <c r="J135" s="15" t="s">
        <v>13</v>
      </c>
    </row>
    <row r="136" spans="2:10" ht="15" customHeight="1" x14ac:dyDescent="0.2">
      <c r="B136" s="16" t="s">
        <v>265</v>
      </c>
      <c r="C136" s="17" t="s">
        <v>266</v>
      </c>
      <c r="D136" s="22">
        <v>9.09</v>
      </c>
      <c r="E136" s="17" t="s">
        <v>261</v>
      </c>
      <c r="F136" s="18">
        <v>17500</v>
      </c>
      <c r="G136" s="19">
        <v>17788.16</v>
      </c>
      <c r="H136" s="20">
        <v>3.3714746066999999E-3</v>
      </c>
      <c r="I136" s="19">
        <v>8.6</v>
      </c>
      <c r="J136" s="15" t="s">
        <v>13</v>
      </c>
    </row>
    <row r="137" spans="2:10" ht="15" customHeight="1" x14ac:dyDescent="0.2">
      <c r="B137" s="16" t="s">
        <v>267</v>
      </c>
      <c r="C137" s="17" t="s">
        <v>268</v>
      </c>
      <c r="D137" s="22">
        <v>8.42</v>
      </c>
      <c r="E137" s="17" t="s">
        <v>261</v>
      </c>
      <c r="F137" s="18">
        <v>15000</v>
      </c>
      <c r="G137" s="19">
        <v>15079.77</v>
      </c>
      <c r="H137" s="20">
        <v>2.8581405625999999E-3</v>
      </c>
      <c r="I137" s="19">
        <v>8.1999999999999993</v>
      </c>
      <c r="J137" s="15" t="s">
        <v>13</v>
      </c>
    </row>
    <row r="138" spans="2:10" ht="15" customHeight="1" x14ac:dyDescent="0.2">
      <c r="B138" s="16" t="s">
        <v>265</v>
      </c>
      <c r="C138" s="17" t="s">
        <v>269</v>
      </c>
      <c r="D138" s="22">
        <v>8.9</v>
      </c>
      <c r="E138" s="17" t="s">
        <v>261</v>
      </c>
      <c r="F138" s="18">
        <v>15000</v>
      </c>
      <c r="G138" s="19">
        <v>15070.92</v>
      </c>
      <c r="H138" s="20">
        <v>2.8564631798999999E-3</v>
      </c>
      <c r="I138" s="19">
        <v>8.66</v>
      </c>
      <c r="J138" s="15" t="s">
        <v>13</v>
      </c>
    </row>
    <row r="139" spans="2:10" ht="15" customHeight="1" x14ac:dyDescent="0.2">
      <c r="B139" s="16" t="s">
        <v>270</v>
      </c>
      <c r="C139" s="17" t="s">
        <v>271</v>
      </c>
      <c r="D139" s="22">
        <v>7.43</v>
      </c>
      <c r="E139" s="17" t="s">
        <v>264</v>
      </c>
      <c r="F139" s="18">
        <v>13000</v>
      </c>
      <c r="G139" s="19">
        <v>12952.15</v>
      </c>
      <c r="H139" s="20">
        <v>2.4548826199999999E-3</v>
      </c>
      <c r="I139" s="19">
        <v>7.64</v>
      </c>
      <c r="J139" s="15" t="s">
        <v>13</v>
      </c>
    </row>
    <row r="140" spans="2:10" ht="15" customHeight="1" x14ac:dyDescent="0.2">
      <c r="B140" s="16" t="s">
        <v>272</v>
      </c>
      <c r="C140" s="17" t="s">
        <v>273</v>
      </c>
      <c r="D140" s="22">
        <v>8</v>
      </c>
      <c r="E140" s="17" t="s">
        <v>274</v>
      </c>
      <c r="F140" s="18">
        <v>1205</v>
      </c>
      <c r="G140" s="19">
        <v>11795.17</v>
      </c>
      <c r="H140" s="20">
        <v>2.2355946952999999E-3</v>
      </c>
      <c r="I140" s="19">
        <v>9.3800000000000008</v>
      </c>
      <c r="J140" s="15" t="s">
        <v>13</v>
      </c>
    </row>
    <row r="141" spans="2:10" ht="15" customHeight="1" x14ac:dyDescent="0.2">
      <c r="B141" s="16" t="s">
        <v>275</v>
      </c>
      <c r="C141" s="17" t="s">
        <v>276</v>
      </c>
      <c r="D141" s="22">
        <v>8.9500000000000011</v>
      </c>
      <c r="E141" s="17" t="s">
        <v>261</v>
      </c>
      <c r="F141" s="18">
        <v>10000</v>
      </c>
      <c r="G141" s="19">
        <v>10094.51</v>
      </c>
      <c r="H141" s="20">
        <v>1.9132605132E-3</v>
      </c>
      <c r="I141" s="19">
        <v>8.35</v>
      </c>
      <c r="J141" s="15" t="s">
        <v>13</v>
      </c>
    </row>
    <row r="142" spans="2:10" ht="15" customHeight="1" x14ac:dyDescent="0.2">
      <c r="B142" s="16" t="s">
        <v>277</v>
      </c>
      <c r="C142" s="17" t="s">
        <v>278</v>
      </c>
      <c r="D142" s="22">
        <v>7.83</v>
      </c>
      <c r="E142" s="17" t="s">
        <v>264</v>
      </c>
      <c r="F142" s="18">
        <v>10000</v>
      </c>
      <c r="G142" s="19">
        <v>10035.290000000001</v>
      </c>
      <c r="H142" s="20">
        <v>1.9020362648999999E-3</v>
      </c>
      <c r="I142" s="19">
        <v>7.61</v>
      </c>
      <c r="J142" s="15" t="s">
        <v>13</v>
      </c>
    </row>
    <row r="143" spans="2:10" ht="15" customHeight="1" x14ac:dyDescent="0.2">
      <c r="B143" s="16" t="s">
        <v>279</v>
      </c>
      <c r="C143" s="17" t="s">
        <v>280</v>
      </c>
      <c r="D143" s="22">
        <v>10.81</v>
      </c>
      <c r="E143" s="17" t="s">
        <v>281</v>
      </c>
      <c r="F143" s="18">
        <v>10000</v>
      </c>
      <c r="G143" s="19">
        <v>9961.7800000000007</v>
      </c>
      <c r="H143" s="20">
        <v>1.8881035648000001E-3</v>
      </c>
      <c r="I143" s="19">
        <v>11.49</v>
      </c>
      <c r="J143" s="15" t="s">
        <v>13</v>
      </c>
    </row>
    <row r="144" spans="2:10" ht="15" customHeight="1" x14ac:dyDescent="0.2">
      <c r="B144" s="16" t="s">
        <v>282</v>
      </c>
      <c r="C144" s="17" t="s">
        <v>283</v>
      </c>
      <c r="D144" s="22">
        <v>9.3800000000000008</v>
      </c>
      <c r="E144" s="17" t="s">
        <v>284</v>
      </c>
      <c r="F144" s="18">
        <v>80</v>
      </c>
      <c r="G144" s="19">
        <v>8247.75</v>
      </c>
      <c r="H144" s="20">
        <v>1.5632353029999999E-3</v>
      </c>
      <c r="I144" s="19">
        <v>8.61</v>
      </c>
      <c r="J144" s="15" t="s">
        <v>13</v>
      </c>
    </row>
    <row r="145" spans="2:10" ht="15" customHeight="1" x14ac:dyDescent="0.2">
      <c r="B145" s="16" t="s">
        <v>285</v>
      </c>
      <c r="C145" s="17" t="s">
        <v>286</v>
      </c>
      <c r="D145" s="22">
        <v>7.99</v>
      </c>
      <c r="E145" s="17" t="s">
        <v>261</v>
      </c>
      <c r="F145" s="18">
        <v>7800</v>
      </c>
      <c r="G145" s="19">
        <v>7806.97</v>
      </c>
      <c r="H145" s="20">
        <v>1.4796921722E-3</v>
      </c>
      <c r="I145" s="19">
        <v>8.0500000000000007</v>
      </c>
      <c r="J145" s="15" t="s">
        <v>13</v>
      </c>
    </row>
    <row r="146" spans="2:10" ht="15" customHeight="1" x14ac:dyDescent="0.2">
      <c r="B146" s="16" t="s">
        <v>287</v>
      </c>
      <c r="C146" s="17" t="s">
        <v>288</v>
      </c>
      <c r="D146" s="22">
        <v>7.68</v>
      </c>
      <c r="E146" s="17" t="s">
        <v>289</v>
      </c>
      <c r="F146" s="18">
        <v>7500</v>
      </c>
      <c r="G146" s="19">
        <v>7521.34</v>
      </c>
      <c r="H146" s="20">
        <v>1.4255553592E-3</v>
      </c>
      <c r="I146" s="19">
        <v>7.39</v>
      </c>
      <c r="J146" s="15" t="s">
        <v>13</v>
      </c>
    </row>
    <row r="147" spans="2:10" ht="15" customHeight="1" x14ac:dyDescent="0.2">
      <c r="B147" s="16" t="s">
        <v>290</v>
      </c>
      <c r="C147" s="17" t="s">
        <v>291</v>
      </c>
      <c r="D147" s="22">
        <v>7.5</v>
      </c>
      <c r="E147" s="17" t="s">
        <v>264</v>
      </c>
      <c r="F147" s="18">
        <v>7500</v>
      </c>
      <c r="G147" s="19">
        <v>7482.05</v>
      </c>
      <c r="H147" s="20">
        <v>1.4181085385E-3</v>
      </c>
      <c r="I147" s="19">
        <v>7.62</v>
      </c>
      <c r="J147" s="15" t="s">
        <v>13</v>
      </c>
    </row>
    <row r="148" spans="2:10" ht="15" customHeight="1" x14ac:dyDescent="0.2">
      <c r="B148" s="16" t="s">
        <v>292</v>
      </c>
      <c r="C148" s="17" t="s">
        <v>293</v>
      </c>
      <c r="D148" s="22">
        <v>8</v>
      </c>
      <c r="E148" s="17" t="s">
        <v>294</v>
      </c>
      <c r="F148" s="18">
        <v>7500</v>
      </c>
      <c r="G148" s="19">
        <v>7478.89</v>
      </c>
      <c r="H148" s="20">
        <v>1.4175096087000001E-3</v>
      </c>
      <c r="I148" s="19">
        <v>8.3800000000000008</v>
      </c>
      <c r="J148" s="15" t="s">
        <v>13</v>
      </c>
    </row>
    <row r="149" spans="2:10" ht="15" customHeight="1" x14ac:dyDescent="0.2">
      <c r="B149" s="16" t="s">
        <v>295</v>
      </c>
      <c r="C149" s="17" t="s">
        <v>296</v>
      </c>
      <c r="D149" s="22">
        <v>8.75</v>
      </c>
      <c r="E149" s="17" t="s">
        <v>297</v>
      </c>
      <c r="F149" s="18">
        <v>7500</v>
      </c>
      <c r="G149" s="19">
        <v>7427.92</v>
      </c>
      <c r="H149" s="20">
        <v>1.407849022E-3</v>
      </c>
      <c r="I149" s="19">
        <v>9.9</v>
      </c>
      <c r="J149" s="15" t="s">
        <v>13</v>
      </c>
    </row>
    <row r="150" spans="2:10" ht="15" customHeight="1" x14ac:dyDescent="0.2">
      <c r="B150" s="16" t="s">
        <v>298</v>
      </c>
      <c r="C150" s="17" t="s">
        <v>299</v>
      </c>
      <c r="D150" s="22">
        <v>5.78</v>
      </c>
      <c r="E150" s="17" t="s">
        <v>264</v>
      </c>
      <c r="F150" s="18">
        <v>750</v>
      </c>
      <c r="G150" s="19">
        <v>7375.56</v>
      </c>
      <c r="H150" s="20">
        <v>1.3979249821000001E-3</v>
      </c>
      <c r="I150" s="19">
        <v>7.87</v>
      </c>
      <c r="J150" s="15" t="s">
        <v>13</v>
      </c>
    </row>
    <row r="151" spans="2:10" ht="15" customHeight="1" x14ac:dyDescent="0.2">
      <c r="B151" s="16" t="s">
        <v>300</v>
      </c>
      <c r="C151" s="17" t="s">
        <v>301</v>
      </c>
      <c r="D151" s="22">
        <v>9.3000000000000007</v>
      </c>
      <c r="E151" s="17" t="s">
        <v>302</v>
      </c>
      <c r="F151" s="18">
        <v>6500</v>
      </c>
      <c r="G151" s="19">
        <v>6499.1</v>
      </c>
      <c r="H151" s="20">
        <v>1.2318053478000001E-3</v>
      </c>
      <c r="I151" s="19">
        <v>9.2899999999999991</v>
      </c>
      <c r="J151" s="15" t="s">
        <v>13</v>
      </c>
    </row>
    <row r="152" spans="2:10" ht="15" customHeight="1" x14ac:dyDescent="0.2">
      <c r="B152" s="16" t="s">
        <v>303</v>
      </c>
      <c r="C152" s="17" t="s">
        <v>304</v>
      </c>
      <c r="D152" s="22">
        <v>6.01</v>
      </c>
      <c r="E152" s="17" t="s">
        <v>264</v>
      </c>
      <c r="F152" s="18">
        <v>650</v>
      </c>
      <c r="G152" s="19">
        <v>6362.3</v>
      </c>
      <c r="H152" s="20">
        <v>1.2058769929000001E-3</v>
      </c>
      <c r="I152" s="19">
        <v>7.76</v>
      </c>
      <c r="J152" s="15" t="s">
        <v>13</v>
      </c>
    </row>
    <row r="153" spans="2:10" ht="15" customHeight="1" x14ac:dyDescent="0.2">
      <c r="B153" s="16" t="s">
        <v>305</v>
      </c>
      <c r="C153" s="17" t="s">
        <v>306</v>
      </c>
      <c r="D153" s="22">
        <v>10.1</v>
      </c>
      <c r="E153" s="17" t="s">
        <v>297</v>
      </c>
      <c r="F153" s="18">
        <v>5500</v>
      </c>
      <c r="G153" s="19">
        <v>5467.53</v>
      </c>
      <c r="H153" s="20">
        <v>1.0362869771999999E-3</v>
      </c>
      <c r="I153" s="19">
        <v>10.44</v>
      </c>
      <c r="J153" s="15" t="s">
        <v>13</v>
      </c>
    </row>
    <row r="154" spans="2:10" ht="15" customHeight="1" x14ac:dyDescent="0.2">
      <c r="B154" s="16" t="s">
        <v>307</v>
      </c>
      <c r="C154" s="17" t="s">
        <v>308</v>
      </c>
      <c r="D154" s="22">
        <v>9.3000000000000007</v>
      </c>
      <c r="E154" s="17" t="s">
        <v>302</v>
      </c>
      <c r="F154" s="18">
        <v>5000</v>
      </c>
      <c r="G154" s="19">
        <v>5040.99</v>
      </c>
      <c r="H154" s="20">
        <v>9.5544282130000005E-4</v>
      </c>
      <c r="I154" s="19">
        <v>9.15</v>
      </c>
      <c r="J154" s="15" t="s">
        <v>13</v>
      </c>
    </row>
    <row r="155" spans="2:10" ht="15" customHeight="1" x14ac:dyDescent="0.2">
      <c r="B155" s="16" t="s">
        <v>309</v>
      </c>
      <c r="C155" s="17" t="s">
        <v>310</v>
      </c>
      <c r="D155" s="22">
        <v>8.4</v>
      </c>
      <c r="E155" s="17" t="s">
        <v>311</v>
      </c>
      <c r="F155" s="18">
        <v>5000</v>
      </c>
      <c r="G155" s="19">
        <v>5021.6899999999996</v>
      </c>
      <c r="H155" s="20">
        <v>9.5178480049999995E-4</v>
      </c>
      <c r="I155" s="19">
        <v>8.2200000000000006</v>
      </c>
      <c r="J155" s="15" t="s">
        <v>13</v>
      </c>
    </row>
    <row r="156" spans="2:10" ht="15" customHeight="1" x14ac:dyDescent="0.2">
      <c r="B156" s="16" t="s">
        <v>267</v>
      </c>
      <c r="C156" s="17" t="s">
        <v>312</v>
      </c>
      <c r="D156" s="22">
        <v>8.4</v>
      </c>
      <c r="E156" s="17" t="s">
        <v>261</v>
      </c>
      <c r="F156" s="18">
        <v>5000</v>
      </c>
      <c r="G156" s="19">
        <v>5018.9399999999996</v>
      </c>
      <c r="H156" s="20">
        <v>9.5126357990000002E-4</v>
      </c>
      <c r="I156" s="19">
        <v>8.1999999999999993</v>
      </c>
      <c r="J156" s="15" t="s">
        <v>13</v>
      </c>
    </row>
    <row r="157" spans="2:10" ht="15" customHeight="1" x14ac:dyDescent="0.2">
      <c r="B157" s="16" t="s">
        <v>298</v>
      </c>
      <c r="C157" s="17" t="s">
        <v>313</v>
      </c>
      <c r="D157" s="22">
        <v>8.43</v>
      </c>
      <c r="E157" s="17" t="s">
        <v>264</v>
      </c>
      <c r="F157" s="18">
        <v>1000</v>
      </c>
      <c r="G157" s="19">
        <v>5000.8</v>
      </c>
      <c r="H157" s="20">
        <v>9.4782541939999999E-4</v>
      </c>
      <c r="I157" s="19">
        <v>7.65</v>
      </c>
      <c r="J157" s="15" t="s">
        <v>13</v>
      </c>
    </row>
    <row r="158" spans="2:10" ht="15" customHeight="1" x14ac:dyDescent="0.2">
      <c r="B158" s="16" t="s">
        <v>314</v>
      </c>
      <c r="C158" s="17" t="s">
        <v>315</v>
      </c>
      <c r="D158" s="22">
        <v>7.18</v>
      </c>
      <c r="E158" s="17" t="s">
        <v>316</v>
      </c>
      <c r="F158" s="18">
        <v>500</v>
      </c>
      <c r="G158" s="19">
        <v>4991.62</v>
      </c>
      <c r="H158" s="20">
        <v>9.4608549029999997E-4</v>
      </c>
      <c r="I158" s="19">
        <v>7.21</v>
      </c>
      <c r="J158" s="15">
        <v>8.27</v>
      </c>
    </row>
    <row r="159" spans="2:10" ht="15" customHeight="1" x14ac:dyDescent="0.2">
      <c r="B159" s="16" t="s">
        <v>21</v>
      </c>
      <c r="C159" s="17" t="s">
        <v>317</v>
      </c>
      <c r="D159" s="22">
        <v>7.8</v>
      </c>
      <c r="E159" s="17" t="s">
        <v>264</v>
      </c>
      <c r="F159" s="18">
        <v>5000</v>
      </c>
      <c r="G159" s="19">
        <v>4990.8900000000003</v>
      </c>
      <c r="H159" s="20">
        <v>9.4594712989999998E-4</v>
      </c>
      <c r="I159" s="19">
        <v>7.95</v>
      </c>
      <c r="J159" s="15" t="s">
        <v>13</v>
      </c>
    </row>
    <row r="160" spans="2:10" ht="15" customHeight="1" x14ac:dyDescent="0.2">
      <c r="B160" s="16" t="s">
        <v>318</v>
      </c>
      <c r="C160" s="17" t="s">
        <v>319</v>
      </c>
      <c r="D160" s="22">
        <v>8.3000000000000007</v>
      </c>
      <c r="E160" s="17" t="s">
        <v>261</v>
      </c>
      <c r="F160" s="18">
        <v>350</v>
      </c>
      <c r="G160" s="19">
        <v>3517.99</v>
      </c>
      <c r="H160" s="20">
        <v>6.6678138439999997E-4</v>
      </c>
      <c r="I160" s="19">
        <v>8.02</v>
      </c>
      <c r="J160" s="15" t="s">
        <v>13</v>
      </c>
    </row>
    <row r="161" spans="2:10" ht="15" customHeight="1" x14ac:dyDescent="0.2">
      <c r="B161" s="16" t="s">
        <v>275</v>
      </c>
      <c r="C161" s="17" t="s">
        <v>320</v>
      </c>
      <c r="D161" s="22">
        <v>8.7000000000000011</v>
      </c>
      <c r="E161" s="17" t="s">
        <v>261</v>
      </c>
      <c r="F161" s="18">
        <v>350</v>
      </c>
      <c r="G161" s="19">
        <v>3505.34</v>
      </c>
      <c r="H161" s="20">
        <v>6.6438376969999997E-4</v>
      </c>
      <c r="I161" s="19">
        <v>8.39</v>
      </c>
      <c r="J161" s="15" t="s">
        <v>13</v>
      </c>
    </row>
    <row r="162" spans="2:10" ht="15" customHeight="1" x14ac:dyDescent="0.2">
      <c r="B162" s="16" t="s">
        <v>321</v>
      </c>
      <c r="C162" s="17" t="s">
        <v>322</v>
      </c>
      <c r="D162" s="22">
        <v>9</v>
      </c>
      <c r="E162" s="17" t="s">
        <v>323</v>
      </c>
      <c r="F162" s="18">
        <v>3000</v>
      </c>
      <c r="G162" s="19">
        <v>2997.4</v>
      </c>
      <c r="H162" s="20">
        <v>5.6811148460000004E-4</v>
      </c>
      <c r="I162" s="19">
        <v>9.27</v>
      </c>
      <c r="J162" s="15" t="s">
        <v>13</v>
      </c>
    </row>
    <row r="163" spans="2:10" ht="15" customHeight="1" x14ac:dyDescent="0.2">
      <c r="B163" s="16" t="s">
        <v>275</v>
      </c>
      <c r="C163" s="17" t="s">
        <v>324</v>
      </c>
      <c r="D163" s="22">
        <v>8.9</v>
      </c>
      <c r="E163" s="17" t="s">
        <v>261</v>
      </c>
      <c r="F163" s="18">
        <v>2500</v>
      </c>
      <c r="G163" s="19">
        <v>2507.63</v>
      </c>
      <c r="H163" s="20">
        <v>4.7528304599999999E-4</v>
      </c>
      <c r="I163" s="19">
        <v>8.39</v>
      </c>
      <c r="J163" s="15" t="s">
        <v>13</v>
      </c>
    </row>
    <row r="164" spans="2:10" ht="15" customHeight="1" x14ac:dyDescent="0.2">
      <c r="B164" s="16" t="s">
        <v>298</v>
      </c>
      <c r="C164" s="17" t="s">
        <v>325</v>
      </c>
      <c r="D164" s="22">
        <v>7.35</v>
      </c>
      <c r="E164" s="17" t="s">
        <v>264</v>
      </c>
      <c r="F164" s="18">
        <v>250</v>
      </c>
      <c r="G164" s="19">
        <v>2499.46</v>
      </c>
      <c r="H164" s="20">
        <v>4.73734547E-4</v>
      </c>
      <c r="I164" s="19">
        <v>7.68</v>
      </c>
      <c r="J164" s="15" t="s">
        <v>13</v>
      </c>
    </row>
    <row r="165" spans="2:10" ht="15" customHeight="1" x14ac:dyDescent="0.2">
      <c r="B165" s="16" t="s">
        <v>298</v>
      </c>
      <c r="C165" s="17" t="s">
        <v>326</v>
      </c>
      <c r="D165" s="22">
        <v>7.4</v>
      </c>
      <c r="E165" s="17" t="s">
        <v>264</v>
      </c>
      <c r="F165" s="18">
        <v>250</v>
      </c>
      <c r="G165" s="19">
        <v>2492.38</v>
      </c>
      <c r="H165" s="20">
        <v>4.7239264089999998E-4</v>
      </c>
      <c r="I165" s="19">
        <v>7.95</v>
      </c>
      <c r="J165" s="15" t="s">
        <v>13</v>
      </c>
    </row>
    <row r="166" spans="2:10" ht="15" customHeight="1" x14ac:dyDescent="0.2">
      <c r="B166" s="16" t="s">
        <v>298</v>
      </c>
      <c r="C166" s="17" t="s">
        <v>327</v>
      </c>
      <c r="D166" s="22">
        <v>6.43</v>
      </c>
      <c r="E166" s="17" t="s">
        <v>264</v>
      </c>
      <c r="F166" s="18">
        <v>250</v>
      </c>
      <c r="G166" s="19">
        <v>2474.31</v>
      </c>
      <c r="H166" s="20">
        <v>4.6896774780000002E-4</v>
      </c>
      <c r="I166" s="19">
        <v>7.9</v>
      </c>
      <c r="J166" s="15" t="s">
        <v>13</v>
      </c>
    </row>
    <row r="167" spans="2:10" ht="15" customHeight="1" x14ac:dyDescent="0.2">
      <c r="B167" s="16" t="s">
        <v>328</v>
      </c>
      <c r="C167" s="17" t="s">
        <v>329</v>
      </c>
      <c r="D167" s="22">
        <v>9.25</v>
      </c>
      <c r="E167" s="17" t="s">
        <v>302</v>
      </c>
      <c r="F167" s="18">
        <v>2000</v>
      </c>
      <c r="G167" s="19">
        <v>1994.51</v>
      </c>
      <c r="H167" s="20">
        <v>3.7802897079999999E-4</v>
      </c>
      <c r="I167" s="19">
        <v>9.91</v>
      </c>
      <c r="J167" s="15" t="s">
        <v>13</v>
      </c>
    </row>
    <row r="168" spans="2:10" ht="15" customHeight="1" x14ac:dyDescent="0.2">
      <c r="B168" s="16" t="s">
        <v>328</v>
      </c>
      <c r="C168" s="17" t="s">
        <v>330</v>
      </c>
      <c r="D168" s="22">
        <v>9.25</v>
      </c>
      <c r="E168" s="17" t="s">
        <v>302</v>
      </c>
      <c r="F168" s="18">
        <v>2000</v>
      </c>
      <c r="G168" s="19">
        <v>1988.73</v>
      </c>
      <c r="H168" s="20">
        <v>3.769334599E-4</v>
      </c>
      <c r="I168" s="19">
        <v>9.8000000000000007</v>
      </c>
      <c r="J168" s="15" t="s">
        <v>13</v>
      </c>
    </row>
    <row r="169" spans="2:10" ht="15" customHeight="1" x14ac:dyDescent="0.2">
      <c r="B169" s="16" t="s">
        <v>285</v>
      </c>
      <c r="C169" s="17" t="s">
        <v>331</v>
      </c>
      <c r="D169" s="22">
        <v>7.99</v>
      </c>
      <c r="E169" s="17" t="s">
        <v>261</v>
      </c>
      <c r="F169" s="18">
        <v>1500</v>
      </c>
      <c r="G169" s="19">
        <v>1502.65</v>
      </c>
      <c r="H169" s="20">
        <v>2.8480440459999998E-4</v>
      </c>
      <c r="I169" s="19">
        <v>8.02</v>
      </c>
      <c r="J169" s="15" t="s">
        <v>13</v>
      </c>
    </row>
    <row r="170" spans="2:10" ht="15" customHeight="1" x14ac:dyDescent="0.2">
      <c r="B170" s="16" t="s">
        <v>332</v>
      </c>
      <c r="C170" s="17" t="s">
        <v>333</v>
      </c>
      <c r="D170" s="22">
        <v>9.9500000000000011</v>
      </c>
      <c r="E170" s="17" t="s">
        <v>297</v>
      </c>
      <c r="F170" s="18">
        <v>1500</v>
      </c>
      <c r="G170" s="19">
        <v>1497.6</v>
      </c>
      <c r="H170" s="20">
        <v>2.8384725400000001E-4</v>
      </c>
      <c r="I170" s="19">
        <v>10.49</v>
      </c>
      <c r="J170" s="15" t="s">
        <v>13</v>
      </c>
    </row>
    <row r="171" spans="2:10" ht="15" customHeight="1" x14ac:dyDescent="0.2">
      <c r="B171" s="16" t="s">
        <v>334</v>
      </c>
      <c r="C171" s="17" t="s">
        <v>335</v>
      </c>
      <c r="D171" s="22">
        <v>8.7900000000000009</v>
      </c>
      <c r="E171" s="17" t="s">
        <v>336</v>
      </c>
      <c r="F171" s="18">
        <v>1304</v>
      </c>
      <c r="G171" s="19">
        <v>1303.51</v>
      </c>
      <c r="H171" s="20">
        <v>2.4706045279999998E-4</v>
      </c>
      <c r="I171" s="19">
        <v>9.14</v>
      </c>
      <c r="J171" s="15" t="s">
        <v>13</v>
      </c>
    </row>
    <row r="172" spans="2:10" ht="15" customHeight="1" x14ac:dyDescent="0.2">
      <c r="B172" s="16" t="s">
        <v>337</v>
      </c>
      <c r="C172" s="17" t="s">
        <v>338</v>
      </c>
      <c r="D172" s="22">
        <v>10</v>
      </c>
      <c r="E172" s="17" t="s">
        <v>339</v>
      </c>
      <c r="F172" s="18">
        <v>1250</v>
      </c>
      <c r="G172" s="19">
        <v>1248.08</v>
      </c>
      <c r="H172" s="20">
        <v>2.365545411E-4</v>
      </c>
      <c r="I172" s="19">
        <v>10.43</v>
      </c>
      <c r="J172" s="15" t="s">
        <v>13</v>
      </c>
    </row>
    <row r="173" spans="2:10" ht="15" customHeight="1" x14ac:dyDescent="0.2">
      <c r="B173" s="16" t="s">
        <v>337</v>
      </c>
      <c r="C173" s="17" t="s">
        <v>340</v>
      </c>
      <c r="D173" s="22">
        <v>10</v>
      </c>
      <c r="E173" s="17" t="s">
        <v>339</v>
      </c>
      <c r="F173" s="18">
        <v>1250</v>
      </c>
      <c r="G173" s="19">
        <v>1247.71</v>
      </c>
      <c r="H173" s="20">
        <v>2.3648441330000001E-4</v>
      </c>
      <c r="I173" s="19">
        <v>10.43</v>
      </c>
      <c r="J173" s="15" t="s">
        <v>13</v>
      </c>
    </row>
    <row r="174" spans="2:10" ht="15" customHeight="1" x14ac:dyDescent="0.2">
      <c r="B174" s="16" t="s">
        <v>13</v>
      </c>
      <c r="J174" s="15" t="s">
        <v>13</v>
      </c>
    </row>
    <row r="175" spans="2:10" ht="15" customHeight="1" x14ac:dyDescent="0.2">
      <c r="B175" s="11" t="s">
        <v>341</v>
      </c>
      <c r="C175" s="12" t="s">
        <v>13</v>
      </c>
      <c r="D175" s="13" t="s">
        <v>13</v>
      </c>
      <c r="E175" s="12" t="s">
        <v>13</v>
      </c>
      <c r="F175" s="13" t="s">
        <v>13</v>
      </c>
      <c r="G175" s="13" t="s">
        <v>251</v>
      </c>
      <c r="H175" s="14" t="s">
        <v>251</v>
      </c>
      <c r="I175" s="13" t="s">
        <v>13</v>
      </c>
      <c r="J175" s="15" t="s">
        <v>13</v>
      </c>
    </row>
    <row r="176" spans="2:10" ht="15" customHeight="1" x14ac:dyDescent="0.2">
      <c r="B176" s="16" t="s">
        <v>13</v>
      </c>
      <c r="J176" s="15" t="s">
        <v>13</v>
      </c>
    </row>
    <row r="177" spans="2:10" ht="15" customHeight="1" x14ac:dyDescent="0.2">
      <c r="B177" s="11" t="s">
        <v>342</v>
      </c>
      <c r="C177" s="12" t="s">
        <v>13</v>
      </c>
      <c r="D177" s="13" t="s">
        <v>13</v>
      </c>
      <c r="E177" s="12" t="s">
        <v>13</v>
      </c>
      <c r="F177" s="13" t="s">
        <v>13</v>
      </c>
      <c r="G177" s="13" t="s">
        <v>251</v>
      </c>
      <c r="H177" s="14" t="s">
        <v>251</v>
      </c>
      <c r="I177" s="13" t="s">
        <v>13</v>
      </c>
      <c r="J177" s="15" t="s">
        <v>13</v>
      </c>
    </row>
    <row r="178" spans="2:10" ht="15" customHeight="1" x14ac:dyDescent="0.2">
      <c r="B178" s="16" t="s">
        <v>13</v>
      </c>
      <c r="J178" s="15" t="s">
        <v>13</v>
      </c>
    </row>
    <row r="179" spans="2:10" ht="15" customHeight="1" x14ac:dyDescent="0.2">
      <c r="B179" s="11" t="s">
        <v>343</v>
      </c>
      <c r="C179" s="12" t="s">
        <v>13</v>
      </c>
      <c r="D179" s="13" t="s">
        <v>13</v>
      </c>
      <c r="E179" s="12" t="s">
        <v>13</v>
      </c>
      <c r="F179" s="13" t="s">
        <v>13</v>
      </c>
      <c r="G179" s="13">
        <v>77746.97</v>
      </c>
      <c r="H179" s="14">
        <v>1.47357531693E-2</v>
      </c>
      <c r="I179" s="13" t="s">
        <v>13</v>
      </c>
      <c r="J179" s="15" t="s">
        <v>13</v>
      </c>
    </row>
    <row r="180" spans="2:10" ht="15" customHeight="1" x14ac:dyDescent="0.2">
      <c r="B180" s="16" t="s">
        <v>344</v>
      </c>
      <c r="C180" s="17" t="s">
        <v>345</v>
      </c>
      <c r="D180" s="17" t="s">
        <v>13</v>
      </c>
      <c r="E180" s="17" t="s">
        <v>346</v>
      </c>
      <c r="F180" s="18">
        <v>1750000000</v>
      </c>
      <c r="G180" s="19">
        <v>17535</v>
      </c>
      <c r="H180" s="20">
        <v>3.3234919872000002E-3</v>
      </c>
      <c r="I180" s="19">
        <v>9.2100000000000009</v>
      </c>
      <c r="J180" s="15" t="s">
        <v>13</v>
      </c>
    </row>
    <row r="181" spans="2:10" ht="15" customHeight="1" x14ac:dyDescent="0.2">
      <c r="B181" s="16" t="s">
        <v>347</v>
      </c>
      <c r="C181" s="17" t="s">
        <v>348</v>
      </c>
      <c r="D181" s="17" t="s">
        <v>13</v>
      </c>
      <c r="E181" s="17" t="s">
        <v>349</v>
      </c>
      <c r="F181" s="18">
        <v>166</v>
      </c>
      <c r="G181" s="19">
        <v>16348.88</v>
      </c>
      <c r="H181" s="20">
        <v>3.0986810197000001E-3</v>
      </c>
      <c r="I181" s="19">
        <v>8.32</v>
      </c>
      <c r="J181" s="15" t="s">
        <v>13</v>
      </c>
    </row>
    <row r="182" spans="2:10" ht="15" customHeight="1" x14ac:dyDescent="0.2">
      <c r="B182" s="16" t="s">
        <v>347</v>
      </c>
      <c r="C182" s="17" t="s">
        <v>350</v>
      </c>
      <c r="D182" s="17" t="s">
        <v>13</v>
      </c>
      <c r="E182" s="17" t="s">
        <v>349</v>
      </c>
      <c r="F182" s="18">
        <v>155</v>
      </c>
      <c r="G182" s="19">
        <v>12509.65</v>
      </c>
      <c r="H182" s="20">
        <v>2.3710134894999999E-3</v>
      </c>
      <c r="I182" s="19">
        <v>8.34</v>
      </c>
      <c r="J182" s="15" t="s">
        <v>13</v>
      </c>
    </row>
    <row r="183" spans="2:10" ht="15" customHeight="1" x14ac:dyDescent="0.2">
      <c r="B183" s="16" t="s">
        <v>351</v>
      </c>
      <c r="C183" s="17" t="s">
        <v>352</v>
      </c>
      <c r="D183" s="17" t="s">
        <v>13</v>
      </c>
      <c r="E183" s="17" t="s">
        <v>346</v>
      </c>
      <c r="F183" s="18">
        <v>91</v>
      </c>
      <c r="G183" s="19">
        <v>8223.8700000000008</v>
      </c>
      <c r="H183" s="20">
        <v>1.5587092129000001E-3</v>
      </c>
      <c r="I183" s="19">
        <v>8.35</v>
      </c>
      <c r="J183" s="15" t="s">
        <v>13</v>
      </c>
    </row>
    <row r="184" spans="2:10" ht="15" customHeight="1" x14ac:dyDescent="0.2">
      <c r="B184" s="16" t="s">
        <v>351</v>
      </c>
      <c r="C184" s="17" t="s">
        <v>353</v>
      </c>
      <c r="D184" s="17" t="s">
        <v>13</v>
      </c>
      <c r="E184" s="17" t="s">
        <v>346</v>
      </c>
      <c r="F184" s="18">
        <v>81</v>
      </c>
      <c r="G184" s="19">
        <v>7797.1</v>
      </c>
      <c r="H184" s="20">
        <v>1.4778214641E-3</v>
      </c>
      <c r="I184" s="19">
        <v>8.41</v>
      </c>
      <c r="J184" s="15" t="s">
        <v>13</v>
      </c>
    </row>
    <row r="185" spans="2:10" ht="15" customHeight="1" x14ac:dyDescent="0.2">
      <c r="B185" s="16" t="s">
        <v>351</v>
      </c>
      <c r="C185" s="17" t="s">
        <v>354</v>
      </c>
      <c r="D185" s="17" t="s">
        <v>13</v>
      </c>
      <c r="E185" s="17" t="s">
        <v>346</v>
      </c>
      <c r="F185" s="18">
        <v>78</v>
      </c>
      <c r="G185" s="19">
        <v>7776.48</v>
      </c>
      <c r="H185" s="20">
        <v>1.4739132574000001E-3</v>
      </c>
      <c r="I185" s="19">
        <v>8.41</v>
      </c>
      <c r="J185" s="15" t="s">
        <v>13</v>
      </c>
    </row>
    <row r="186" spans="2:10" ht="15" customHeight="1" x14ac:dyDescent="0.2">
      <c r="B186" s="16" t="s">
        <v>347</v>
      </c>
      <c r="C186" s="17" t="s">
        <v>355</v>
      </c>
      <c r="D186" s="17" t="s">
        <v>13</v>
      </c>
      <c r="E186" s="17" t="s">
        <v>349</v>
      </c>
      <c r="F186" s="18">
        <v>79</v>
      </c>
      <c r="G186" s="19">
        <v>7555.99</v>
      </c>
      <c r="H186" s="20">
        <v>1.4321227385E-3</v>
      </c>
      <c r="I186" s="19">
        <v>8.34</v>
      </c>
      <c r="J186" s="15" t="s">
        <v>13</v>
      </c>
    </row>
    <row r="187" spans="2:10" ht="15" customHeight="1" x14ac:dyDescent="0.2">
      <c r="B187" s="16" t="s">
        <v>13</v>
      </c>
      <c r="J187" s="15" t="s">
        <v>13</v>
      </c>
    </row>
    <row r="188" spans="2:10" ht="15" customHeight="1" x14ac:dyDescent="0.2">
      <c r="B188" s="11" t="s">
        <v>356</v>
      </c>
      <c r="C188" s="12" t="s">
        <v>13</v>
      </c>
      <c r="D188" s="13" t="s">
        <v>13</v>
      </c>
      <c r="E188" s="12" t="s">
        <v>13</v>
      </c>
      <c r="F188" s="13" t="s">
        <v>13</v>
      </c>
      <c r="G188" s="13" t="s">
        <v>251</v>
      </c>
      <c r="H188" s="14" t="s">
        <v>251</v>
      </c>
      <c r="I188" s="13" t="s">
        <v>13</v>
      </c>
      <c r="J188" s="15" t="s">
        <v>13</v>
      </c>
    </row>
    <row r="189" spans="2:10" ht="15" customHeight="1" x14ac:dyDescent="0.2">
      <c r="B189" s="16" t="s">
        <v>13</v>
      </c>
      <c r="J189" s="15" t="s">
        <v>13</v>
      </c>
    </row>
    <row r="190" spans="2:10" ht="15" customHeight="1" x14ac:dyDescent="0.2">
      <c r="B190" s="11" t="s">
        <v>357</v>
      </c>
      <c r="C190" s="12" t="s">
        <v>13</v>
      </c>
      <c r="D190" s="13" t="s">
        <v>13</v>
      </c>
      <c r="E190" s="12" t="s">
        <v>13</v>
      </c>
      <c r="F190" s="13" t="s">
        <v>13</v>
      </c>
      <c r="G190" s="13" t="s">
        <v>251</v>
      </c>
      <c r="H190" s="14" t="s">
        <v>251</v>
      </c>
      <c r="I190" s="13" t="s">
        <v>13</v>
      </c>
      <c r="J190" s="15" t="s">
        <v>13</v>
      </c>
    </row>
    <row r="191" spans="2:10" ht="15" customHeight="1" x14ac:dyDescent="0.2">
      <c r="B191" s="16" t="s">
        <v>13</v>
      </c>
      <c r="J191" s="15" t="s">
        <v>13</v>
      </c>
    </row>
    <row r="192" spans="2:10" ht="15" customHeight="1" x14ac:dyDescent="0.2">
      <c r="B192" s="11" t="s">
        <v>358</v>
      </c>
      <c r="C192" s="12" t="s">
        <v>13</v>
      </c>
      <c r="D192" s="13" t="s">
        <v>13</v>
      </c>
      <c r="E192" s="12" t="s">
        <v>13</v>
      </c>
      <c r="F192" s="13" t="s">
        <v>13</v>
      </c>
      <c r="G192" s="13" t="s">
        <v>251</v>
      </c>
      <c r="H192" s="14" t="s">
        <v>251</v>
      </c>
      <c r="I192" s="13" t="s">
        <v>13</v>
      </c>
      <c r="J192" s="15" t="s">
        <v>13</v>
      </c>
    </row>
    <row r="193" spans="2:10" ht="15" customHeight="1" x14ac:dyDescent="0.2">
      <c r="B193" s="16" t="s">
        <v>13</v>
      </c>
      <c r="J193" s="15" t="s">
        <v>13</v>
      </c>
    </row>
    <row r="194" spans="2:10" ht="15" customHeight="1" x14ac:dyDescent="0.2">
      <c r="B194" s="11" t="s">
        <v>359</v>
      </c>
      <c r="C194" s="12" t="s">
        <v>13</v>
      </c>
      <c r="D194" s="13" t="s">
        <v>13</v>
      </c>
      <c r="E194" s="12" t="s">
        <v>13</v>
      </c>
      <c r="F194" s="13" t="s">
        <v>13</v>
      </c>
      <c r="G194" s="13">
        <v>250268.76</v>
      </c>
      <c r="H194" s="14">
        <v>4.7434628942799997E-2</v>
      </c>
      <c r="I194" s="13" t="s">
        <v>13</v>
      </c>
      <c r="J194" s="15" t="s">
        <v>13</v>
      </c>
    </row>
    <row r="195" spans="2:10" ht="15" customHeight="1" x14ac:dyDescent="0.2">
      <c r="B195" s="16" t="s">
        <v>13</v>
      </c>
      <c r="J195" s="15" t="s">
        <v>13</v>
      </c>
    </row>
    <row r="196" spans="2:10" ht="15" customHeight="1" x14ac:dyDescent="0.2">
      <c r="B196" s="11" t="s">
        <v>360</v>
      </c>
      <c r="C196" s="12" t="s">
        <v>13</v>
      </c>
      <c r="D196" s="13" t="s">
        <v>13</v>
      </c>
      <c r="E196" s="12" t="s">
        <v>13</v>
      </c>
      <c r="F196" s="13" t="s">
        <v>13</v>
      </c>
      <c r="G196" s="13">
        <v>65755.609999999986</v>
      </c>
      <c r="H196" s="14">
        <v>1.2462973649700001E-2</v>
      </c>
      <c r="I196" s="13" t="s">
        <v>13</v>
      </c>
      <c r="J196" s="15" t="s">
        <v>13</v>
      </c>
    </row>
    <row r="197" spans="2:10" ht="15" customHeight="1" x14ac:dyDescent="0.2">
      <c r="B197" s="16" t="s">
        <v>361</v>
      </c>
      <c r="C197" s="17" t="s">
        <v>362</v>
      </c>
      <c r="D197" s="17" t="s">
        <v>13</v>
      </c>
      <c r="E197" s="17" t="s">
        <v>363</v>
      </c>
      <c r="F197" s="18">
        <v>1900</v>
      </c>
      <c r="G197" s="19">
        <v>9438.0499999999993</v>
      </c>
      <c r="H197" s="20">
        <v>1.7888385258E-3</v>
      </c>
      <c r="I197" s="19">
        <v>7.26</v>
      </c>
      <c r="J197" s="15" t="s">
        <v>13</v>
      </c>
    </row>
    <row r="198" spans="2:10" ht="15" customHeight="1" x14ac:dyDescent="0.2">
      <c r="B198" s="16" t="s">
        <v>364</v>
      </c>
      <c r="C198" s="17" t="s">
        <v>365</v>
      </c>
      <c r="D198" s="17" t="s">
        <v>13</v>
      </c>
      <c r="E198" s="17" t="s">
        <v>366</v>
      </c>
      <c r="F198" s="18">
        <v>2000</v>
      </c>
      <c r="G198" s="19">
        <v>9337.07</v>
      </c>
      <c r="H198" s="20">
        <v>1.7696993059E-3</v>
      </c>
      <c r="I198" s="19">
        <v>7.58</v>
      </c>
      <c r="J198" s="15" t="s">
        <v>13</v>
      </c>
    </row>
    <row r="199" spans="2:10" ht="15" customHeight="1" x14ac:dyDescent="0.2">
      <c r="B199" s="16" t="s">
        <v>367</v>
      </c>
      <c r="C199" s="17" t="s">
        <v>368</v>
      </c>
      <c r="D199" s="17" t="s">
        <v>13</v>
      </c>
      <c r="E199" s="17" t="s">
        <v>369</v>
      </c>
      <c r="F199" s="18">
        <v>2000</v>
      </c>
      <c r="G199" s="19">
        <v>9323.3799999999992</v>
      </c>
      <c r="H199" s="20">
        <v>1.7671045751E-3</v>
      </c>
      <c r="I199" s="19">
        <v>7.59</v>
      </c>
      <c r="J199" s="15" t="s">
        <v>13</v>
      </c>
    </row>
    <row r="200" spans="2:10" ht="15" customHeight="1" x14ac:dyDescent="0.2">
      <c r="B200" s="16" t="s">
        <v>370</v>
      </c>
      <c r="C200" s="17" t="s">
        <v>371</v>
      </c>
      <c r="D200" s="17" t="s">
        <v>13</v>
      </c>
      <c r="E200" s="17" t="s">
        <v>363</v>
      </c>
      <c r="F200" s="18">
        <v>2000</v>
      </c>
      <c r="G200" s="19">
        <v>9292.98</v>
      </c>
      <c r="H200" s="20">
        <v>1.7613427184E-3</v>
      </c>
      <c r="I200" s="19">
        <v>7.65</v>
      </c>
      <c r="J200" s="15" t="s">
        <v>13</v>
      </c>
    </row>
    <row r="201" spans="2:10" ht="15" customHeight="1" x14ac:dyDescent="0.2">
      <c r="B201" s="16" t="s">
        <v>372</v>
      </c>
      <c r="C201" s="17" t="s">
        <v>373</v>
      </c>
      <c r="D201" s="17" t="s">
        <v>13</v>
      </c>
      <c r="E201" s="17" t="s">
        <v>363</v>
      </c>
      <c r="F201" s="18">
        <v>2000</v>
      </c>
      <c r="G201" s="19">
        <v>9286.1200000000008</v>
      </c>
      <c r="H201" s="20">
        <v>1.76004251E-3</v>
      </c>
      <c r="I201" s="19">
        <v>7.73</v>
      </c>
      <c r="J201" s="15" t="s">
        <v>13</v>
      </c>
    </row>
    <row r="202" spans="2:10" ht="15" customHeight="1" x14ac:dyDescent="0.2">
      <c r="B202" s="16" t="s">
        <v>374</v>
      </c>
      <c r="C202" s="17" t="s">
        <v>375</v>
      </c>
      <c r="D202" s="17" t="s">
        <v>13</v>
      </c>
      <c r="E202" s="17" t="s">
        <v>363</v>
      </c>
      <c r="F202" s="18">
        <v>1500</v>
      </c>
      <c r="G202" s="19">
        <v>7461.2</v>
      </c>
      <c r="H202" s="20">
        <v>1.4141567388000001E-3</v>
      </c>
      <c r="I202" s="19">
        <v>7.3</v>
      </c>
      <c r="J202" s="15" t="s">
        <v>13</v>
      </c>
    </row>
    <row r="203" spans="2:10" ht="15" customHeight="1" x14ac:dyDescent="0.2">
      <c r="B203" s="16" t="s">
        <v>374</v>
      </c>
      <c r="C203" s="17" t="s">
        <v>376</v>
      </c>
      <c r="D203" s="17" t="s">
        <v>13</v>
      </c>
      <c r="E203" s="17" t="s">
        <v>363</v>
      </c>
      <c r="F203" s="18">
        <v>1000</v>
      </c>
      <c r="G203" s="19">
        <v>4667.1000000000004</v>
      </c>
      <c r="H203" s="20">
        <v>8.8457767050000003E-4</v>
      </c>
      <c r="I203" s="19">
        <v>7.64</v>
      </c>
      <c r="J203" s="15" t="s">
        <v>13</v>
      </c>
    </row>
    <row r="204" spans="2:10" ht="15" customHeight="1" x14ac:dyDescent="0.2">
      <c r="B204" s="16" t="s">
        <v>377</v>
      </c>
      <c r="C204" s="17" t="s">
        <v>378</v>
      </c>
      <c r="D204" s="17" t="s">
        <v>13</v>
      </c>
      <c r="E204" s="17" t="s">
        <v>363</v>
      </c>
      <c r="F204" s="18">
        <v>900</v>
      </c>
      <c r="G204" s="19">
        <v>4466.0600000000004</v>
      </c>
      <c r="H204" s="20">
        <v>8.4647360269999997E-4</v>
      </c>
      <c r="I204" s="19">
        <v>7.3</v>
      </c>
      <c r="J204" s="15" t="s">
        <v>13</v>
      </c>
    </row>
    <row r="205" spans="2:10" ht="15" customHeight="1" x14ac:dyDescent="0.2">
      <c r="B205" s="16" t="s">
        <v>298</v>
      </c>
      <c r="C205" s="17" t="s">
        <v>379</v>
      </c>
      <c r="D205" s="17" t="s">
        <v>13</v>
      </c>
      <c r="E205" s="17" t="s">
        <v>363</v>
      </c>
      <c r="F205" s="18">
        <v>500</v>
      </c>
      <c r="G205" s="19">
        <v>2483.65</v>
      </c>
      <c r="H205" s="20">
        <v>4.7073800249999999E-4</v>
      </c>
      <c r="I205" s="19">
        <v>7.28</v>
      </c>
      <c r="J205" s="15" t="s">
        <v>13</v>
      </c>
    </row>
    <row r="206" spans="2:10" ht="15" customHeight="1" x14ac:dyDescent="0.2">
      <c r="B206" s="16" t="s">
        <v>13</v>
      </c>
      <c r="J206" s="15" t="s">
        <v>13</v>
      </c>
    </row>
    <row r="207" spans="2:10" ht="15" customHeight="1" x14ac:dyDescent="0.2">
      <c r="B207" s="11" t="s">
        <v>380</v>
      </c>
      <c r="C207" s="12" t="s">
        <v>13</v>
      </c>
      <c r="D207" s="13" t="s">
        <v>13</v>
      </c>
      <c r="E207" s="12" t="s">
        <v>13</v>
      </c>
      <c r="F207" s="13" t="s">
        <v>13</v>
      </c>
      <c r="G207" s="13">
        <v>4958.49</v>
      </c>
      <c r="H207" s="14">
        <v>9.3980620380000005E-4</v>
      </c>
      <c r="I207" s="13" t="s">
        <v>13</v>
      </c>
      <c r="J207" s="15" t="s">
        <v>13</v>
      </c>
    </row>
    <row r="208" spans="2:10" ht="15" customHeight="1" x14ac:dyDescent="0.2">
      <c r="B208" s="16" t="s">
        <v>381</v>
      </c>
      <c r="C208" s="17" t="s">
        <v>382</v>
      </c>
      <c r="D208" s="17" t="s">
        <v>13</v>
      </c>
      <c r="E208" s="17" t="s">
        <v>363</v>
      </c>
      <c r="F208" s="18">
        <v>1000</v>
      </c>
      <c r="G208" s="19">
        <v>4958.49</v>
      </c>
      <c r="H208" s="20">
        <v>9.3980620380000005E-4</v>
      </c>
      <c r="I208" s="19">
        <v>7.64</v>
      </c>
      <c r="J208" s="15" t="s">
        <v>13</v>
      </c>
    </row>
    <row r="209" spans="2:10" ht="15" customHeight="1" x14ac:dyDescent="0.2">
      <c r="B209" s="16" t="s">
        <v>13</v>
      </c>
      <c r="J209" s="15" t="s">
        <v>13</v>
      </c>
    </row>
    <row r="210" spans="2:10" ht="15" customHeight="1" x14ac:dyDescent="0.2">
      <c r="B210" s="11" t="s">
        <v>383</v>
      </c>
      <c r="C210" s="12" t="s">
        <v>13</v>
      </c>
      <c r="D210" s="13" t="s">
        <v>13</v>
      </c>
      <c r="E210" s="12" t="s">
        <v>13</v>
      </c>
      <c r="F210" s="13" t="s">
        <v>13</v>
      </c>
      <c r="G210" s="13">
        <v>179554.66</v>
      </c>
      <c r="H210" s="14">
        <v>3.4031849089300001E-2</v>
      </c>
      <c r="I210" s="13" t="s">
        <v>13</v>
      </c>
      <c r="J210" s="15" t="s">
        <v>13</v>
      </c>
    </row>
    <row r="211" spans="2:10" ht="15" customHeight="1" x14ac:dyDescent="0.2">
      <c r="B211" s="16" t="s">
        <v>384</v>
      </c>
      <c r="C211" s="17" t="s">
        <v>385</v>
      </c>
      <c r="D211" s="17" t="s">
        <v>13</v>
      </c>
      <c r="E211" s="17" t="s">
        <v>255</v>
      </c>
      <c r="F211" s="18">
        <v>55000000</v>
      </c>
      <c r="G211" s="19">
        <v>54472.61</v>
      </c>
      <c r="H211" s="20">
        <v>1.0324452971799999E-2</v>
      </c>
      <c r="I211" s="19">
        <v>6.43</v>
      </c>
      <c r="J211" s="15" t="s">
        <v>13</v>
      </c>
    </row>
    <row r="212" spans="2:10" ht="15" customHeight="1" x14ac:dyDescent="0.2">
      <c r="B212" s="16" t="s">
        <v>384</v>
      </c>
      <c r="C212" s="17" t="s">
        <v>386</v>
      </c>
      <c r="D212" s="17" t="s">
        <v>13</v>
      </c>
      <c r="E212" s="17" t="s">
        <v>255</v>
      </c>
      <c r="F212" s="18">
        <v>39100000</v>
      </c>
      <c r="G212" s="19">
        <v>38630.639999999999</v>
      </c>
      <c r="H212" s="20">
        <v>7.3218490164000003E-3</v>
      </c>
      <c r="I212" s="19">
        <v>6.52</v>
      </c>
      <c r="J212" s="15" t="s">
        <v>13</v>
      </c>
    </row>
    <row r="213" spans="2:10" ht="15" customHeight="1" x14ac:dyDescent="0.2">
      <c r="B213" s="16" t="s">
        <v>384</v>
      </c>
      <c r="C213" s="17" t="s">
        <v>387</v>
      </c>
      <c r="D213" s="17" t="s">
        <v>13</v>
      </c>
      <c r="E213" s="17" t="s">
        <v>255</v>
      </c>
      <c r="F213" s="18">
        <v>15250000</v>
      </c>
      <c r="G213" s="19">
        <v>15048.47</v>
      </c>
      <c r="H213" s="20">
        <v>2.8522081246000002E-3</v>
      </c>
      <c r="I213" s="19">
        <v>6.52</v>
      </c>
      <c r="J213" s="15" t="s">
        <v>13</v>
      </c>
    </row>
    <row r="214" spans="2:10" ht="15" customHeight="1" x14ac:dyDescent="0.2">
      <c r="B214" s="16" t="s">
        <v>388</v>
      </c>
      <c r="C214" s="17" t="s">
        <v>389</v>
      </c>
      <c r="D214" s="17" t="s">
        <v>13</v>
      </c>
      <c r="E214" s="17" t="s">
        <v>255</v>
      </c>
      <c r="F214" s="18">
        <v>13400000</v>
      </c>
      <c r="G214" s="19">
        <v>13338.95</v>
      </c>
      <c r="H214" s="20">
        <v>2.5281946646000001E-3</v>
      </c>
      <c r="I214" s="19">
        <v>6.43</v>
      </c>
      <c r="J214" s="15" t="s">
        <v>13</v>
      </c>
    </row>
    <row r="215" spans="2:10" ht="15" customHeight="1" x14ac:dyDescent="0.2">
      <c r="B215" s="16" t="s">
        <v>384</v>
      </c>
      <c r="C215" s="17" t="s">
        <v>390</v>
      </c>
      <c r="D215" s="17" t="s">
        <v>13</v>
      </c>
      <c r="E215" s="17" t="s">
        <v>255</v>
      </c>
      <c r="F215" s="18">
        <v>12800000</v>
      </c>
      <c r="G215" s="19">
        <v>12615.4</v>
      </c>
      <c r="H215" s="20">
        <v>2.3910567902E-3</v>
      </c>
      <c r="I215" s="19">
        <v>6.51</v>
      </c>
      <c r="J215" s="15" t="s">
        <v>13</v>
      </c>
    </row>
    <row r="216" spans="2:10" ht="15" customHeight="1" x14ac:dyDescent="0.2">
      <c r="B216" s="16" t="s">
        <v>391</v>
      </c>
      <c r="C216" s="17" t="s">
        <v>392</v>
      </c>
      <c r="D216" s="17" t="s">
        <v>13</v>
      </c>
      <c r="E216" s="17" t="s">
        <v>255</v>
      </c>
      <c r="F216" s="18">
        <v>12000000</v>
      </c>
      <c r="G216" s="19">
        <v>11989.55</v>
      </c>
      <c r="H216" s="20">
        <v>2.2724364616999999E-3</v>
      </c>
      <c r="I216" s="19">
        <v>6.37</v>
      </c>
      <c r="J216" s="15" t="s">
        <v>13</v>
      </c>
    </row>
    <row r="217" spans="2:10" ht="15" customHeight="1" x14ac:dyDescent="0.2">
      <c r="B217" s="16" t="s">
        <v>391</v>
      </c>
      <c r="C217" s="17" t="s">
        <v>393</v>
      </c>
      <c r="D217" s="17" t="s">
        <v>13</v>
      </c>
      <c r="E217" s="17" t="s">
        <v>255</v>
      </c>
      <c r="F217" s="18">
        <v>10500000</v>
      </c>
      <c r="G217" s="19">
        <v>10452.16</v>
      </c>
      <c r="H217" s="20">
        <v>1.9810476195999999E-3</v>
      </c>
      <c r="I217" s="19">
        <v>6.43</v>
      </c>
      <c r="J217" s="15" t="s">
        <v>13</v>
      </c>
    </row>
    <row r="218" spans="2:10" ht="15" customHeight="1" x14ac:dyDescent="0.2">
      <c r="B218" s="16" t="s">
        <v>384</v>
      </c>
      <c r="C218" s="17" t="s">
        <v>394</v>
      </c>
      <c r="D218" s="17" t="s">
        <v>13</v>
      </c>
      <c r="E218" s="17" t="s">
        <v>255</v>
      </c>
      <c r="F218" s="18">
        <v>10000000</v>
      </c>
      <c r="G218" s="19">
        <v>9954.44</v>
      </c>
      <c r="H218" s="20">
        <v>1.8867123797E-3</v>
      </c>
      <c r="I218" s="19">
        <v>6.43</v>
      </c>
      <c r="J218" s="15" t="s">
        <v>13</v>
      </c>
    </row>
    <row r="219" spans="2:10" ht="15" customHeight="1" x14ac:dyDescent="0.2">
      <c r="B219" s="16" t="s">
        <v>391</v>
      </c>
      <c r="C219" s="17" t="s">
        <v>395</v>
      </c>
      <c r="D219" s="17" t="s">
        <v>13</v>
      </c>
      <c r="E219" s="17" t="s">
        <v>255</v>
      </c>
      <c r="F219" s="18">
        <v>5000000</v>
      </c>
      <c r="G219" s="19">
        <v>4971.09</v>
      </c>
      <c r="H219" s="20">
        <v>9.4219434170000004E-4</v>
      </c>
      <c r="I219" s="19">
        <v>6.43</v>
      </c>
      <c r="J219" s="15" t="s">
        <v>13</v>
      </c>
    </row>
    <row r="220" spans="2:10" ht="15" customHeight="1" x14ac:dyDescent="0.2">
      <c r="B220" s="16" t="s">
        <v>388</v>
      </c>
      <c r="C220" s="17" t="s">
        <v>396</v>
      </c>
      <c r="D220" s="17" t="s">
        <v>13</v>
      </c>
      <c r="E220" s="17" t="s">
        <v>255</v>
      </c>
      <c r="F220" s="18">
        <v>3900000</v>
      </c>
      <c r="G220" s="19">
        <v>3891.78</v>
      </c>
      <c r="H220" s="20">
        <v>7.3762758170000005E-4</v>
      </c>
      <c r="I220" s="19">
        <v>6.42</v>
      </c>
      <c r="J220" s="15" t="s">
        <v>13</v>
      </c>
    </row>
    <row r="221" spans="2:10" ht="15" customHeight="1" x14ac:dyDescent="0.2">
      <c r="B221" s="16" t="s">
        <v>388</v>
      </c>
      <c r="C221" s="17" t="s">
        <v>397</v>
      </c>
      <c r="D221" s="17" t="s">
        <v>13</v>
      </c>
      <c r="E221" s="17" t="s">
        <v>255</v>
      </c>
      <c r="F221" s="18">
        <v>3700000</v>
      </c>
      <c r="G221" s="19">
        <v>3696.78</v>
      </c>
      <c r="H221" s="20">
        <v>7.0066830380000002E-4</v>
      </c>
      <c r="I221" s="19">
        <v>6.37</v>
      </c>
      <c r="J221" s="15" t="s">
        <v>13</v>
      </c>
    </row>
    <row r="222" spans="2:10" ht="15" customHeight="1" x14ac:dyDescent="0.2">
      <c r="B222" s="16" t="s">
        <v>388</v>
      </c>
      <c r="C222" s="17" t="s">
        <v>398</v>
      </c>
      <c r="D222" s="17" t="s">
        <v>13</v>
      </c>
      <c r="E222" s="17" t="s">
        <v>255</v>
      </c>
      <c r="F222" s="18">
        <v>500000</v>
      </c>
      <c r="G222" s="19">
        <v>492.79</v>
      </c>
      <c r="H222" s="20">
        <v>9.3400833499999997E-5</v>
      </c>
      <c r="I222" s="19">
        <v>6.51</v>
      </c>
      <c r="J222" s="15" t="s">
        <v>13</v>
      </c>
    </row>
    <row r="223" spans="2:10" ht="15" customHeight="1" x14ac:dyDescent="0.2">
      <c r="B223" s="16" t="s">
        <v>13</v>
      </c>
      <c r="J223" s="15" t="s">
        <v>13</v>
      </c>
    </row>
    <row r="224" spans="2:10" ht="15" customHeight="1" x14ac:dyDescent="0.2">
      <c r="B224" s="11" t="s">
        <v>399</v>
      </c>
      <c r="C224" s="12" t="s">
        <v>13</v>
      </c>
      <c r="D224" s="13" t="s">
        <v>13</v>
      </c>
      <c r="E224" s="12" t="s">
        <v>13</v>
      </c>
      <c r="F224" s="13" t="s">
        <v>13</v>
      </c>
      <c r="G224" s="13">
        <v>329555.89</v>
      </c>
      <c r="H224" s="14">
        <v>6.2462295966899999E-2</v>
      </c>
      <c r="I224" s="13" t="s">
        <v>13</v>
      </c>
      <c r="J224" s="15" t="s">
        <v>13</v>
      </c>
    </row>
    <row r="225" spans="2:10" ht="15" customHeight="1" x14ac:dyDescent="0.2">
      <c r="B225" s="16" t="s">
        <v>400</v>
      </c>
      <c r="C225" s="17" t="s">
        <v>401</v>
      </c>
      <c r="D225" s="17" t="s">
        <v>13</v>
      </c>
      <c r="E225" s="17" t="s">
        <v>402</v>
      </c>
      <c r="F225" s="18">
        <v>179691983</v>
      </c>
      <c r="G225" s="19">
        <v>169467.51</v>
      </c>
      <c r="H225" s="20">
        <v>3.2119983552399999E-2</v>
      </c>
      <c r="I225" s="19" t="s">
        <v>13</v>
      </c>
      <c r="J225" s="15" t="s">
        <v>13</v>
      </c>
    </row>
    <row r="226" spans="2:10" ht="15" customHeight="1" x14ac:dyDescent="0.2">
      <c r="B226" s="16" t="s">
        <v>403</v>
      </c>
      <c r="C226" s="17" t="s">
        <v>404</v>
      </c>
      <c r="D226" s="17" t="s">
        <v>13</v>
      </c>
      <c r="E226" s="17" t="s">
        <v>402</v>
      </c>
      <c r="F226" s="18">
        <v>224590882</v>
      </c>
      <c r="G226" s="19">
        <v>160088.38</v>
      </c>
      <c r="H226" s="20">
        <v>3.03423124145E-2</v>
      </c>
      <c r="I226" s="19" t="s">
        <v>13</v>
      </c>
      <c r="J226" s="15" t="s">
        <v>13</v>
      </c>
    </row>
    <row r="227" spans="2:10" ht="15" customHeight="1" x14ac:dyDescent="0.2">
      <c r="B227" s="16" t="s">
        <v>13</v>
      </c>
      <c r="J227" s="15" t="s">
        <v>13</v>
      </c>
    </row>
    <row r="228" spans="2:10" ht="15" customHeight="1" x14ac:dyDescent="0.2">
      <c r="B228" s="11" t="s">
        <v>405</v>
      </c>
      <c r="C228" s="12" t="s">
        <v>13</v>
      </c>
      <c r="D228" s="13" t="s">
        <v>13</v>
      </c>
      <c r="E228" s="12" t="s">
        <v>13</v>
      </c>
      <c r="F228" s="13" t="s">
        <v>13</v>
      </c>
      <c r="G228" s="13">
        <v>445139.58</v>
      </c>
      <c r="H228" s="14">
        <v>8.4369422717900003E-2</v>
      </c>
      <c r="I228" s="13" t="s">
        <v>13</v>
      </c>
      <c r="J228" s="15" t="s">
        <v>13</v>
      </c>
    </row>
    <row r="229" spans="2:10" ht="15" customHeight="1" x14ac:dyDescent="0.2">
      <c r="B229" s="16" t="s">
        <v>13</v>
      </c>
      <c r="J229" s="15" t="s">
        <v>13</v>
      </c>
    </row>
    <row r="230" spans="2:10" ht="15" customHeight="1" x14ac:dyDescent="0.2">
      <c r="B230" s="11" t="s">
        <v>406</v>
      </c>
      <c r="C230" s="12" t="s">
        <v>13</v>
      </c>
      <c r="D230" s="13" t="s">
        <v>13</v>
      </c>
      <c r="E230" s="12" t="s">
        <v>13</v>
      </c>
      <c r="F230" s="13" t="s">
        <v>13</v>
      </c>
      <c r="G230" s="13">
        <v>10359.6</v>
      </c>
      <c r="H230" s="14">
        <v>1.9635042822999998E-3</v>
      </c>
      <c r="I230" s="13" t="s">
        <v>13</v>
      </c>
      <c r="J230" s="15" t="s">
        <v>13</v>
      </c>
    </row>
    <row r="231" spans="2:10" ht="15" customHeight="1" x14ac:dyDescent="0.2">
      <c r="B231" s="16" t="s">
        <v>407</v>
      </c>
      <c r="C231" s="17" t="s">
        <v>408</v>
      </c>
      <c r="D231" s="17" t="s">
        <v>13</v>
      </c>
      <c r="E231" s="17" t="s">
        <v>409</v>
      </c>
      <c r="F231" s="18">
        <v>4200000</v>
      </c>
      <c r="G231" s="19">
        <v>5409.6</v>
      </c>
      <c r="H231" s="20">
        <v>1.0253072286000001E-3</v>
      </c>
      <c r="I231" s="19" t="s">
        <v>13</v>
      </c>
      <c r="J231" s="15" t="s">
        <v>13</v>
      </c>
    </row>
    <row r="232" spans="2:10" ht="15" customHeight="1" x14ac:dyDescent="0.2">
      <c r="B232" s="16" t="s">
        <v>410</v>
      </c>
      <c r="C232" s="17" t="s">
        <v>411</v>
      </c>
      <c r="D232" s="17" t="s">
        <v>13</v>
      </c>
      <c r="E232" s="17" t="s">
        <v>409</v>
      </c>
      <c r="F232" s="18">
        <v>5625000</v>
      </c>
      <c r="G232" s="19">
        <v>4950</v>
      </c>
      <c r="H232" s="20">
        <v>9.3819705369999995E-4</v>
      </c>
      <c r="I232" s="19" t="s">
        <v>13</v>
      </c>
      <c r="J232" s="15" t="s">
        <v>13</v>
      </c>
    </row>
    <row r="233" spans="2:10" ht="15" customHeight="1" x14ac:dyDescent="0.2">
      <c r="B233" s="16" t="s">
        <v>13</v>
      </c>
      <c r="J233" s="15" t="s">
        <v>13</v>
      </c>
    </row>
    <row r="234" spans="2:10" ht="15" customHeight="1" x14ac:dyDescent="0.2">
      <c r="B234" s="11" t="s">
        <v>412</v>
      </c>
      <c r="C234" s="12" t="s">
        <v>13</v>
      </c>
      <c r="D234" s="13" t="s">
        <v>13</v>
      </c>
      <c r="E234" s="12" t="s">
        <v>13</v>
      </c>
      <c r="F234" s="13" t="s">
        <v>13</v>
      </c>
      <c r="G234" s="13">
        <v>62502.409999999996</v>
      </c>
      <c r="H234" s="14">
        <v>1.1846379174100001E-2</v>
      </c>
      <c r="I234" s="13" t="s">
        <v>13</v>
      </c>
      <c r="J234" s="15" t="s">
        <v>13</v>
      </c>
    </row>
    <row r="235" spans="2:10" ht="15" customHeight="1" x14ac:dyDescent="0.2">
      <c r="B235" s="16" t="s">
        <v>413</v>
      </c>
      <c r="C235" s="17" t="s">
        <v>414</v>
      </c>
      <c r="D235" s="17" t="s">
        <v>13</v>
      </c>
      <c r="E235" s="17" t="s">
        <v>412</v>
      </c>
      <c r="F235" s="18">
        <v>8037306</v>
      </c>
      <c r="G235" s="19">
        <v>29749.279999999999</v>
      </c>
      <c r="H235" s="20">
        <v>5.6385225952000004E-3</v>
      </c>
      <c r="I235" s="19" t="s">
        <v>13</v>
      </c>
      <c r="J235" s="15" t="s">
        <v>13</v>
      </c>
    </row>
    <row r="236" spans="2:10" ht="15" customHeight="1" x14ac:dyDescent="0.2">
      <c r="B236" s="16" t="s">
        <v>415</v>
      </c>
      <c r="C236" s="17" t="s">
        <v>416</v>
      </c>
      <c r="D236" s="17" t="s">
        <v>13</v>
      </c>
      <c r="E236" s="17" t="s">
        <v>412</v>
      </c>
      <c r="F236" s="18">
        <v>6856751</v>
      </c>
      <c r="G236" s="19">
        <v>20442.03</v>
      </c>
      <c r="H236" s="20">
        <v>3.8744752157999999E-3</v>
      </c>
      <c r="I236" s="19" t="s">
        <v>13</v>
      </c>
      <c r="J236" s="15" t="s">
        <v>13</v>
      </c>
    </row>
    <row r="237" spans="2:10" ht="15" customHeight="1" x14ac:dyDescent="0.2">
      <c r="B237" s="16" t="s">
        <v>417</v>
      </c>
      <c r="C237" s="17" t="s">
        <v>418</v>
      </c>
      <c r="D237" s="17" t="s">
        <v>13</v>
      </c>
      <c r="E237" s="17" t="s">
        <v>412</v>
      </c>
      <c r="F237" s="18">
        <v>4768359</v>
      </c>
      <c r="G237" s="19">
        <v>6610.85</v>
      </c>
      <c r="H237" s="20">
        <v>1.2529858569999999E-3</v>
      </c>
      <c r="I237" s="19" t="s">
        <v>13</v>
      </c>
      <c r="J237" s="15" t="s">
        <v>13</v>
      </c>
    </row>
    <row r="238" spans="2:10" ht="15" customHeight="1" x14ac:dyDescent="0.2">
      <c r="B238" s="16" t="s">
        <v>419</v>
      </c>
      <c r="C238" s="17" t="s">
        <v>420</v>
      </c>
      <c r="D238" s="17" t="s">
        <v>13</v>
      </c>
      <c r="E238" s="17" t="s">
        <v>412</v>
      </c>
      <c r="F238" s="18">
        <v>1524132</v>
      </c>
      <c r="G238" s="19">
        <v>5700.25</v>
      </c>
      <c r="H238" s="20">
        <v>1.0803955061000001E-3</v>
      </c>
      <c r="I238" s="19" t="s">
        <v>13</v>
      </c>
      <c r="J238" s="15" t="s">
        <v>13</v>
      </c>
    </row>
    <row r="239" spans="2:10" ht="15" customHeight="1" x14ac:dyDescent="0.2">
      <c r="B239" s="16" t="s">
        <v>13</v>
      </c>
      <c r="J239" s="15" t="s">
        <v>13</v>
      </c>
    </row>
    <row r="240" spans="2:10" ht="15" customHeight="1" x14ac:dyDescent="0.2">
      <c r="B240" s="11" t="s">
        <v>421</v>
      </c>
      <c r="C240" s="12" t="s">
        <v>13</v>
      </c>
      <c r="D240" s="13" t="s">
        <v>13</v>
      </c>
      <c r="E240" s="12" t="s">
        <v>13</v>
      </c>
      <c r="F240" s="13" t="s">
        <v>13</v>
      </c>
      <c r="G240" s="13" t="s">
        <v>251</v>
      </c>
      <c r="H240" s="14" t="s">
        <v>251</v>
      </c>
      <c r="I240" s="13" t="s">
        <v>13</v>
      </c>
      <c r="J240" s="15" t="s">
        <v>13</v>
      </c>
    </row>
    <row r="241" spans="2:10" ht="15" customHeight="1" x14ac:dyDescent="0.2">
      <c r="B241" s="16" t="s">
        <v>13</v>
      </c>
      <c r="J241" s="15" t="s">
        <v>13</v>
      </c>
    </row>
    <row r="242" spans="2:10" ht="15" customHeight="1" x14ac:dyDescent="0.2">
      <c r="B242" s="11" t="s">
        <v>422</v>
      </c>
      <c r="C242" s="12" t="s">
        <v>13</v>
      </c>
      <c r="D242" s="13" t="s">
        <v>13</v>
      </c>
      <c r="E242" s="12" t="s">
        <v>13</v>
      </c>
      <c r="F242" s="13" t="s">
        <v>13</v>
      </c>
      <c r="G242" s="13">
        <v>146398.88</v>
      </c>
      <c r="H242" s="14">
        <v>2.7747676340399999E-2</v>
      </c>
      <c r="I242" s="13" t="s">
        <v>13</v>
      </c>
      <c r="J242" s="15" t="s">
        <v>13</v>
      </c>
    </row>
    <row r="243" spans="2:10" ht="15" customHeight="1" x14ac:dyDescent="0.2">
      <c r="B243" s="16" t="s">
        <v>13</v>
      </c>
      <c r="J243" s="15" t="s">
        <v>13</v>
      </c>
    </row>
    <row r="244" spans="2:10" ht="15" customHeight="1" x14ac:dyDescent="0.2">
      <c r="B244" s="11" t="s">
        <v>423</v>
      </c>
      <c r="C244" s="12" t="s">
        <v>13</v>
      </c>
      <c r="D244" s="13" t="s">
        <v>13</v>
      </c>
      <c r="E244" s="12" t="s">
        <v>13</v>
      </c>
      <c r="F244" s="13" t="s">
        <v>13</v>
      </c>
      <c r="G244" s="13">
        <v>26550.634204800001</v>
      </c>
      <c r="H244" s="14">
        <v>5.0322680374000001E-3</v>
      </c>
      <c r="I244" s="13" t="s">
        <v>13</v>
      </c>
      <c r="J244" s="15" t="s">
        <v>13</v>
      </c>
    </row>
    <row r="245" spans="2:10" ht="15" customHeight="1" x14ac:dyDescent="0.2">
      <c r="B245" s="16" t="s">
        <v>424</v>
      </c>
      <c r="C245" s="17"/>
      <c r="D245" s="17" t="s">
        <v>13</v>
      </c>
      <c r="E245" s="17"/>
      <c r="G245" s="19">
        <v>26550.634204800001</v>
      </c>
      <c r="H245" s="20">
        <v>5.0322680374000001E-3</v>
      </c>
      <c r="I245" s="31"/>
      <c r="J245" s="30"/>
    </row>
    <row r="246" spans="2:10" ht="15" customHeight="1" x14ac:dyDescent="0.2">
      <c r="B246" s="16" t="s">
        <v>13</v>
      </c>
      <c r="I246" s="29"/>
      <c r="J246" s="23"/>
    </row>
    <row r="247" spans="2:10" ht="15" customHeight="1" x14ac:dyDescent="0.2">
      <c r="B247" s="24" t="s">
        <v>425</v>
      </c>
      <c r="C247" s="25" t="s">
        <v>13</v>
      </c>
      <c r="D247" s="25" t="s">
        <v>13</v>
      </c>
      <c r="E247" s="25" t="s">
        <v>13</v>
      </c>
      <c r="F247" s="25" t="s">
        <v>13</v>
      </c>
      <c r="G247" s="25">
        <v>3246.3959590289742</v>
      </c>
      <c r="H247" s="26">
        <v>4.7700136121409109E-4</v>
      </c>
      <c r="I247" s="25"/>
      <c r="J247" s="27"/>
    </row>
    <row r="248" spans="2:10" ht="15" customHeight="1" x14ac:dyDescent="0.2">
      <c r="B248" s="24" t="s">
        <v>426</v>
      </c>
      <c r="C248" s="25" t="s">
        <v>13</v>
      </c>
      <c r="D248" s="25" t="s">
        <v>13</v>
      </c>
      <c r="E248" s="25" t="s">
        <v>13</v>
      </c>
      <c r="F248" s="25" t="s">
        <v>13</v>
      </c>
      <c r="G248" s="25">
        <v>5276077.1101638302</v>
      </c>
      <c r="H248" s="26">
        <v>0.99999999999201439</v>
      </c>
      <c r="I248" s="25" t="s">
        <v>13</v>
      </c>
      <c r="J248" s="27" t="s">
        <v>13</v>
      </c>
    </row>
    <row r="250" spans="2:10" ht="15" customHeight="1" x14ac:dyDescent="0.2">
      <c r="B250" s="25" t="s">
        <v>427</v>
      </c>
      <c r="C250" s="25" t="s">
        <v>13</v>
      </c>
      <c r="D250" s="25" t="s">
        <v>13</v>
      </c>
      <c r="E250" s="25" t="s">
        <v>13</v>
      </c>
      <c r="F250" s="25" t="s">
        <v>13</v>
      </c>
      <c r="G250" s="25" t="s">
        <v>13</v>
      </c>
      <c r="H250" s="25" t="s">
        <v>13</v>
      </c>
    </row>
    <row r="251" spans="2:10" ht="15" customHeight="1" x14ac:dyDescent="0.2">
      <c r="B251" s="25" t="s">
        <v>3</v>
      </c>
      <c r="C251" s="25" t="s">
        <v>4</v>
      </c>
      <c r="D251" s="25" t="s">
        <v>5</v>
      </c>
      <c r="E251" s="25" t="s">
        <v>6</v>
      </c>
      <c r="F251" s="25" t="s">
        <v>7</v>
      </c>
      <c r="G251" s="25" t="s">
        <v>8</v>
      </c>
      <c r="H251" s="25" t="s">
        <v>9</v>
      </c>
    </row>
    <row r="252" spans="2:10" ht="15" customHeight="1" x14ac:dyDescent="0.2">
      <c r="B252" s="11" t="s">
        <v>428</v>
      </c>
      <c r="C252" s="12" t="s">
        <v>13</v>
      </c>
      <c r="D252" s="12" t="s">
        <v>13</v>
      </c>
      <c r="E252" s="12" t="s">
        <v>13</v>
      </c>
      <c r="F252" s="12" t="s">
        <v>13</v>
      </c>
      <c r="G252" s="12" t="s">
        <v>13</v>
      </c>
      <c r="H252" s="12" t="s">
        <v>13</v>
      </c>
    </row>
    <row r="253" spans="2:10" ht="15" customHeight="1" x14ac:dyDescent="0.2">
      <c r="B253" s="16" t="s">
        <v>429</v>
      </c>
      <c r="C253" s="17"/>
      <c r="D253" s="17" t="s">
        <v>13</v>
      </c>
      <c r="E253" s="17" t="s">
        <v>20</v>
      </c>
      <c r="F253" s="18">
        <v>-175</v>
      </c>
      <c r="G253" s="19">
        <v>-5.26</v>
      </c>
      <c r="H253" s="21" t="s">
        <v>229</v>
      </c>
      <c r="I253" s="19" t="s">
        <v>13</v>
      </c>
      <c r="J253" s="15" t="s">
        <v>13</v>
      </c>
    </row>
    <row r="254" spans="2:10" ht="15" customHeight="1" x14ac:dyDescent="0.2">
      <c r="B254" s="16" t="s">
        <v>430</v>
      </c>
      <c r="C254" s="17"/>
      <c r="D254" s="17" t="s">
        <v>13</v>
      </c>
      <c r="E254" s="17" t="s">
        <v>28</v>
      </c>
      <c r="F254" s="18">
        <v>-94000</v>
      </c>
      <c r="G254" s="19">
        <v>-266.95999999999998</v>
      </c>
      <c r="H254" s="20">
        <v>-5.0598198999999997E-5</v>
      </c>
      <c r="I254" s="19" t="s">
        <v>13</v>
      </c>
      <c r="J254" s="15" t="s">
        <v>13</v>
      </c>
    </row>
    <row r="255" spans="2:10" ht="15" customHeight="1" x14ac:dyDescent="0.2">
      <c r="B255" s="16" t="s">
        <v>431</v>
      </c>
      <c r="C255" s="17"/>
      <c r="D255" s="17" t="s">
        <v>13</v>
      </c>
      <c r="E255" s="17" t="s">
        <v>36</v>
      </c>
      <c r="F255" s="18">
        <v>-172175</v>
      </c>
      <c r="G255" s="19">
        <v>-434.83</v>
      </c>
      <c r="H255" s="20">
        <v>-8.2415398900000003E-5</v>
      </c>
      <c r="I255" s="19" t="s">
        <v>13</v>
      </c>
      <c r="J255" s="15" t="s">
        <v>13</v>
      </c>
    </row>
    <row r="256" spans="2:10" ht="15" customHeight="1" x14ac:dyDescent="0.2">
      <c r="B256" s="16" t="s">
        <v>432</v>
      </c>
      <c r="C256" s="17"/>
      <c r="D256" s="17" t="s">
        <v>13</v>
      </c>
      <c r="E256" s="17" t="s">
        <v>70</v>
      </c>
      <c r="F256" s="18">
        <v>-127650</v>
      </c>
      <c r="G256" s="19">
        <v>-1084.71</v>
      </c>
      <c r="H256" s="20">
        <v>-2.0559024770000001E-4</v>
      </c>
      <c r="I256" s="19" t="s">
        <v>13</v>
      </c>
      <c r="J256" s="15" t="s">
        <v>13</v>
      </c>
    </row>
    <row r="257" spans="2:10" ht="15" customHeight="1" x14ac:dyDescent="0.2">
      <c r="B257" s="16" t="s">
        <v>433</v>
      </c>
      <c r="C257" s="17"/>
      <c r="D257" s="17" t="s">
        <v>13</v>
      </c>
      <c r="E257" s="17" t="s">
        <v>65</v>
      </c>
      <c r="F257" s="18">
        <v>-45000</v>
      </c>
      <c r="G257" s="19">
        <v>-1116.3800000000001</v>
      </c>
      <c r="H257" s="20">
        <v>-2.115928135E-4</v>
      </c>
      <c r="I257" s="19" t="s">
        <v>13</v>
      </c>
      <c r="J257" s="15" t="s">
        <v>13</v>
      </c>
    </row>
    <row r="258" spans="2:10" ht="15" customHeight="1" x14ac:dyDescent="0.2">
      <c r="B258" s="16" t="s">
        <v>434</v>
      </c>
      <c r="C258" s="17"/>
      <c r="D258" s="17" t="s">
        <v>13</v>
      </c>
      <c r="E258" s="17" t="s">
        <v>17</v>
      </c>
      <c r="F258" s="18">
        <v>-156250</v>
      </c>
      <c r="G258" s="19">
        <v>-1547.58</v>
      </c>
      <c r="H258" s="20">
        <v>-2.9332020119999998E-4</v>
      </c>
      <c r="I258" s="19" t="s">
        <v>13</v>
      </c>
      <c r="J258" s="15" t="s">
        <v>13</v>
      </c>
    </row>
    <row r="259" spans="2:10" ht="15" customHeight="1" x14ac:dyDescent="0.2">
      <c r="B259" s="16" t="s">
        <v>435</v>
      </c>
      <c r="C259" s="17"/>
      <c r="D259" s="17" t="s">
        <v>13</v>
      </c>
      <c r="E259" s="17" t="s">
        <v>17</v>
      </c>
      <c r="F259" s="18">
        <v>-285000</v>
      </c>
      <c r="G259" s="19">
        <v>-1583.18</v>
      </c>
      <c r="H259" s="20">
        <v>-3.0006763859999997E-4</v>
      </c>
      <c r="I259" s="19" t="s">
        <v>13</v>
      </c>
      <c r="J259" s="15" t="s">
        <v>13</v>
      </c>
    </row>
    <row r="260" spans="2:10" ht="15" customHeight="1" x14ac:dyDescent="0.2">
      <c r="B260" s="16" t="s">
        <v>436</v>
      </c>
      <c r="C260" s="17"/>
      <c r="D260" s="17" t="s">
        <v>13</v>
      </c>
      <c r="E260" s="17" t="s">
        <v>96</v>
      </c>
      <c r="F260" s="18">
        <v>-80800</v>
      </c>
      <c r="G260" s="19">
        <v>-1743.79</v>
      </c>
      <c r="H260" s="20">
        <v>-3.3050881619999998E-4</v>
      </c>
      <c r="I260" s="19" t="s">
        <v>13</v>
      </c>
      <c r="J260" s="15" t="s">
        <v>13</v>
      </c>
    </row>
    <row r="261" spans="2:10" ht="15" customHeight="1" x14ac:dyDescent="0.2">
      <c r="B261" s="16" t="s">
        <v>437</v>
      </c>
      <c r="C261" s="17"/>
      <c r="D261" s="17" t="s">
        <v>13</v>
      </c>
      <c r="E261" s="17" t="s">
        <v>140</v>
      </c>
      <c r="F261" s="18">
        <v>-328000</v>
      </c>
      <c r="G261" s="19">
        <v>-2460</v>
      </c>
      <c r="H261" s="20">
        <v>-4.6625550540000001E-4</v>
      </c>
      <c r="I261" s="19" t="s">
        <v>13</v>
      </c>
      <c r="J261" s="15" t="s">
        <v>13</v>
      </c>
    </row>
    <row r="262" spans="2:10" ht="15" customHeight="1" x14ac:dyDescent="0.2">
      <c r="B262" s="16" t="s">
        <v>438</v>
      </c>
      <c r="C262" s="17"/>
      <c r="D262" s="17" t="s">
        <v>13</v>
      </c>
      <c r="E262" s="17" t="s">
        <v>145</v>
      </c>
      <c r="F262" s="18">
        <v>-120000</v>
      </c>
      <c r="G262" s="19">
        <v>-2775.36</v>
      </c>
      <c r="H262" s="20">
        <v>-5.2602718680000004E-4</v>
      </c>
      <c r="I262" s="19" t="s">
        <v>13</v>
      </c>
      <c r="J262" s="15" t="s">
        <v>13</v>
      </c>
    </row>
    <row r="263" spans="2:10" ht="15" customHeight="1" x14ac:dyDescent="0.2">
      <c r="B263" s="16" t="s">
        <v>439</v>
      </c>
      <c r="C263" s="17"/>
      <c r="D263" s="17" t="s">
        <v>13</v>
      </c>
      <c r="E263" s="17" t="s">
        <v>39</v>
      </c>
      <c r="F263" s="18">
        <v>-972000</v>
      </c>
      <c r="G263" s="19">
        <v>-3042.85</v>
      </c>
      <c r="H263" s="20">
        <v>-5.7672583929999999E-4</v>
      </c>
      <c r="I263" s="19" t="s">
        <v>13</v>
      </c>
      <c r="J263" s="15" t="s">
        <v>13</v>
      </c>
    </row>
    <row r="264" spans="2:10" ht="15" customHeight="1" x14ac:dyDescent="0.2">
      <c r="B264" s="16" t="s">
        <v>440</v>
      </c>
      <c r="C264" s="17"/>
      <c r="D264" s="17" t="s">
        <v>13</v>
      </c>
      <c r="E264" s="17" t="s">
        <v>99</v>
      </c>
      <c r="F264" s="18">
        <v>-844800</v>
      </c>
      <c r="G264" s="19">
        <v>-4006.46</v>
      </c>
      <c r="H264" s="20">
        <v>-7.5936342779999995E-4</v>
      </c>
      <c r="I264" s="19" t="s">
        <v>13</v>
      </c>
      <c r="J264" s="15" t="s">
        <v>13</v>
      </c>
    </row>
    <row r="265" spans="2:10" ht="15" customHeight="1" x14ac:dyDescent="0.2">
      <c r="B265" s="16" t="s">
        <v>441</v>
      </c>
      <c r="C265" s="17"/>
      <c r="D265" s="17" t="s">
        <v>13</v>
      </c>
      <c r="E265" s="17" t="s">
        <v>39</v>
      </c>
      <c r="F265" s="18">
        <v>-239400</v>
      </c>
      <c r="G265" s="19">
        <v>-4029.34</v>
      </c>
      <c r="H265" s="20">
        <v>-7.6369998310000001E-4</v>
      </c>
      <c r="I265" s="19" t="s">
        <v>13</v>
      </c>
      <c r="J265" s="15" t="s">
        <v>13</v>
      </c>
    </row>
    <row r="266" spans="2:10" ht="15" customHeight="1" x14ac:dyDescent="0.2">
      <c r="B266" s="16" t="s">
        <v>442</v>
      </c>
      <c r="C266" s="17"/>
      <c r="D266" s="17" t="s">
        <v>13</v>
      </c>
      <c r="E266" s="17" t="s">
        <v>108</v>
      </c>
      <c r="F266" s="18">
        <v>-677500</v>
      </c>
      <c r="G266" s="19">
        <v>-4103.28</v>
      </c>
      <c r="H266" s="20">
        <v>-7.7771418309999999E-4</v>
      </c>
      <c r="I266" s="19" t="s">
        <v>13</v>
      </c>
      <c r="J266" s="15" t="s">
        <v>13</v>
      </c>
    </row>
    <row r="267" spans="2:10" ht="15" customHeight="1" x14ac:dyDescent="0.2">
      <c r="B267" s="16" t="s">
        <v>443</v>
      </c>
      <c r="C267" s="17"/>
      <c r="D267" s="17" t="s">
        <v>13</v>
      </c>
      <c r="E267" s="17" t="s">
        <v>91</v>
      </c>
      <c r="F267" s="18">
        <v>-3575000</v>
      </c>
      <c r="G267" s="19">
        <v>-4833.04</v>
      </c>
      <c r="H267" s="20">
        <v>-9.1602906830000005E-4</v>
      </c>
      <c r="I267" s="19" t="s">
        <v>13</v>
      </c>
      <c r="J267" s="15" t="s">
        <v>13</v>
      </c>
    </row>
    <row r="268" spans="2:10" ht="15" customHeight="1" x14ac:dyDescent="0.2">
      <c r="B268" s="16" t="s">
        <v>444</v>
      </c>
      <c r="C268" s="17"/>
      <c r="D268" s="17" t="s">
        <v>13</v>
      </c>
      <c r="E268" s="17" t="s">
        <v>47</v>
      </c>
      <c r="F268" s="18">
        <v>-355550</v>
      </c>
      <c r="G268" s="19">
        <v>-5149.08</v>
      </c>
      <c r="H268" s="20">
        <v>-9.7592963340000004E-4</v>
      </c>
      <c r="I268" s="19" t="s">
        <v>13</v>
      </c>
      <c r="J268" s="15" t="s">
        <v>13</v>
      </c>
    </row>
    <row r="269" spans="2:10" ht="15" customHeight="1" x14ac:dyDescent="0.2">
      <c r="B269" s="16" t="s">
        <v>445</v>
      </c>
      <c r="C269" s="17"/>
      <c r="D269" s="17" t="s">
        <v>13</v>
      </c>
      <c r="E269" s="17" t="s">
        <v>25</v>
      </c>
      <c r="F269" s="18">
        <v>-2012400</v>
      </c>
      <c r="G269" s="19">
        <v>-5280.54</v>
      </c>
      <c r="H269" s="20">
        <v>-1.0008458726999999E-3</v>
      </c>
      <c r="I269" s="19" t="s">
        <v>13</v>
      </c>
      <c r="J269" s="15" t="s">
        <v>13</v>
      </c>
    </row>
    <row r="270" spans="2:10" ht="15" customHeight="1" x14ac:dyDescent="0.2">
      <c r="B270" s="16" t="s">
        <v>446</v>
      </c>
      <c r="C270" s="17"/>
      <c r="D270" s="17" t="s">
        <v>13</v>
      </c>
      <c r="E270" s="17" t="s">
        <v>52</v>
      </c>
      <c r="F270" s="18">
        <v>-2098250</v>
      </c>
      <c r="G270" s="19">
        <v>-5456.08</v>
      </c>
      <c r="H270" s="20">
        <v>-1.0341168042000001E-3</v>
      </c>
      <c r="I270" s="19" t="s">
        <v>13</v>
      </c>
      <c r="J270" s="15" t="s">
        <v>13</v>
      </c>
    </row>
    <row r="271" spans="2:10" ht="15" customHeight="1" x14ac:dyDescent="0.2">
      <c r="B271" s="16" t="s">
        <v>447</v>
      </c>
      <c r="C271" s="17"/>
      <c r="D271" s="17" t="s">
        <v>13</v>
      </c>
      <c r="E271" s="17" t="s">
        <v>88</v>
      </c>
      <c r="F271" s="18">
        <v>-281100</v>
      </c>
      <c r="G271" s="19">
        <v>-5668.24</v>
      </c>
      <c r="H271" s="20">
        <v>-1.0743284985E-3</v>
      </c>
      <c r="I271" s="19" t="s">
        <v>13</v>
      </c>
      <c r="J271" s="15" t="s">
        <v>13</v>
      </c>
    </row>
    <row r="272" spans="2:10" ht="15" customHeight="1" x14ac:dyDescent="0.2">
      <c r="B272" s="16" t="s">
        <v>448</v>
      </c>
      <c r="C272" s="17"/>
      <c r="D272" s="17" t="s">
        <v>13</v>
      </c>
      <c r="E272" s="17" t="s">
        <v>20</v>
      </c>
      <c r="F272" s="18">
        <v>-119350</v>
      </c>
      <c r="G272" s="19">
        <v>-6228.88</v>
      </c>
      <c r="H272" s="20">
        <v>-1.1805892654000001E-3</v>
      </c>
      <c r="I272" s="19" t="s">
        <v>13</v>
      </c>
      <c r="J272" s="15" t="s">
        <v>13</v>
      </c>
    </row>
    <row r="273" spans="2:10" ht="15" customHeight="1" x14ac:dyDescent="0.2">
      <c r="B273" s="16" t="s">
        <v>449</v>
      </c>
      <c r="C273" s="17"/>
      <c r="D273" s="17" t="s">
        <v>13</v>
      </c>
      <c r="E273" s="17" t="s">
        <v>17</v>
      </c>
      <c r="F273" s="18">
        <v>-625500</v>
      </c>
      <c r="G273" s="19">
        <v>-6242.49</v>
      </c>
      <c r="H273" s="20">
        <v>-1.1831688335E-3</v>
      </c>
      <c r="I273" s="19" t="s">
        <v>13</v>
      </c>
      <c r="J273" s="15" t="s">
        <v>13</v>
      </c>
    </row>
    <row r="274" spans="2:10" ht="15" customHeight="1" x14ac:dyDescent="0.2">
      <c r="B274" s="16" t="s">
        <v>450</v>
      </c>
      <c r="C274" s="17"/>
      <c r="D274" s="17" t="s">
        <v>13</v>
      </c>
      <c r="E274" s="17" t="s">
        <v>81</v>
      </c>
      <c r="F274" s="18">
        <v>-1061200</v>
      </c>
      <c r="G274" s="19">
        <v>-6340.14</v>
      </c>
      <c r="H274" s="20">
        <v>-1.2016769026E-3</v>
      </c>
      <c r="I274" s="19" t="s">
        <v>13</v>
      </c>
      <c r="J274" s="15" t="s">
        <v>13</v>
      </c>
    </row>
    <row r="275" spans="2:10" ht="15" customHeight="1" x14ac:dyDescent="0.2">
      <c r="B275" s="16" t="s">
        <v>451</v>
      </c>
      <c r="C275" s="17"/>
      <c r="D275" s="17" t="s">
        <v>13</v>
      </c>
      <c r="E275" s="17" t="s">
        <v>20</v>
      </c>
      <c r="F275" s="18">
        <v>-51700</v>
      </c>
      <c r="G275" s="19">
        <v>-6372.98</v>
      </c>
      <c r="H275" s="20">
        <v>-1.2079012241E-3</v>
      </c>
      <c r="I275" s="19" t="s">
        <v>13</v>
      </c>
      <c r="J275" s="15" t="s">
        <v>13</v>
      </c>
    </row>
    <row r="276" spans="2:10" ht="15" customHeight="1" x14ac:dyDescent="0.2">
      <c r="B276" s="16" t="s">
        <v>452</v>
      </c>
      <c r="C276" s="17"/>
      <c r="D276" s="17" t="s">
        <v>13</v>
      </c>
      <c r="E276" s="17" t="s">
        <v>58</v>
      </c>
      <c r="F276" s="18">
        <v>-188250</v>
      </c>
      <c r="G276" s="19">
        <v>-6928.07</v>
      </c>
      <c r="H276" s="20">
        <v>-1.3131100730999999E-3</v>
      </c>
      <c r="I276" s="19" t="s">
        <v>13</v>
      </c>
      <c r="J276" s="15" t="s">
        <v>13</v>
      </c>
    </row>
    <row r="277" spans="2:10" ht="15" customHeight="1" x14ac:dyDescent="0.2">
      <c r="B277" s="16" t="s">
        <v>453</v>
      </c>
      <c r="C277" s="17"/>
      <c r="D277" s="17" t="s">
        <v>13</v>
      </c>
      <c r="E277" s="17" t="s">
        <v>17</v>
      </c>
      <c r="F277" s="18">
        <v>-607600</v>
      </c>
      <c r="G277" s="19">
        <v>-7640.27</v>
      </c>
      <c r="H277" s="20">
        <v>-1.448096728E-3</v>
      </c>
      <c r="I277" s="19" t="s">
        <v>13</v>
      </c>
      <c r="J277" s="15" t="s">
        <v>13</v>
      </c>
    </row>
    <row r="278" spans="2:10" ht="15" customHeight="1" x14ac:dyDescent="0.2">
      <c r="B278" s="16" t="s">
        <v>454</v>
      </c>
      <c r="C278" s="17"/>
      <c r="D278" s="17" t="s">
        <v>13</v>
      </c>
      <c r="E278" s="17" t="s">
        <v>99</v>
      </c>
      <c r="F278" s="18">
        <v>-334000</v>
      </c>
      <c r="G278" s="19">
        <v>-7716.74</v>
      </c>
      <c r="H278" s="20">
        <v>-1.4625904509E-3</v>
      </c>
      <c r="I278" s="19" t="s">
        <v>13</v>
      </c>
      <c r="J278" s="15" t="s">
        <v>13</v>
      </c>
    </row>
    <row r="279" spans="2:10" ht="15" customHeight="1" x14ac:dyDescent="0.2">
      <c r="B279" s="16" t="s">
        <v>455</v>
      </c>
      <c r="C279" s="17"/>
      <c r="D279" s="17" t="s">
        <v>13</v>
      </c>
      <c r="E279" s="17" t="s">
        <v>39</v>
      </c>
      <c r="F279" s="18">
        <v>-413600</v>
      </c>
      <c r="G279" s="19">
        <v>-7809.18</v>
      </c>
      <c r="H279" s="20">
        <v>-1.4801110439999999E-3</v>
      </c>
      <c r="I279" s="19" t="s">
        <v>13</v>
      </c>
      <c r="J279" s="15" t="s">
        <v>13</v>
      </c>
    </row>
    <row r="280" spans="2:10" ht="15" customHeight="1" x14ac:dyDescent="0.2">
      <c r="B280" s="16" t="s">
        <v>456</v>
      </c>
      <c r="C280" s="17"/>
      <c r="D280" s="17" t="s">
        <v>13</v>
      </c>
      <c r="E280" s="17" t="s">
        <v>129</v>
      </c>
      <c r="F280" s="18">
        <v>-1886000</v>
      </c>
      <c r="G280" s="19">
        <v>-8354.98</v>
      </c>
      <c r="H280" s="20">
        <v>-1.5835591151000001E-3</v>
      </c>
      <c r="I280" s="19" t="s">
        <v>13</v>
      </c>
      <c r="J280" s="15" t="s">
        <v>13</v>
      </c>
    </row>
    <row r="281" spans="2:10" ht="15" customHeight="1" x14ac:dyDescent="0.2">
      <c r="B281" s="16" t="s">
        <v>457</v>
      </c>
      <c r="C281" s="17"/>
      <c r="D281" s="17" t="s">
        <v>13</v>
      </c>
      <c r="E281" s="17" t="s">
        <v>47</v>
      </c>
      <c r="F281" s="18">
        <v>-170900</v>
      </c>
      <c r="G281" s="19">
        <v>-8620.9699999999993</v>
      </c>
      <c r="H281" s="20">
        <v>-1.6339734655E-3</v>
      </c>
      <c r="I281" s="19" t="s">
        <v>13</v>
      </c>
      <c r="J281" s="15" t="s">
        <v>13</v>
      </c>
    </row>
    <row r="282" spans="2:10" ht="15" customHeight="1" x14ac:dyDescent="0.2">
      <c r="B282" s="16" t="s">
        <v>458</v>
      </c>
      <c r="C282" s="17"/>
      <c r="D282" s="17" t="s">
        <v>13</v>
      </c>
      <c r="E282" s="17" t="s">
        <v>58</v>
      </c>
      <c r="F282" s="18">
        <v>-4300000</v>
      </c>
      <c r="G282" s="19">
        <v>-9528.8000000000011</v>
      </c>
      <c r="H282" s="20">
        <v>-1.8060388050999999E-3</v>
      </c>
      <c r="I282" s="19" t="s">
        <v>13</v>
      </c>
      <c r="J282" s="15" t="s">
        <v>13</v>
      </c>
    </row>
    <row r="283" spans="2:10" ht="15" customHeight="1" x14ac:dyDescent="0.2">
      <c r="B283" s="16" t="s">
        <v>459</v>
      </c>
      <c r="C283" s="17"/>
      <c r="D283" s="17" t="s">
        <v>13</v>
      </c>
      <c r="E283" s="17" t="s">
        <v>47</v>
      </c>
      <c r="F283" s="18">
        <v>-2675000</v>
      </c>
      <c r="G283" s="19">
        <v>-9761.08</v>
      </c>
      <c r="H283" s="20">
        <v>-1.8500639388000001E-3</v>
      </c>
      <c r="I283" s="19" t="s">
        <v>13</v>
      </c>
      <c r="J283" s="15" t="s">
        <v>13</v>
      </c>
    </row>
    <row r="284" spans="2:10" ht="15" customHeight="1" x14ac:dyDescent="0.2">
      <c r="B284" s="16" t="s">
        <v>460</v>
      </c>
      <c r="C284" s="17"/>
      <c r="D284" s="17" t="s">
        <v>13</v>
      </c>
      <c r="E284" s="17" t="s">
        <v>28</v>
      </c>
      <c r="F284" s="18">
        <v>-1626000</v>
      </c>
      <c r="G284" s="19">
        <v>-9789.33</v>
      </c>
      <c r="H284" s="20">
        <v>-1.8554182957E-3</v>
      </c>
      <c r="I284" s="19" t="s">
        <v>13</v>
      </c>
      <c r="J284" s="15" t="s">
        <v>13</v>
      </c>
    </row>
    <row r="285" spans="2:10" ht="15" customHeight="1" x14ac:dyDescent="0.2">
      <c r="B285" s="16" t="s">
        <v>461</v>
      </c>
      <c r="C285" s="17"/>
      <c r="D285" s="17" t="s">
        <v>13</v>
      </c>
      <c r="E285" s="17" t="s">
        <v>158</v>
      </c>
      <c r="F285" s="18">
        <v>-2877000</v>
      </c>
      <c r="G285" s="19">
        <v>-11423.130000000001</v>
      </c>
      <c r="H285" s="20">
        <v>-2.1650801839E-3</v>
      </c>
      <c r="I285" s="19" t="s">
        <v>13</v>
      </c>
      <c r="J285" s="15" t="s">
        <v>13</v>
      </c>
    </row>
    <row r="286" spans="2:10" ht="15" customHeight="1" x14ac:dyDescent="0.2">
      <c r="B286" s="16" t="s">
        <v>462</v>
      </c>
      <c r="C286" s="17"/>
      <c r="D286" s="17" t="s">
        <v>13</v>
      </c>
      <c r="E286" s="17" t="s">
        <v>55</v>
      </c>
      <c r="F286" s="18">
        <v>-700625</v>
      </c>
      <c r="G286" s="19">
        <v>-11445.76</v>
      </c>
      <c r="H286" s="20">
        <v>-2.1693693554000002E-3</v>
      </c>
      <c r="I286" s="19" t="s">
        <v>13</v>
      </c>
      <c r="J286" s="15" t="s">
        <v>13</v>
      </c>
    </row>
    <row r="287" spans="2:10" ht="15" customHeight="1" x14ac:dyDescent="0.2">
      <c r="B287" s="16" t="s">
        <v>463</v>
      </c>
      <c r="C287" s="17"/>
      <c r="D287" s="17" t="s">
        <v>13</v>
      </c>
      <c r="E287" s="17" t="s">
        <v>39</v>
      </c>
      <c r="F287" s="18">
        <v>-660100</v>
      </c>
      <c r="G287" s="19">
        <v>-11455.050000000001</v>
      </c>
      <c r="H287" s="20">
        <v>-2.1711301332999998E-3</v>
      </c>
      <c r="I287" s="19" t="s">
        <v>13</v>
      </c>
      <c r="J287" s="15" t="s">
        <v>13</v>
      </c>
    </row>
    <row r="288" spans="2:10" ht="15" customHeight="1" x14ac:dyDescent="0.2">
      <c r="B288" s="16" t="s">
        <v>464</v>
      </c>
      <c r="C288" s="17"/>
      <c r="D288" s="17" t="s">
        <v>13</v>
      </c>
      <c r="E288" s="17" t="s">
        <v>47</v>
      </c>
      <c r="F288" s="18">
        <v>-780000</v>
      </c>
      <c r="G288" s="19">
        <v>-11594.31</v>
      </c>
      <c r="H288" s="20">
        <v>-2.1975247438000001E-3</v>
      </c>
      <c r="I288" s="19" t="s">
        <v>13</v>
      </c>
      <c r="J288" s="15" t="s">
        <v>13</v>
      </c>
    </row>
    <row r="289" spans="2:10" ht="15" customHeight="1" x14ac:dyDescent="0.2">
      <c r="B289" s="16" t="s">
        <v>465</v>
      </c>
      <c r="C289" s="17"/>
      <c r="D289" s="17" t="s">
        <v>13</v>
      </c>
      <c r="E289" s="17" t="s">
        <v>17</v>
      </c>
      <c r="F289" s="18">
        <v>-6355000</v>
      </c>
      <c r="G289" s="19">
        <v>-11922.62</v>
      </c>
      <c r="H289" s="20">
        <v>-2.2597509003E-3</v>
      </c>
      <c r="I289" s="19" t="s">
        <v>13</v>
      </c>
      <c r="J289" s="15" t="s">
        <v>13</v>
      </c>
    </row>
    <row r="290" spans="2:10" ht="15" customHeight="1" x14ac:dyDescent="0.2">
      <c r="B290" s="16" t="s">
        <v>466</v>
      </c>
      <c r="C290" s="17"/>
      <c r="D290" s="17" t="s">
        <v>13</v>
      </c>
      <c r="E290" s="17" t="s">
        <v>47</v>
      </c>
      <c r="F290" s="18">
        <v>-749000</v>
      </c>
      <c r="G290" s="19">
        <v>-13068.18</v>
      </c>
      <c r="H290" s="20">
        <v>-2.476874338E-3</v>
      </c>
      <c r="I290" s="19" t="s">
        <v>13</v>
      </c>
      <c r="J290" s="15" t="s">
        <v>13</v>
      </c>
    </row>
    <row r="291" spans="2:10" ht="15" customHeight="1" x14ac:dyDescent="0.2">
      <c r="B291" s="16" t="s">
        <v>467</v>
      </c>
      <c r="C291" s="17"/>
      <c r="D291" s="17" t="s">
        <v>13</v>
      </c>
      <c r="E291" s="17" t="s">
        <v>39</v>
      </c>
      <c r="F291" s="18">
        <v>-330925</v>
      </c>
      <c r="G291" s="19">
        <v>-13679.12</v>
      </c>
      <c r="H291" s="20">
        <v>-2.5926687033000001E-3</v>
      </c>
      <c r="I291" s="19" t="s">
        <v>13</v>
      </c>
      <c r="J291" s="15" t="s">
        <v>13</v>
      </c>
    </row>
    <row r="292" spans="2:10" ht="15" customHeight="1" x14ac:dyDescent="0.2">
      <c r="B292" s="16" t="s">
        <v>468</v>
      </c>
      <c r="C292" s="17"/>
      <c r="D292" s="17" t="s">
        <v>13</v>
      </c>
      <c r="E292" s="17" t="s">
        <v>20</v>
      </c>
      <c r="F292" s="18">
        <v>-2194500</v>
      </c>
      <c r="G292" s="19">
        <v>-15785.04</v>
      </c>
      <c r="H292" s="20">
        <v>-2.9918137416E-3</v>
      </c>
      <c r="I292" s="19" t="s">
        <v>13</v>
      </c>
      <c r="J292" s="15" t="s">
        <v>13</v>
      </c>
    </row>
    <row r="293" spans="2:10" ht="15" customHeight="1" x14ac:dyDescent="0.2">
      <c r="B293" s="16" t="s">
        <v>469</v>
      </c>
      <c r="C293" s="17"/>
      <c r="D293" s="17" t="s">
        <v>13</v>
      </c>
      <c r="E293" s="17" t="s">
        <v>28</v>
      </c>
      <c r="F293" s="18">
        <v>-925000</v>
      </c>
      <c r="G293" s="19">
        <v>-16155.59</v>
      </c>
      <c r="H293" s="20">
        <v>-3.0620458462999999E-3</v>
      </c>
      <c r="I293" s="19" t="s">
        <v>13</v>
      </c>
      <c r="J293" s="15" t="s">
        <v>13</v>
      </c>
    </row>
    <row r="294" spans="2:10" ht="15" customHeight="1" x14ac:dyDescent="0.2">
      <c r="B294" s="16" t="s">
        <v>470</v>
      </c>
      <c r="C294" s="17"/>
      <c r="D294" s="17" t="s">
        <v>13</v>
      </c>
      <c r="E294" s="17" t="s">
        <v>31</v>
      </c>
      <c r="F294" s="18">
        <v>-5451000</v>
      </c>
      <c r="G294" s="19">
        <v>-17740.28</v>
      </c>
      <c r="H294" s="20">
        <v>-3.3623996824000001E-3</v>
      </c>
      <c r="I294" s="19" t="s">
        <v>13</v>
      </c>
      <c r="J294" s="15" t="s">
        <v>13</v>
      </c>
    </row>
    <row r="295" spans="2:10" ht="15" customHeight="1" x14ac:dyDescent="0.2">
      <c r="B295" s="16" t="s">
        <v>471</v>
      </c>
      <c r="C295" s="17"/>
      <c r="D295" s="17" t="s">
        <v>13</v>
      </c>
      <c r="E295" s="17" t="s">
        <v>88</v>
      </c>
      <c r="F295" s="18">
        <v>-762000</v>
      </c>
      <c r="G295" s="19">
        <v>-19191.73</v>
      </c>
      <c r="H295" s="20">
        <v>-3.6374999074E-3</v>
      </c>
      <c r="I295" s="19" t="s">
        <v>13</v>
      </c>
      <c r="J295" s="15" t="s">
        <v>13</v>
      </c>
    </row>
    <row r="296" spans="2:10" ht="15" customHeight="1" x14ac:dyDescent="0.2">
      <c r="B296" s="16" t="s">
        <v>472</v>
      </c>
      <c r="C296" s="17"/>
      <c r="D296" s="17" t="s">
        <v>13</v>
      </c>
      <c r="E296" s="17" t="s">
        <v>28</v>
      </c>
      <c r="F296" s="18">
        <v>-267125</v>
      </c>
      <c r="G296" s="19">
        <v>-21185.420000000002</v>
      </c>
      <c r="H296" s="20">
        <v>-4.0153734597000003E-3</v>
      </c>
      <c r="I296" s="19" t="s">
        <v>13</v>
      </c>
      <c r="J296" s="15" t="s">
        <v>13</v>
      </c>
    </row>
    <row r="297" spans="2:10" ht="15" customHeight="1" x14ac:dyDescent="0.2">
      <c r="B297" s="16" t="s">
        <v>473</v>
      </c>
      <c r="C297" s="17"/>
      <c r="D297" s="17" t="s">
        <v>13</v>
      </c>
      <c r="E297" s="17" t="s">
        <v>17</v>
      </c>
      <c r="F297" s="18">
        <v>-1276550</v>
      </c>
      <c r="G297" s="19">
        <v>-21793.260000000002</v>
      </c>
      <c r="H297" s="20">
        <v>-4.1305802672999999E-3</v>
      </c>
      <c r="I297" s="19" t="s">
        <v>13</v>
      </c>
      <c r="J297" s="15" t="s">
        <v>13</v>
      </c>
    </row>
    <row r="298" spans="2:10" ht="15" customHeight="1" x14ac:dyDescent="0.2">
      <c r="B298" s="16" t="s">
        <v>474</v>
      </c>
      <c r="C298" s="17"/>
      <c r="D298" s="17" t="s">
        <v>13</v>
      </c>
      <c r="E298" s="17" t="s">
        <v>126</v>
      </c>
      <c r="F298" s="18">
        <v>-15783300</v>
      </c>
      <c r="G298" s="19">
        <v>-22428.07</v>
      </c>
      <c r="H298" s="20">
        <v>-4.2508988271999998E-3</v>
      </c>
      <c r="I298" s="19" t="s">
        <v>13</v>
      </c>
      <c r="J298" s="15" t="s">
        <v>13</v>
      </c>
    </row>
    <row r="299" spans="2:10" ht="15" customHeight="1" x14ac:dyDescent="0.2">
      <c r="B299" s="16" t="s">
        <v>475</v>
      </c>
      <c r="C299" s="17"/>
      <c r="D299" s="17" t="s">
        <v>13</v>
      </c>
      <c r="E299" s="17" t="s">
        <v>70</v>
      </c>
      <c r="F299" s="18">
        <v>-3715800</v>
      </c>
      <c r="G299" s="19">
        <v>-23814.560000000001</v>
      </c>
      <c r="H299" s="20">
        <v>-4.5136868742999998E-3</v>
      </c>
      <c r="I299" s="19" t="s">
        <v>13</v>
      </c>
      <c r="J299" s="15" t="s">
        <v>13</v>
      </c>
    </row>
    <row r="300" spans="2:10" ht="15" customHeight="1" x14ac:dyDescent="0.2">
      <c r="B300" s="16" t="s">
        <v>476</v>
      </c>
      <c r="C300" s="17"/>
      <c r="D300" s="17" t="s">
        <v>13</v>
      </c>
      <c r="E300" s="17" t="s">
        <v>25</v>
      </c>
      <c r="F300" s="18">
        <v>-2153000</v>
      </c>
      <c r="G300" s="19">
        <v>-27344.18</v>
      </c>
      <c r="H300" s="20">
        <v>-5.1826725479999997E-3</v>
      </c>
      <c r="I300" s="19" t="s">
        <v>13</v>
      </c>
      <c r="J300" s="15" t="s">
        <v>13</v>
      </c>
    </row>
    <row r="301" spans="2:10" ht="15" customHeight="1" x14ac:dyDescent="0.2">
      <c r="B301" s="16" t="s">
        <v>477</v>
      </c>
      <c r="C301" s="17"/>
      <c r="D301" s="17" t="s">
        <v>13</v>
      </c>
      <c r="E301" s="17" t="s">
        <v>25</v>
      </c>
      <c r="F301" s="18">
        <v>-7705125</v>
      </c>
      <c r="G301" s="19">
        <v>-27592.05</v>
      </c>
      <c r="H301" s="20">
        <v>-5.2296525285000003E-3</v>
      </c>
      <c r="I301" s="19" t="s">
        <v>13</v>
      </c>
      <c r="J301" s="15" t="s">
        <v>13</v>
      </c>
    </row>
    <row r="302" spans="2:10" ht="15" customHeight="1" x14ac:dyDescent="0.2">
      <c r="B302" s="16" t="s">
        <v>478</v>
      </c>
      <c r="C302" s="17"/>
      <c r="D302" s="17" t="s">
        <v>13</v>
      </c>
      <c r="E302" s="17" t="s">
        <v>36</v>
      </c>
      <c r="F302" s="18">
        <v>-868650</v>
      </c>
      <c r="G302" s="19">
        <v>-31091.16</v>
      </c>
      <c r="H302" s="20">
        <v>-5.8928554967000004E-3</v>
      </c>
      <c r="I302" s="19" t="s">
        <v>13</v>
      </c>
      <c r="J302" s="15" t="s">
        <v>13</v>
      </c>
    </row>
    <row r="303" spans="2:10" ht="15" customHeight="1" x14ac:dyDescent="0.2">
      <c r="B303" s="16" t="s">
        <v>479</v>
      </c>
      <c r="C303" s="17"/>
      <c r="D303" s="17" t="s">
        <v>13</v>
      </c>
      <c r="E303" s="17" t="s">
        <v>20</v>
      </c>
      <c r="F303" s="18">
        <v>-1434650</v>
      </c>
      <c r="G303" s="19">
        <v>-35368.43</v>
      </c>
      <c r="H303" s="20">
        <v>-6.7035468324999998E-3</v>
      </c>
      <c r="I303" s="19" t="s">
        <v>13</v>
      </c>
      <c r="J303" s="15" t="s">
        <v>13</v>
      </c>
    </row>
    <row r="304" spans="2:10" ht="15" customHeight="1" x14ac:dyDescent="0.2">
      <c r="B304" s="16" t="s">
        <v>480</v>
      </c>
      <c r="C304" s="17"/>
      <c r="D304" s="17" t="s">
        <v>13</v>
      </c>
      <c r="E304" s="17" t="s">
        <v>70</v>
      </c>
      <c r="F304" s="18">
        <v>-2203000</v>
      </c>
      <c r="G304" s="19">
        <v>-41178.480000000003</v>
      </c>
      <c r="H304" s="20">
        <v>-7.8047532551000004E-3</v>
      </c>
      <c r="I304" s="19" t="s">
        <v>13</v>
      </c>
      <c r="J304" s="15" t="s">
        <v>13</v>
      </c>
    </row>
    <row r="305" spans="2:10" ht="15" customHeight="1" x14ac:dyDescent="0.2">
      <c r="B305" s="16" t="s">
        <v>481</v>
      </c>
      <c r="C305" s="17"/>
      <c r="D305" s="17" t="s">
        <v>13</v>
      </c>
      <c r="E305" s="17" t="s">
        <v>47</v>
      </c>
      <c r="F305" s="18">
        <v>-2000475</v>
      </c>
      <c r="G305" s="19">
        <v>-41781.919999999998</v>
      </c>
      <c r="H305" s="20">
        <v>-7.9191261096999994E-3</v>
      </c>
      <c r="I305" s="19" t="s">
        <v>13</v>
      </c>
      <c r="J305" s="15" t="s">
        <v>13</v>
      </c>
    </row>
    <row r="306" spans="2:10" ht="15" customHeight="1" x14ac:dyDescent="0.2">
      <c r="B306" s="16" t="s">
        <v>482</v>
      </c>
      <c r="C306" s="17"/>
      <c r="D306" s="17" t="s">
        <v>13</v>
      </c>
      <c r="E306" s="17" t="s">
        <v>17</v>
      </c>
      <c r="F306" s="18">
        <v>-2464400</v>
      </c>
      <c r="G306" s="19">
        <v>-47098.38</v>
      </c>
      <c r="H306" s="20">
        <v>-8.9267800708999999E-3</v>
      </c>
      <c r="I306" s="19" t="s">
        <v>13</v>
      </c>
      <c r="J306" s="15" t="s">
        <v>13</v>
      </c>
    </row>
    <row r="307" spans="2:10" ht="15" customHeight="1" x14ac:dyDescent="0.2">
      <c r="B307" s="16" t="s">
        <v>483</v>
      </c>
      <c r="C307" s="17"/>
      <c r="D307" s="17" t="s">
        <v>13</v>
      </c>
      <c r="E307" s="17" t="s">
        <v>42</v>
      </c>
      <c r="F307" s="18">
        <v>-1400400</v>
      </c>
      <c r="G307" s="19">
        <v>-60699.64</v>
      </c>
      <c r="H307" s="20">
        <v>-1.1504691597999999E-2</v>
      </c>
      <c r="I307" s="19" t="s">
        <v>13</v>
      </c>
      <c r="J307" s="15" t="s">
        <v>13</v>
      </c>
    </row>
    <row r="308" spans="2:10" ht="15" customHeight="1" x14ac:dyDescent="0.2">
      <c r="B308" s="16" t="s">
        <v>484</v>
      </c>
      <c r="C308" s="17"/>
      <c r="D308" s="17" t="s">
        <v>13</v>
      </c>
      <c r="E308" s="17" t="s">
        <v>485</v>
      </c>
      <c r="F308" s="18">
        <v>-812775</v>
      </c>
      <c r="G308" s="19">
        <v>-191979.08000000002</v>
      </c>
      <c r="H308" s="20">
        <v>-3.6386708532000003E-2</v>
      </c>
      <c r="I308" s="19" t="s">
        <v>13</v>
      </c>
      <c r="J308" s="15" t="s">
        <v>13</v>
      </c>
    </row>
    <row r="309" spans="2:10" ht="15" customHeight="1" x14ac:dyDescent="0.2">
      <c r="B309" s="11" t="s">
        <v>486</v>
      </c>
      <c r="C309" s="12" t="s">
        <v>13</v>
      </c>
      <c r="D309" s="12" t="s">
        <v>13</v>
      </c>
      <c r="E309" s="12" t="s">
        <v>13</v>
      </c>
      <c r="F309" s="12" t="s">
        <v>13</v>
      </c>
      <c r="G309" s="12" t="s">
        <v>13</v>
      </c>
      <c r="H309" s="12" t="s">
        <v>13</v>
      </c>
    </row>
    <row r="310" spans="2:10" ht="12.75" x14ac:dyDescent="0.2">
      <c r="B310" s="11" t="s">
        <v>487</v>
      </c>
      <c r="J310" s="15" t="s">
        <v>13</v>
      </c>
    </row>
    <row r="311" spans="2:10" ht="15" customHeight="1" x14ac:dyDescent="0.2">
      <c r="B311" s="16" t="s">
        <v>488</v>
      </c>
      <c r="C311" s="17"/>
      <c r="D311" s="17" t="s">
        <v>13</v>
      </c>
      <c r="E311" s="17" t="s">
        <v>489</v>
      </c>
      <c r="F311" s="18">
        <v>2095</v>
      </c>
      <c r="G311" s="19">
        <v>172278.14</v>
      </c>
      <c r="H311" s="20">
        <v>3.2652695630199999E-2</v>
      </c>
      <c r="I311" s="19" t="s">
        <v>13</v>
      </c>
      <c r="J311" s="15" t="s">
        <v>13</v>
      </c>
    </row>
    <row r="312" spans="2:10" ht="15" customHeight="1" x14ac:dyDescent="0.2">
      <c r="B312" s="16" t="s">
        <v>490</v>
      </c>
      <c r="C312" s="17"/>
      <c r="D312" s="17" t="s">
        <v>13</v>
      </c>
      <c r="E312" s="17" t="s">
        <v>491</v>
      </c>
      <c r="F312" s="18">
        <v>1800</v>
      </c>
      <c r="G312" s="19">
        <v>50397.120000000003</v>
      </c>
      <c r="H312" s="20">
        <v>9.5520059596000007E-3</v>
      </c>
      <c r="I312" s="19" t="s">
        <v>13</v>
      </c>
      <c r="J312" s="15" t="s">
        <v>13</v>
      </c>
    </row>
    <row r="313" spans="2:10" ht="15" customHeight="1" x14ac:dyDescent="0.2">
      <c r="B313" s="16" t="s">
        <v>492</v>
      </c>
      <c r="C313" s="17"/>
      <c r="D313" s="17" t="s">
        <v>13</v>
      </c>
      <c r="E313" s="17" t="s">
        <v>493</v>
      </c>
      <c r="F313" s="18">
        <v>1850</v>
      </c>
      <c r="G313" s="19">
        <v>38334.31</v>
      </c>
      <c r="H313" s="20">
        <v>7.2656841814999996E-3</v>
      </c>
      <c r="I313" s="19" t="s">
        <v>13</v>
      </c>
      <c r="J313" s="15" t="s">
        <v>13</v>
      </c>
    </row>
    <row r="317" spans="2:10" ht="15" customHeight="1" x14ac:dyDescent="0.2">
      <c r="B317" s="4" t="s">
        <v>494</v>
      </c>
      <c r="C317" s="6"/>
      <c r="D317" s="6"/>
      <c r="E317" s="6"/>
      <c r="F317" s="6"/>
      <c r="G317" s="6"/>
      <c r="H317" s="6"/>
      <c r="I317" s="6"/>
    </row>
    <row r="321" spans="2:9" ht="15" customHeight="1" x14ac:dyDescent="0.2">
      <c r="B321" s="4" t="s">
        <v>495</v>
      </c>
      <c r="C321" s="6"/>
      <c r="D321" s="6"/>
      <c r="E321" s="6"/>
      <c r="F321" s="6"/>
      <c r="G321" s="6"/>
      <c r="H321" s="6"/>
      <c r="I321" s="6"/>
    </row>
    <row r="322" spans="2:9" ht="15" customHeight="1" x14ac:dyDescent="0.2">
      <c r="B322" s="4" t="s">
        <v>496</v>
      </c>
      <c r="C322" s="6"/>
      <c r="D322" s="6"/>
      <c r="E322" s="6"/>
      <c r="F322" s="6"/>
      <c r="G322" s="6"/>
      <c r="H322" s="6"/>
    </row>
    <row r="323" spans="2:9" ht="15" customHeight="1" x14ac:dyDescent="0.2">
      <c r="B323" s="4" t="s">
        <v>497</v>
      </c>
      <c r="C323" s="6"/>
      <c r="D323" s="6"/>
      <c r="E323" s="6"/>
      <c r="F323" s="6"/>
      <c r="G323" s="6"/>
      <c r="H323" s="6"/>
    </row>
    <row r="324" spans="2:9" ht="15" customHeight="1" x14ac:dyDescent="0.2">
      <c r="B324" s="4" t="s">
        <v>498</v>
      </c>
      <c r="C324" s="6"/>
      <c r="D324" s="6"/>
      <c r="E324" s="6"/>
      <c r="F324" s="6"/>
      <c r="G324" s="6"/>
      <c r="H324" s="6"/>
    </row>
    <row r="325" spans="2:9" ht="15" customHeight="1" x14ac:dyDescent="0.2">
      <c r="B325" s="4" t="s">
        <v>499</v>
      </c>
      <c r="C325" s="6"/>
      <c r="D325" s="6"/>
      <c r="E325" s="6"/>
      <c r="F325" s="6"/>
      <c r="G325" s="6"/>
      <c r="H325" s="6"/>
    </row>
    <row r="326" spans="2:9" ht="15" customHeight="1" x14ac:dyDescent="0.2">
      <c r="B326" s="4" t="s">
        <v>500</v>
      </c>
      <c r="C326" s="6"/>
      <c r="D326" s="6"/>
      <c r="E326" s="6"/>
      <c r="F326" s="6"/>
      <c r="G326" s="6"/>
      <c r="H326" s="6"/>
    </row>
    <row r="327" spans="2:9" ht="27.6" customHeight="1" x14ac:dyDescent="0.2">
      <c r="B327" s="7" t="s">
        <v>501</v>
      </c>
      <c r="C327" s="6"/>
      <c r="D327" s="6"/>
      <c r="E327" s="6"/>
      <c r="F327" s="6"/>
      <c r="G327" s="6"/>
      <c r="H327" s="6"/>
    </row>
    <row r="328" spans="2:9" ht="27.6" customHeight="1" x14ac:dyDescent="0.2">
      <c r="B328" s="7" t="s">
        <v>502</v>
      </c>
      <c r="C328" s="6"/>
      <c r="D328" s="6"/>
      <c r="E328" s="6"/>
      <c r="F328" s="6"/>
      <c r="G328" s="6"/>
      <c r="H328" s="6"/>
    </row>
    <row r="329" spans="2:9" ht="27.6" customHeight="1" x14ac:dyDescent="0.2">
      <c r="B329" s="7" t="s">
        <v>503</v>
      </c>
      <c r="C329" s="6"/>
      <c r="D329" s="6"/>
      <c r="E329" s="6"/>
      <c r="F329" s="6"/>
      <c r="G329" s="6"/>
      <c r="H329" s="6"/>
    </row>
    <row r="330" spans="2:9" ht="57" customHeight="1" x14ac:dyDescent="0.2">
      <c r="B330" s="5" t="s">
        <v>504</v>
      </c>
      <c r="C330" s="5"/>
      <c r="D330" s="5"/>
      <c r="E330" s="5"/>
      <c r="F330" s="5"/>
      <c r="G330" s="5"/>
    </row>
    <row r="333" spans="2:9" ht="12.75" x14ac:dyDescent="0.2">
      <c r="B333" s="28" t="s">
        <v>505</v>
      </c>
    </row>
    <row r="348" spans="2:2" ht="12.75" x14ac:dyDescent="0.2">
      <c r="B348" s="28" t="s">
        <v>506</v>
      </c>
    </row>
    <row r="349" spans="2:2" ht="12.75" x14ac:dyDescent="0.2">
      <c r="B349" s="28" t="s">
        <v>507</v>
      </c>
    </row>
  </sheetData>
  <mergeCells count="14">
    <mergeCell ref="B1:J1"/>
    <mergeCell ref="B2:J2"/>
    <mergeCell ref="B3:J3"/>
    <mergeCell ref="B317:I317"/>
    <mergeCell ref="B321:I321"/>
    <mergeCell ref="B327:H327"/>
    <mergeCell ref="B328:H328"/>
    <mergeCell ref="B329:H329"/>
    <mergeCell ref="B330:G330"/>
    <mergeCell ref="B322:H322"/>
    <mergeCell ref="B323:H323"/>
    <mergeCell ref="B324:H324"/>
    <mergeCell ref="B325:H325"/>
    <mergeCell ref="B326:H326"/>
  </mergeCells>
  <printOptions headings="1" gridLines="1"/>
  <pageMargins left="0" right="0" top="0" bottom="0" header="0" footer="0"/>
  <pageSetup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Mandar Pradip Petkar</cp:lastModifiedBy>
  <dcterms:modified xsi:type="dcterms:W3CDTF">2025-02-07T14:26:28Z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3dd0be-22e7-4731-ba12-4b11f4b54d4f_Enabled">
    <vt:lpwstr>true</vt:lpwstr>
  </property>
  <property fmtid="{D5CDD505-2E9C-101B-9397-08002B2CF9AE}" pid="3" name="MSIP_Label_f43dd0be-22e7-4731-ba12-4b11f4b54d4f_SetDate">
    <vt:lpwstr>2025-02-07T14:04:58Z</vt:lpwstr>
  </property>
  <property fmtid="{D5CDD505-2E9C-101B-9397-08002B2CF9AE}" pid="4" name="MSIP_Label_f43dd0be-22e7-4731-ba12-4b11f4b54d4f_Method">
    <vt:lpwstr>Privileged</vt:lpwstr>
  </property>
  <property fmtid="{D5CDD505-2E9C-101B-9397-08002B2CF9AE}" pid="5" name="MSIP_Label_f43dd0be-22e7-4731-ba12-4b11f4b54d4f_Name">
    <vt:lpwstr>External-Confidential</vt:lpwstr>
  </property>
  <property fmtid="{D5CDD505-2E9C-101B-9397-08002B2CF9AE}" pid="6" name="MSIP_Label_f43dd0be-22e7-4731-ba12-4b11f4b54d4f_SiteId">
    <vt:lpwstr>4d8b04bf-7a7c-48a0-b6e3-38da5008297e</vt:lpwstr>
  </property>
  <property fmtid="{D5CDD505-2E9C-101B-9397-08002B2CF9AE}" pid="7" name="MSIP_Label_f43dd0be-22e7-4731-ba12-4b11f4b54d4f_ActionId">
    <vt:lpwstr>e255fa08-e4b7-432b-b22a-05e4ef79fc97</vt:lpwstr>
  </property>
  <property fmtid="{D5CDD505-2E9C-101B-9397-08002B2CF9AE}" pid="8" name="MSIP_Label_f43dd0be-22e7-4731-ba12-4b11f4b54d4f_ContentBits">
    <vt:lpwstr>0</vt:lpwstr>
  </property>
</Properties>
</file>