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iychoi\Desktop\"/>
    </mc:Choice>
  </mc:AlternateContent>
  <bookViews>
    <workbookView xWindow="0" yWindow="0" windowWidth="12675" windowHeight="15420" firstSheet="1" activeTab="2"/>
  </bookViews>
  <sheets>
    <sheet name="Config" sheetId="4" state="hidden" r:id="rId1"/>
    <sheet name="Code" sheetId="1" r:id="rId2"/>
    <sheet name="기술등록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G3" i="3" l="1"/>
  <c r="AF3" i="3"/>
  <c r="AD3" i="3"/>
  <c r="AE3" i="3"/>
  <c r="AH3" i="3"/>
</calcChain>
</file>

<file path=xl/sharedStrings.xml><?xml version="1.0" encoding="utf-8"?>
<sst xmlns="http://schemas.openxmlformats.org/spreadsheetml/2006/main" count="260" uniqueCount="240">
  <si>
    <t>EA</t>
  </si>
  <si>
    <t>기계</t>
  </si>
  <si>
    <t>EB</t>
  </si>
  <si>
    <t>재료</t>
  </si>
  <si>
    <t>EC</t>
  </si>
  <si>
    <t>화공</t>
  </si>
  <si>
    <t>ED</t>
  </si>
  <si>
    <t>전기/전자</t>
  </si>
  <si>
    <t>EE</t>
  </si>
  <si>
    <t>정보/통신</t>
  </si>
  <si>
    <t>EF</t>
  </si>
  <si>
    <t>에너지/자원</t>
  </si>
  <si>
    <t>EG</t>
  </si>
  <si>
    <t>원자력</t>
  </si>
  <si>
    <t>EH</t>
  </si>
  <si>
    <t>환경</t>
  </si>
  <si>
    <t>EI</t>
  </si>
  <si>
    <t>건설/교통</t>
  </si>
  <si>
    <t>HA</t>
  </si>
  <si>
    <t>역사/고고학</t>
  </si>
  <si>
    <t>HB</t>
  </si>
  <si>
    <t>철학/종교</t>
  </si>
  <si>
    <t>HC</t>
  </si>
  <si>
    <t>언어</t>
  </si>
  <si>
    <t>HD</t>
  </si>
  <si>
    <t>문학</t>
  </si>
  <si>
    <t>HE</t>
  </si>
  <si>
    <t>문화/예술/체육</t>
  </si>
  <si>
    <t>생명과학</t>
  </si>
  <si>
    <t>LB</t>
  </si>
  <si>
    <t>농림수산식품</t>
  </si>
  <si>
    <t>LC</t>
  </si>
  <si>
    <t>보건의료</t>
  </si>
  <si>
    <t>NA</t>
  </si>
  <si>
    <t>수학</t>
  </si>
  <si>
    <t>NB</t>
  </si>
  <si>
    <t>물리학</t>
  </si>
  <si>
    <t>NC</t>
  </si>
  <si>
    <t>화학</t>
  </si>
  <si>
    <t>ND</t>
  </si>
  <si>
    <t>지구과학(지구/대기/해양/천문)</t>
  </si>
  <si>
    <t>OA</t>
  </si>
  <si>
    <t>뇌과학</t>
  </si>
  <si>
    <t>OB</t>
  </si>
  <si>
    <t>인지/감성과학</t>
  </si>
  <si>
    <t>OC</t>
  </si>
  <si>
    <t>과학기술과 인문사회</t>
  </si>
  <si>
    <t>SA</t>
  </si>
  <si>
    <t>법</t>
  </si>
  <si>
    <t>SB</t>
  </si>
  <si>
    <t>정치/행정</t>
  </si>
  <si>
    <t>SC</t>
  </si>
  <si>
    <t>경제/경영</t>
  </si>
  <si>
    <t>SD</t>
  </si>
  <si>
    <t>사회/인류/복지/여성</t>
  </si>
  <si>
    <t>SE</t>
  </si>
  <si>
    <t>생활</t>
  </si>
  <si>
    <t>SF</t>
  </si>
  <si>
    <t>지리/지역/관광</t>
  </si>
  <si>
    <t>SG</t>
  </si>
  <si>
    <t>심리</t>
  </si>
  <si>
    <t>SH</t>
  </si>
  <si>
    <t>교육</t>
  </si>
  <si>
    <t>SI</t>
  </si>
  <si>
    <t>미디어/커뮤니케이션/문헌정보</t>
  </si>
  <si>
    <t>과학기술대분류</t>
    <phoneticPr fontId="1" type="noConversion"/>
  </si>
  <si>
    <t>명칭</t>
    <phoneticPr fontId="1" type="noConversion"/>
  </si>
  <si>
    <t>코드</t>
    <phoneticPr fontId="1" type="noConversion"/>
  </si>
  <si>
    <t>산업기술대분류</t>
    <phoneticPr fontId="1" type="noConversion"/>
  </si>
  <si>
    <t>선택</t>
    <phoneticPr fontId="1" type="noConversion"/>
  </si>
  <si>
    <t>정보통신</t>
    <phoneticPr fontId="1" type="noConversion"/>
  </si>
  <si>
    <t>화학</t>
    <phoneticPr fontId="1" type="noConversion"/>
  </si>
  <si>
    <t>지식서비스</t>
    <phoneticPr fontId="1" type="noConversion"/>
  </si>
  <si>
    <t>세라믹</t>
    <phoneticPr fontId="1" type="noConversion"/>
  </si>
  <si>
    <t>30</t>
    <phoneticPr fontId="1" type="noConversion"/>
  </si>
  <si>
    <t>40</t>
    <phoneticPr fontId="1" type="noConversion"/>
  </si>
  <si>
    <t>50</t>
    <phoneticPr fontId="1" type="noConversion"/>
  </si>
  <si>
    <t>60</t>
    <phoneticPr fontId="1" type="noConversion"/>
  </si>
  <si>
    <t>70</t>
    <phoneticPr fontId="1" type="noConversion"/>
  </si>
  <si>
    <t>80</t>
    <phoneticPr fontId="1" type="noConversion"/>
  </si>
  <si>
    <t>개발상태</t>
    <phoneticPr fontId="1" type="noConversion"/>
  </si>
  <si>
    <t>기술이전금액</t>
    <phoneticPr fontId="1" type="noConversion"/>
  </si>
  <si>
    <t>기술이전조건</t>
    <phoneticPr fontId="1" type="noConversion"/>
  </si>
  <si>
    <t>기술매매</t>
    <phoneticPr fontId="1" type="noConversion"/>
  </si>
  <si>
    <t>기술협력</t>
    <phoneticPr fontId="1" type="noConversion"/>
  </si>
  <si>
    <t>기술지도</t>
    <phoneticPr fontId="1" type="noConversion"/>
  </si>
  <si>
    <t>M&amp;A</t>
    <phoneticPr fontId="1" type="noConversion"/>
  </si>
  <si>
    <t>기타</t>
    <phoneticPr fontId="1" type="noConversion"/>
  </si>
  <si>
    <t>36</t>
    <phoneticPr fontId="1" type="noConversion"/>
  </si>
  <si>
    <t>37</t>
    <phoneticPr fontId="1" type="noConversion"/>
  </si>
  <si>
    <t>38</t>
    <phoneticPr fontId="1" type="noConversion"/>
  </si>
  <si>
    <t>39</t>
    <phoneticPr fontId="1" type="noConversion"/>
  </si>
  <si>
    <t>40</t>
    <phoneticPr fontId="1" type="noConversion"/>
  </si>
  <si>
    <t>41</t>
    <phoneticPr fontId="1" type="noConversion"/>
  </si>
  <si>
    <t>아이디어창안</t>
    <phoneticPr fontId="1" type="noConversion"/>
  </si>
  <si>
    <t>특허만신청(등록)</t>
    <phoneticPr fontId="1" type="noConversion"/>
  </si>
  <si>
    <t>기술개발진행중</t>
    <phoneticPr fontId="1" type="noConversion"/>
  </si>
  <si>
    <t>기술개발완료</t>
    <phoneticPr fontId="1" type="noConversion"/>
  </si>
  <si>
    <t>시제품단계</t>
    <phoneticPr fontId="1" type="noConversion"/>
  </si>
  <si>
    <t>실용화단계</t>
    <phoneticPr fontId="1" type="noConversion"/>
  </si>
  <si>
    <t>시장개척단계</t>
    <phoneticPr fontId="1" type="noConversion"/>
  </si>
  <si>
    <t>기타</t>
    <phoneticPr fontId="1" type="noConversion"/>
  </si>
  <si>
    <t>100</t>
    <phoneticPr fontId="1" type="noConversion"/>
  </si>
  <si>
    <t>101</t>
  </si>
  <si>
    <t>102</t>
  </si>
  <si>
    <t>103</t>
  </si>
  <si>
    <t>104</t>
  </si>
  <si>
    <t>122</t>
    <phoneticPr fontId="1" type="noConversion"/>
  </si>
  <si>
    <t>123</t>
  </si>
  <si>
    <t>124</t>
  </si>
  <si>
    <t>무료-500만원이하</t>
    <phoneticPr fontId="1" type="noConversion"/>
  </si>
  <si>
    <t>500만원초과-1000만원이하</t>
    <phoneticPr fontId="1" type="noConversion"/>
  </si>
  <si>
    <t>1000만원초과-2000만원이하</t>
    <phoneticPr fontId="1" type="noConversion"/>
  </si>
  <si>
    <t>2000만원초과-3000만원이하</t>
    <phoneticPr fontId="1" type="noConversion"/>
  </si>
  <si>
    <t>3000만원초과-5000만원이하</t>
    <phoneticPr fontId="1" type="noConversion"/>
  </si>
  <si>
    <t>5000만원초과-1억이하</t>
    <phoneticPr fontId="1" type="noConversion"/>
  </si>
  <si>
    <t>1억초과</t>
    <phoneticPr fontId="1" type="noConversion"/>
  </si>
  <si>
    <t>기타</t>
    <phoneticPr fontId="1" type="noConversion"/>
  </si>
  <si>
    <t>126</t>
    <phoneticPr fontId="1" type="noConversion"/>
  </si>
  <si>
    <t>127</t>
  </si>
  <si>
    <t>128</t>
  </si>
  <si>
    <t>129</t>
  </si>
  <si>
    <t>130</t>
  </si>
  <si>
    <t>131</t>
  </si>
  <si>
    <t>132</t>
  </si>
  <si>
    <t>133</t>
  </si>
  <si>
    <t>전용실시</t>
    <phoneticPr fontId="1" type="noConversion"/>
  </si>
  <si>
    <t>통상실시</t>
    <phoneticPr fontId="1" type="noConversion"/>
  </si>
  <si>
    <t>독점적 전용실시</t>
    <phoneticPr fontId="1" type="noConversion"/>
  </si>
  <si>
    <t>독점적 통상실시권</t>
    <phoneticPr fontId="1" type="noConversion"/>
  </si>
  <si>
    <t>협의후 진행</t>
    <phoneticPr fontId="1" type="noConversion"/>
  </si>
  <si>
    <t>1</t>
    <phoneticPr fontId="1" type="noConversion"/>
  </si>
  <si>
    <t>2</t>
  </si>
  <si>
    <t>3</t>
  </si>
  <si>
    <t>4</t>
  </si>
  <si>
    <t>5</t>
  </si>
  <si>
    <t>키워드4</t>
  </si>
  <si>
    <t>키워드5</t>
  </si>
  <si>
    <t>개요 및 특징(*)</t>
    <phoneticPr fontId="1" type="noConversion"/>
  </si>
  <si>
    <t>개발상태(*)</t>
    <phoneticPr fontId="1" type="noConversion"/>
  </si>
  <si>
    <t>응용분야(*)</t>
    <phoneticPr fontId="1" type="noConversion"/>
  </si>
  <si>
    <t>기술이전조건(*)</t>
    <phoneticPr fontId="1" type="noConversion"/>
  </si>
  <si>
    <t>사업화적용실적</t>
  </si>
  <si>
    <t>도입시고려사항</t>
  </si>
  <si>
    <t>판매자회사(*)</t>
    <phoneticPr fontId="1" type="noConversion"/>
  </si>
  <si>
    <t>판매자전화번호(*)</t>
    <phoneticPr fontId="1" type="noConversion"/>
  </si>
  <si>
    <t>개발자전화번호(*)</t>
    <phoneticPr fontId="1" type="noConversion"/>
  </si>
  <si>
    <t>개발자휴대폰번호</t>
    <phoneticPr fontId="1" type="noConversion"/>
  </si>
  <si>
    <t>개발상태코드</t>
  </si>
  <si>
    <t>기술이전금액코드</t>
  </si>
  <si>
    <t>기술이전조건코드</t>
    <phoneticPr fontId="1" type="noConversion"/>
  </si>
  <si>
    <t>cateCdName</t>
    <phoneticPr fontId="1" type="noConversion"/>
  </si>
  <si>
    <t>keyword2</t>
  </si>
  <si>
    <t>keyword3</t>
  </si>
  <si>
    <t>keyword4</t>
  </si>
  <si>
    <t>keyword5</t>
  </si>
  <si>
    <t>summary</t>
  </si>
  <si>
    <t>devStatusName</t>
    <phoneticPr fontId="1" type="noConversion"/>
  </si>
  <si>
    <t>appFld</t>
  </si>
  <si>
    <t>transType</t>
  </si>
  <si>
    <t>transMoneyName</t>
    <phoneticPr fontId="1" type="noConversion"/>
  </si>
  <si>
    <t>achievement</t>
  </si>
  <si>
    <t>consiItem</t>
  </si>
  <si>
    <t>sellerName</t>
  </si>
  <si>
    <t>sellerCorp</t>
  </si>
  <si>
    <t>sellerTel</t>
  </si>
  <si>
    <t>sellerPhone</t>
  </si>
  <si>
    <t>sellerEmail</t>
  </si>
  <si>
    <t>devName</t>
  </si>
  <si>
    <t>devCorp</t>
  </si>
  <si>
    <t>devTel</t>
  </si>
  <si>
    <t>devPhone</t>
  </si>
  <si>
    <t>devEmail</t>
  </si>
  <si>
    <t>patantNumber</t>
  </si>
  <si>
    <t>projectNumber</t>
    <phoneticPr fontId="1" type="noConversion"/>
  </si>
  <si>
    <t>devStatus</t>
  </si>
  <si>
    <t>transMoney</t>
  </si>
  <si>
    <t>keyword</t>
  </si>
  <si>
    <t>transCondStatus</t>
    <phoneticPr fontId="1" type="noConversion"/>
  </si>
  <si>
    <t>라이센스</t>
  </si>
  <si>
    <t>무</t>
    <phoneticPr fontId="1" type="noConversion"/>
  </si>
  <si>
    <t>임시번호(*)</t>
    <phoneticPr fontId="1" type="noConversion"/>
  </si>
  <si>
    <t>기술명(*)</t>
    <phoneticPr fontId="1" type="noConversion"/>
  </si>
  <si>
    <t>산업기술분류(*)</t>
    <phoneticPr fontId="1" type="noConversion"/>
  </si>
  <si>
    <t>과학기술분류(*)</t>
    <phoneticPr fontId="1" type="noConversion"/>
  </si>
  <si>
    <t>키워드1(*)</t>
    <phoneticPr fontId="1" type="noConversion"/>
  </si>
  <si>
    <t>키워드2(*)</t>
    <phoneticPr fontId="1" type="noConversion"/>
  </si>
  <si>
    <t>키워드3(*)</t>
    <phoneticPr fontId="1" type="noConversion"/>
  </si>
  <si>
    <t>희망거래유형(*)</t>
    <phoneticPr fontId="1" type="noConversion"/>
  </si>
  <si>
    <t>기술이전금액(*)</t>
    <phoneticPr fontId="1" type="noConversion"/>
  </si>
  <si>
    <t>판매자성명(*)</t>
    <phoneticPr fontId="1" type="noConversion"/>
  </si>
  <si>
    <t>판매자휴대폰번호</t>
    <phoneticPr fontId="1" type="noConversion"/>
  </si>
  <si>
    <t>판매자이메일(*)</t>
    <phoneticPr fontId="1" type="noConversion"/>
  </si>
  <si>
    <t>개발자성명(*)</t>
    <phoneticPr fontId="1" type="noConversion"/>
  </si>
  <si>
    <t>개발자회사(*)</t>
    <phoneticPr fontId="1" type="noConversion"/>
  </si>
  <si>
    <t>개발자이메일(*)</t>
    <phoneticPr fontId="1" type="noConversion"/>
  </si>
  <si>
    <t>특허출원번호(*)</t>
    <phoneticPr fontId="1" type="noConversion"/>
  </si>
  <si>
    <t>과제고유번호(*)</t>
    <phoneticPr fontId="1" type="noConversion"/>
  </si>
  <si>
    <t>산업분류코드</t>
    <phoneticPr fontId="1" type="noConversion"/>
  </si>
  <si>
    <t>기술분류코드</t>
    <phoneticPr fontId="1" type="noConversion"/>
  </si>
  <si>
    <t>키워드</t>
    <phoneticPr fontId="1" type="noConversion"/>
  </si>
  <si>
    <t>tempIndex</t>
    <phoneticPr fontId="1" type="noConversion"/>
  </si>
  <si>
    <t>techName</t>
    <phoneticPr fontId="1" type="noConversion"/>
  </si>
  <si>
    <t>tcateCodeName</t>
    <phoneticPr fontId="1" type="noConversion"/>
  </si>
  <si>
    <t>keyword1</t>
    <phoneticPr fontId="1" type="noConversion"/>
  </si>
  <si>
    <t>transCond</t>
    <phoneticPr fontId="1" type="noConversion"/>
  </si>
  <si>
    <t>industrialCategory</t>
    <phoneticPr fontId="1" type="noConversion"/>
  </si>
  <si>
    <t>tcateCode</t>
    <phoneticPr fontId="1" type="noConversion"/>
  </si>
  <si>
    <t>LA</t>
    <phoneticPr fontId="1" type="noConversion"/>
  </si>
  <si>
    <t>기계ㆍ소재</t>
    <phoneticPr fontId="1" type="noConversion"/>
  </si>
  <si>
    <t>전기ㆍ전자</t>
    <phoneticPr fontId="1" type="noConversion"/>
  </si>
  <si>
    <t>바이오ㆍ의료</t>
    <phoneticPr fontId="1" type="noConversion"/>
  </si>
  <si>
    <t>에너지ㆍ자원</t>
    <phoneticPr fontId="1" type="noConversion"/>
  </si>
  <si>
    <t>1</t>
  </si>
  <si>
    <t>희망거래유형</t>
    <phoneticPr fontId="1" type="noConversion"/>
  </si>
  <si>
    <t>라이센스</t>
    <phoneticPr fontId="1" type="noConversion"/>
  </si>
  <si>
    <t>20</t>
    <phoneticPr fontId="1" type="noConversion"/>
  </si>
  <si>
    <t>10</t>
    <phoneticPr fontId="1" type="noConversion"/>
  </si>
  <si>
    <t>UPLOAD_TYPE</t>
  </si>
  <si>
    <t>EXCEL_TECH</t>
    <phoneticPr fontId="1" type="noConversion"/>
  </si>
  <si>
    <t>FILE_VERSION</t>
  </si>
  <si>
    <t>1.0.0</t>
    <phoneticPr fontId="1" type="noConversion"/>
  </si>
  <si>
    <t>HEADER</t>
  </si>
  <si>
    <t>특허명</t>
    <phoneticPr fontId="1" type="noConversion"/>
  </si>
  <si>
    <t>에너지ㆍ자원</t>
  </si>
  <si>
    <t>대분류</t>
    <phoneticPr fontId="1" type="noConversion"/>
  </si>
  <si>
    <t>소분류</t>
    <phoneticPr fontId="1" type="noConversion"/>
  </si>
  <si>
    <t>중분류</t>
    <phoneticPr fontId="1" type="noConversion"/>
  </si>
  <si>
    <t>기술의특성</t>
    <phoneticPr fontId="1" type="noConversion"/>
  </si>
  <si>
    <t>통상실시</t>
    <phoneticPr fontId="1" type="noConversion"/>
  </si>
  <si>
    <t>기술이전 계약여부</t>
    <phoneticPr fontId="1" type="noConversion"/>
  </si>
  <si>
    <t>한국에너지기술연구원</t>
    <phoneticPr fontId="1" type="noConversion"/>
  </si>
  <si>
    <t>042-860-3118</t>
    <phoneticPr fontId="1" type="noConversion"/>
  </si>
  <si>
    <t>유윤종</t>
    <phoneticPr fontId="1" type="noConversion"/>
  </si>
  <si>
    <t>주발명자</t>
    <phoneticPr fontId="1" type="noConversion"/>
  </si>
  <si>
    <t>출원번호</t>
    <phoneticPr fontId="1" type="noConversion"/>
  </si>
  <si>
    <t>과제고유번호</t>
    <phoneticPr fontId="1" type="noConversion"/>
  </si>
  <si>
    <t>기타</t>
  </si>
  <si>
    <t>yjyou@kier.re.kr</t>
    <phoneticPr fontId="1" type="noConversion"/>
  </si>
  <si>
    <t>기술개발진행중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</si>
</sst>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name val="Arial"/>
      <family val="2"/>
      <charset val="204"/>
    </font>
    <font>
      <b/>
      <sz val="8"/>
      <name val="돋움"/>
      <family val="3"/>
      <charset val="129"/>
    </font>
    <font>
      <sz val="10"/>
      <color theme="1"/>
      <name val="Arial Unicode MS"/>
      <family val="3"/>
      <charset val="129"/>
    </font>
    <font>
      <sz val="11"/>
      <color rgb="FF0070C0"/>
      <name val="맑은 고딕"/>
      <family val="3"/>
      <charset val="129"/>
      <scheme val="minor"/>
    </font>
    <font>
      <sz val="11"/>
      <color rgb="FF0070C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1"/>
      <color theme="4" tint="-0.249977111117893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theme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theme="1"/>
      </left>
      <right/>
      <top/>
      <bottom/>
      <diagonal/>
    </border>
  </borders>
  <cellStyleXfs count="4">
    <xf numFmtId="0" fontId="0" fillId="0" borderId="0">
      <alignment vertical="center"/>
    </xf>
    <xf numFmtId="0" fontId="4" fillId="0" borderId="0"/>
    <xf numFmtId="0" fontId="3" fillId="0" borderId="0">
      <alignment vertical="center"/>
    </xf>
    <xf numFmtId="0" fontId="11" fillId="0" borderId="0" applyNumberFormat="0" applyFill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3" fillId="0" borderId="1" xfId="0" applyNumberFormat="1" applyFont="1" applyFill="1" applyBorder="1" applyAlignment="1">
      <alignment vertical="center"/>
    </xf>
    <xf numFmtId="49" fontId="3" fillId="0" borderId="0" xfId="0" applyNumberFormat="1" applyFont="1" applyFill="1" applyAlignment="1">
      <alignment vertical="center"/>
    </xf>
    <xf numFmtId="49" fontId="3" fillId="0" borderId="0" xfId="0" applyNumberFormat="1" applyFont="1" applyAlignment="1">
      <alignment vertical="center"/>
    </xf>
    <xf numFmtId="49" fontId="0" fillId="0" borderId="1" xfId="0" applyNumberFormat="1" applyBorder="1">
      <alignment vertical="center"/>
    </xf>
    <xf numFmtId="49" fontId="5" fillId="2" borderId="1" xfId="1" applyNumberFormat="1" applyFont="1" applyFill="1" applyBorder="1" applyAlignment="1" applyProtection="1">
      <alignment horizontal="center" vertical="center"/>
    </xf>
    <xf numFmtId="49" fontId="5" fillId="2" borderId="2" xfId="1" applyNumberFormat="1" applyFont="1" applyFill="1" applyBorder="1" applyAlignment="1" applyProtection="1">
      <alignment horizontal="center" vertical="center"/>
    </xf>
    <xf numFmtId="49" fontId="5" fillId="3" borderId="3" xfId="1" applyNumberFormat="1" applyFont="1" applyFill="1" applyBorder="1" applyAlignment="1" applyProtection="1">
      <alignment horizontal="center" vertical="center"/>
    </xf>
    <xf numFmtId="49" fontId="5" fillId="3" borderId="1" xfId="1" applyNumberFormat="1" applyFont="1" applyFill="1" applyBorder="1" applyAlignment="1" applyProtection="1">
      <alignment horizontal="center" vertical="center"/>
    </xf>
    <xf numFmtId="0" fontId="0" fillId="0" borderId="0" xfId="0" applyProtection="1">
      <alignment vertical="center"/>
    </xf>
    <xf numFmtId="49" fontId="6" fillId="0" borderId="1" xfId="2" applyNumberFormat="1" applyFont="1" applyBorder="1" applyAlignment="1" applyProtection="1">
      <alignment horizontal="center" vertical="center"/>
    </xf>
    <xf numFmtId="49" fontId="6" fillId="0" borderId="2" xfId="2" applyNumberFormat="1" applyFont="1" applyBorder="1" applyAlignment="1" applyProtection="1">
      <alignment horizontal="center" vertical="center"/>
    </xf>
    <xf numFmtId="49" fontId="6" fillId="0" borderId="3" xfId="2" applyNumberFormat="1" applyFont="1" applyBorder="1" applyAlignment="1" applyProtection="1">
      <alignment horizontal="center" vertical="center"/>
    </xf>
    <xf numFmtId="49" fontId="6" fillId="0" borderId="1" xfId="2" applyNumberFormat="1" applyFont="1" applyFill="1" applyBorder="1" applyAlignment="1" applyProtection="1">
      <alignment horizontal="center" vertical="center"/>
    </xf>
    <xf numFmtId="0" fontId="0" fillId="0" borderId="0" xfId="0" applyAlignment="1" applyProtection="1">
      <alignment vertical="top" wrapText="1"/>
      <protection locked="0"/>
    </xf>
    <xf numFmtId="49" fontId="0" fillId="0" borderId="0" xfId="0" applyNumberFormat="1" applyProtection="1">
      <alignment vertical="center"/>
      <protection locked="0"/>
    </xf>
    <xf numFmtId="49" fontId="7" fillId="0" borderId="0" xfId="0" applyNumberFormat="1" applyFont="1" applyAlignment="1" applyProtection="1">
      <alignment horizontal="center" vertical="center"/>
      <protection locked="0"/>
    </xf>
    <xf numFmtId="49" fontId="8" fillId="0" borderId="0" xfId="0" applyNumberFormat="1" applyFont="1" applyProtection="1">
      <alignment vertical="center"/>
      <protection locked="0"/>
    </xf>
    <xf numFmtId="49" fontId="8" fillId="0" borderId="0" xfId="0" applyNumberFormat="1" applyFont="1" applyAlignment="1" applyProtection="1">
      <alignment horizontal="center" vertical="center"/>
      <protection locked="0"/>
    </xf>
    <xf numFmtId="49" fontId="0" fillId="0" borderId="0" xfId="0" applyNumberFormat="1" applyAlignment="1" applyProtection="1">
      <alignment vertical="top" wrapText="1"/>
      <protection locked="0"/>
    </xf>
    <xf numFmtId="0" fontId="0" fillId="0" borderId="0" xfId="0" applyProtection="1">
      <alignment vertical="center"/>
      <protection locked="0"/>
    </xf>
    <xf numFmtId="0" fontId="0" fillId="0" borderId="4" xfId="0" applyNumberFormat="1" applyBorder="1" applyAlignment="1" applyProtection="1">
      <alignment vertical="top" wrapText="1"/>
      <protection locked="0"/>
    </xf>
    <xf numFmtId="0" fontId="0" fillId="0" borderId="0" xfId="0" applyNumberFormat="1" applyAlignment="1" applyProtection="1">
      <alignment vertical="top" wrapText="1"/>
      <protection locked="0"/>
    </xf>
    <xf numFmtId="0" fontId="0" fillId="0" borderId="4" xfId="0" applyBorder="1" applyProtection="1">
      <alignment vertical="center"/>
      <protection locked="0"/>
    </xf>
    <xf numFmtId="0" fontId="0" fillId="2" borderId="1" xfId="0" applyFill="1" applyBorder="1">
      <alignment vertical="center"/>
    </xf>
    <xf numFmtId="0" fontId="0" fillId="0" borderId="1" xfId="0" applyBorder="1" applyAlignment="1">
      <alignment horizontal="right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9" fillId="0" borderId="0" xfId="0" applyNumberFormat="1" applyFont="1" applyProtection="1">
      <alignment vertical="center"/>
      <protection locked="0"/>
    </xf>
    <xf numFmtId="49" fontId="10" fillId="0" borderId="0" xfId="0" applyNumberFormat="1" applyFont="1" applyProtection="1">
      <alignment vertical="center"/>
      <protection locked="0"/>
    </xf>
    <xf numFmtId="49" fontId="12" fillId="0" borderId="0" xfId="0" applyNumberFormat="1" applyFont="1" applyAlignment="1" applyProtection="1">
      <alignment horizontal="center" vertical="center"/>
      <protection locked="0"/>
    </xf>
    <xf numFmtId="49" fontId="10" fillId="0" borderId="0" xfId="0" applyNumberFormat="1" applyFont="1" applyAlignment="1" applyProtection="1">
      <alignment horizontal="center" vertical="center"/>
      <protection locked="0"/>
    </xf>
    <xf numFmtId="49" fontId="11" fillId="0" borderId="0" xfId="3" applyNumberFormat="1" applyAlignment="1" applyProtection="1">
      <alignment horizontal="center" vertical="center"/>
      <protection locked="0"/>
    </xf>
  </cellXfs>
  <cellStyles count="4">
    <cellStyle name="표준" xfId="0" builtinId="0"/>
    <cellStyle name="표준 2" xfId="2"/>
    <cellStyle name="표준 3" xfId="1"/>
    <cellStyle name="하이퍼링크" xfId="3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yjyou@kier.re.kr" TargetMode="External"/><Relationship Id="rId1" Type="http://schemas.openxmlformats.org/officeDocument/2006/relationships/hyperlink" Target="mailto:yjyou@kier.re.k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/>
  </sheetViews>
  <sheetFormatPr defaultRowHeight="16.5"/>
  <cols>
    <col min="1" max="1" width="14.25" bestFit="1" customWidth="1"/>
    <col min="2" max="2" width="12.375" bestFit="1" customWidth="1"/>
  </cols>
  <sheetData>
    <row r="1" spans="1:2">
      <c r="A1" s="26" t="s">
        <v>218</v>
      </c>
      <c r="B1" s="27" t="s">
        <v>219</v>
      </c>
    </row>
    <row r="2" spans="1:2">
      <c r="A2" s="26" t="s">
        <v>220</v>
      </c>
      <c r="B2" s="27" t="s">
        <v>221</v>
      </c>
    </row>
    <row r="3" spans="1:2">
      <c r="A3" s="26" t="s">
        <v>222</v>
      </c>
      <c r="B3" s="27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6"/>
  <sheetViews>
    <sheetView workbookViewId="0">
      <selection activeCell="E7" sqref="E7"/>
    </sheetView>
  </sheetViews>
  <sheetFormatPr defaultColWidth="8.75" defaultRowHeight="16.5"/>
  <cols>
    <col min="1" max="1" width="27.875" style="1" customWidth="1"/>
    <col min="2" max="2" width="5.75" style="1" customWidth="1"/>
    <col min="3" max="3" width="0.5" style="1" customWidth="1"/>
    <col min="4" max="4" width="14.25" style="1" customWidth="1"/>
    <col min="5" max="5" width="5.75" style="1" customWidth="1"/>
    <col min="6" max="6" width="0.5" style="1" customWidth="1"/>
    <col min="7" max="7" width="16.5" style="1" customWidth="1"/>
    <col min="8" max="8" width="5.75" style="1" customWidth="1"/>
    <col min="9" max="9" width="0.5" style="1" customWidth="1"/>
    <col min="10" max="10" width="11.625" style="1" customWidth="1"/>
    <col min="11" max="11" width="5.75" style="1" customWidth="1"/>
    <col min="12" max="12" width="0.5" style="1" customWidth="1"/>
    <col min="13" max="13" width="27.125" style="1" customWidth="1"/>
    <col min="14" max="14" width="5.75" style="1" customWidth="1"/>
    <col min="15" max="15" width="0.5" style="1" customWidth="1"/>
    <col min="16" max="16" width="20.625" style="1" customWidth="1"/>
    <col min="17" max="17" width="5.75" style="1" customWidth="1"/>
    <col min="18" max="16384" width="8.75" style="1"/>
  </cols>
  <sheetData>
    <row r="1" spans="1:17">
      <c r="A1" s="28" t="s">
        <v>65</v>
      </c>
      <c r="B1" s="28"/>
      <c r="D1" s="28" t="s">
        <v>68</v>
      </c>
      <c r="E1" s="28"/>
      <c r="G1" s="28" t="s">
        <v>80</v>
      </c>
      <c r="H1" s="28"/>
      <c r="J1" s="28" t="s">
        <v>214</v>
      </c>
      <c r="K1" s="28"/>
      <c r="M1" s="28" t="s">
        <v>81</v>
      </c>
      <c r="N1" s="28"/>
      <c r="P1" s="28" t="s">
        <v>82</v>
      </c>
      <c r="Q1" s="28"/>
    </row>
    <row r="2" spans="1:17">
      <c r="A2" s="2" t="s">
        <v>66</v>
      </c>
      <c r="B2" s="2" t="s">
        <v>67</v>
      </c>
      <c r="D2" s="2" t="s">
        <v>66</v>
      </c>
      <c r="E2" s="2" t="s">
        <v>67</v>
      </c>
      <c r="G2" s="2" t="s">
        <v>66</v>
      </c>
      <c r="H2" s="2" t="s">
        <v>67</v>
      </c>
      <c r="J2" s="2" t="s">
        <v>66</v>
      </c>
      <c r="K2" s="2" t="s">
        <v>67</v>
      </c>
      <c r="M2" s="2" t="s">
        <v>66</v>
      </c>
      <c r="N2" s="2" t="s">
        <v>67</v>
      </c>
      <c r="P2" s="2" t="s">
        <v>66</v>
      </c>
      <c r="Q2" s="2" t="s">
        <v>67</v>
      </c>
    </row>
    <row r="3" spans="1:17" s="5" customFormat="1">
      <c r="A3" s="3" t="s">
        <v>69</v>
      </c>
      <c r="B3" s="3"/>
      <c r="C3" s="4"/>
      <c r="D3" s="3" t="s">
        <v>69</v>
      </c>
      <c r="E3" s="3"/>
      <c r="G3" s="3" t="s">
        <v>69</v>
      </c>
      <c r="H3" s="3"/>
      <c r="J3" s="3" t="s">
        <v>69</v>
      </c>
      <c r="K3" s="3"/>
      <c r="M3" s="3" t="s">
        <v>69</v>
      </c>
      <c r="N3" s="3"/>
      <c r="P3" s="3" t="s">
        <v>69</v>
      </c>
      <c r="Q3" s="3"/>
    </row>
    <row r="4" spans="1:17">
      <c r="A4" s="6" t="s">
        <v>1</v>
      </c>
      <c r="B4" s="6" t="s">
        <v>0</v>
      </c>
      <c r="D4" s="6" t="s">
        <v>209</v>
      </c>
      <c r="E4" s="6" t="s">
        <v>217</v>
      </c>
      <c r="G4" s="6" t="s">
        <v>94</v>
      </c>
      <c r="H4" s="6" t="s">
        <v>102</v>
      </c>
      <c r="J4" s="6" t="s">
        <v>83</v>
      </c>
      <c r="K4" s="6" t="s">
        <v>88</v>
      </c>
      <c r="M4" s="6" t="s">
        <v>110</v>
      </c>
      <c r="N4" s="6" t="s">
        <v>118</v>
      </c>
      <c r="P4" s="6" t="s">
        <v>126</v>
      </c>
      <c r="Q4" s="6" t="s">
        <v>131</v>
      </c>
    </row>
    <row r="5" spans="1:17">
      <c r="A5" s="6" t="s">
        <v>3</v>
      </c>
      <c r="B5" s="6" t="s">
        <v>2</v>
      </c>
      <c r="D5" s="6" t="s">
        <v>210</v>
      </c>
      <c r="E5" s="6" t="s">
        <v>216</v>
      </c>
      <c r="G5" s="6" t="s">
        <v>95</v>
      </c>
      <c r="H5" s="6" t="s">
        <v>103</v>
      </c>
      <c r="J5" s="6" t="s">
        <v>215</v>
      </c>
      <c r="K5" s="6" t="s">
        <v>89</v>
      </c>
      <c r="M5" s="6" t="s">
        <v>111</v>
      </c>
      <c r="N5" s="6" t="s">
        <v>119</v>
      </c>
      <c r="P5" s="6" t="s">
        <v>127</v>
      </c>
      <c r="Q5" s="6" t="s">
        <v>132</v>
      </c>
    </row>
    <row r="6" spans="1:17">
      <c r="A6" s="6" t="s">
        <v>5</v>
      </c>
      <c r="B6" s="6" t="s">
        <v>4</v>
      </c>
      <c r="D6" s="6" t="s">
        <v>70</v>
      </c>
      <c r="E6" s="6" t="s">
        <v>74</v>
      </c>
      <c r="G6" s="6" t="s">
        <v>96</v>
      </c>
      <c r="H6" s="6" t="s">
        <v>104</v>
      </c>
      <c r="J6" s="6" t="s">
        <v>84</v>
      </c>
      <c r="K6" s="6" t="s">
        <v>90</v>
      </c>
      <c r="M6" s="6" t="s">
        <v>112</v>
      </c>
      <c r="N6" s="6" t="s">
        <v>120</v>
      </c>
      <c r="P6" s="6" t="s">
        <v>128</v>
      </c>
      <c r="Q6" s="6" t="s">
        <v>133</v>
      </c>
    </row>
    <row r="7" spans="1:17">
      <c r="A7" s="6" t="s">
        <v>7</v>
      </c>
      <c r="B7" s="6" t="s">
        <v>6</v>
      </c>
      <c r="D7" s="6" t="s">
        <v>71</v>
      </c>
      <c r="E7" s="6" t="s">
        <v>75</v>
      </c>
      <c r="G7" s="6" t="s">
        <v>97</v>
      </c>
      <c r="H7" s="6" t="s">
        <v>105</v>
      </c>
      <c r="J7" s="6" t="s">
        <v>85</v>
      </c>
      <c r="K7" s="6" t="s">
        <v>91</v>
      </c>
      <c r="M7" s="6" t="s">
        <v>113</v>
      </c>
      <c r="N7" s="6" t="s">
        <v>121</v>
      </c>
      <c r="P7" s="6" t="s">
        <v>129</v>
      </c>
      <c r="Q7" s="6" t="s">
        <v>134</v>
      </c>
    </row>
    <row r="8" spans="1:17">
      <c r="A8" s="6" t="s">
        <v>9</v>
      </c>
      <c r="B8" s="6" t="s">
        <v>8</v>
      </c>
      <c r="D8" s="6" t="s">
        <v>211</v>
      </c>
      <c r="E8" s="6" t="s">
        <v>76</v>
      </c>
      <c r="G8" s="6" t="s">
        <v>98</v>
      </c>
      <c r="H8" s="6" t="s">
        <v>106</v>
      </c>
      <c r="J8" s="6" t="s">
        <v>86</v>
      </c>
      <c r="K8" s="6" t="s">
        <v>92</v>
      </c>
      <c r="M8" s="6" t="s">
        <v>114</v>
      </c>
      <c r="N8" s="6" t="s">
        <v>122</v>
      </c>
      <c r="P8" s="6" t="s">
        <v>130</v>
      </c>
      <c r="Q8" s="6" t="s">
        <v>135</v>
      </c>
    </row>
    <row r="9" spans="1:17">
      <c r="A9" s="6" t="s">
        <v>11</v>
      </c>
      <c r="B9" s="6" t="s">
        <v>10</v>
      </c>
      <c r="D9" s="6" t="s">
        <v>212</v>
      </c>
      <c r="E9" s="6" t="s">
        <v>77</v>
      </c>
      <c r="G9" s="6" t="s">
        <v>99</v>
      </c>
      <c r="H9" s="6" t="s">
        <v>107</v>
      </c>
      <c r="J9" s="6" t="s">
        <v>87</v>
      </c>
      <c r="K9" s="6" t="s">
        <v>93</v>
      </c>
      <c r="M9" s="6" t="s">
        <v>115</v>
      </c>
      <c r="N9" s="6" t="s">
        <v>123</v>
      </c>
    </row>
    <row r="10" spans="1:17">
      <c r="A10" s="6" t="s">
        <v>13</v>
      </c>
      <c r="B10" s="6" t="s">
        <v>12</v>
      </c>
      <c r="D10" s="6" t="s">
        <v>72</v>
      </c>
      <c r="E10" s="6" t="s">
        <v>78</v>
      </c>
      <c r="G10" s="1" t="s">
        <v>100</v>
      </c>
      <c r="H10" s="6" t="s">
        <v>108</v>
      </c>
      <c r="M10" s="6" t="s">
        <v>116</v>
      </c>
      <c r="N10" s="6" t="s">
        <v>124</v>
      </c>
    </row>
    <row r="11" spans="1:17">
      <c r="A11" s="6" t="s">
        <v>15</v>
      </c>
      <c r="B11" s="6" t="s">
        <v>14</v>
      </c>
      <c r="D11" s="6" t="s">
        <v>73</v>
      </c>
      <c r="E11" s="6" t="s">
        <v>79</v>
      </c>
      <c r="G11" s="1" t="s">
        <v>101</v>
      </c>
      <c r="H11" s="6" t="s">
        <v>109</v>
      </c>
      <c r="M11" s="6" t="s">
        <v>117</v>
      </c>
      <c r="N11" s="6" t="s">
        <v>125</v>
      </c>
    </row>
    <row r="12" spans="1:17">
      <c r="A12" s="6" t="s">
        <v>17</v>
      </c>
      <c r="B12" s="6" t="s">
        <v>16</v>
      </c>
    </row>
    <row r="13" spans="1:17">
      <c r="A13" s="6" t="s">
        <v>19</v>
      </c>
      <c r="B13" s="6" t="s">
        <v>18</v>
      </c>
    </row>
    <row r="14" spans="1:17">
      <c r="A14" s="6" t="s">
        <v>21</v>
      </c>
      <c r="B14" s="6" t="s">
        <v>20</v>
      </c>
    </row>
    <row r="15" spans="1:17">
      <c r="A15" s="6" t="s">
        <v>23</v>
      </c>
      <c r="B15" s="6" t="s">
        <v>22</v>
      </c>
    </row>
    <row r="16" spans="1:17">
      <c r="A16" s="6" t="s">
        <v>25</v>
      </c>
      <c r="B16" s="6" t="s">
        <v>24</v>
      </c>
    </row>
    <row r="17" spans="1:2">
      <c r="A17" s="6" t="s">
        <v>27</v>
      </c>
      <c r="B17" s="6" t="s">
        <v>26</v>
      </c>
    </row>
    <row r="18" spans="1:2">
      <c r="A18" s="6" t="s">
        <v>28</v>
      </c>
      <c r="B18" s="6" t="s">
        <v>208</v>
      </c>
    </row>
    <row r="19" spans="1:2">
      <c r="A19" s="6" t="s">
        <v>30</v>
      </c>
      <c r="B19" s="6" t="s">
        <v>29</v>
      </c>
    </row>
    <row r="20" spans="1:2">
      <c r="A20" s="6" t="s">
        <v>32</v>
      </c>
      <c r="B20" s="6" t="s">
        <v>31</v>
      </c>
    </row>
    <row r="21" spans="1:2">
      <c r="A21" s="6" t="s">
        <v>34</v>
      </c>
      <c r="B21" s="6" t="s">
        <v>33</v>
      </c>
    </row>
    <row r="22" spans="1:2">
      <c r="A22" s="6" t="s">
        <v>36</v>
      </c>
      <c r="B22" s="6" t="s">
        <v>35</v>
      </c>
    </row>
    <row r="23" spans="1:2">
      <c r="A23" s="6" t="s">
        <v>38</v>
      </c>
      <c r="B23" s="6" t="s">
        <v>37</v>
      </c>
    </row>
    <row r="24" spans="1:2">
      <c r="A24" s="6" t="s">
        <v>40</v>
      </c>
      <c r="B24" s="6" t="s">
        <v>39</v>
      </c>
    </row>
    <row r="25" spans="1:2">
      <c r="A25" s="6" t="s">
        <v>42</v>
      </c>
      <c r="B25" s="6" t="s">
        <v>41</v>
      </c>
    </row>
    <row r="26" spans="1:2">
      <c r="A26" s="6" t="s">
        <v>44</v>
      </c>
      <c r="B26" s="6" t="s">
        <v>43</v>
      </c>
    </row>
    <row r="27" spans="1:2">
      <c r="A27" s="6" t="s">
        <v>46</v>
      </c>
      <c r="B27" s="6" t="s">
        <v>45</v>
      </c>
    </row>
    <row r="28" spans="1:2">
      <c r="A28" s="6" t="s">
        <v>48</v>
      </c>
      <c r="B28" s="6" t="s">
        <v>47</v>
      </c>
    </row>
    <row r="29" spans="1:2">
      <c r="A29" s="6" t="s">
        <v>50</v>
      </c>
      <c r="B29" s="6" t="s">
        <v>49</v>
      </c>
    </row>
    <row r="30" spans="1:2">
      <c r="A30" s="6" t="s">
        <v>52</v>
      </c>
      <c r="B30" s="6" t="s">
        <v>51</v>
      </c>
    </row>
    <row r="31" spans="1:2">
      <c r="A31" s="6" t="s">
        <v>54</v>
      </c>
      <c r="B31" s="6" t="s">
        <v>53</v>
      </c>
    </row>
    <row r="32" spans="1:2">
      <c r="A32" s="6" t="s">
        <v>56</v>
      </c>
      <c r="B32" s="6" t="s">
        <v>55</v>
      </c>
    </row>
    <row r="33" spans="1:2">
      <c r="A33" s="6" t="s">
        <v>58</v>
      </c>
      <c r="B33" s="6" t="s">
        <v>57</v>
      </c>
    </row>
    <row r="34" spans="1:2">
      <c r="A34" s="6" t="s">
        <v>60</v>
      </c>
      <c r="B34" s="6" t="s">
        <v>59</v>
      </c>
    </row>
    <row r="35" spans="1:2">
      <c r="A35" s="6" t="s">
        <v>62</v>
      </c>
      <c r="B35" s="6" t="s">
        <v>61</v>
      </c>
    </row>
    <row r="36" spans="1:2">
      <c r="A36" s="6" t="s">
        <v>64</v>
      </c>
      <c r="B36" s="6" t="s">
        <v>63</v>
      </c>
    </row>
  </sheetData>
  <sheetProtection algorithmName="SHA-512" hashValue="SuxK1iSn7v+Gxn89277VlyXZJ5xAumOeLIlAc/eTFeeBWilrYcoqq5sAChYTCcLiAE0rTMetdEdDUezw73OJQA==" saltValue="fzFScglGeUwKjY60H8jHbQ==" spinCount="100000" sheet="1" objects="1" scenarios="1" selectLockedCells="1" selectUnlockedCells="1"/>
  <mergeCells count="6">
    <mergeCell ref="P1:Q1"/>
    <mergeCell ref="A1:B1"/>
    <mergeCell ref="D1:E1"/>
    <mergeCell ref="G1:H1"/>
    <mergeCell ref="J1:K1"/>
    <mergeCell ref="M1:N1"/>
  </mergeCells>
  <phoneticPr fontId="1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I5"/>
  <sheetViews>
    <sheetView tabSelected="1" workbookViewId="0">
      <selection activeCell="A3" sqref="A3"/>
    </sheetView>
  </sheetViews>
  <sheetFormatPr defaultColWidth="9" defaultRowHeight="20.100000000000001" customHeight="1"/>
  <cols>
    <col min="1" max="1" width="12.5" style="22" bestFit="1" customWidth="1"/>
    <col min="2" max="2" width="39.375" style="22" customWidth="1"/>
    <col min="3" max="3" width="12.75" style="22" bestFit="1" customWidth="1"/>
    <col min="4" max="4" width="13.5" style="22" bestFit="1" customWidth="1"/>
    <col min="5" max="5" width="13" style="22" bestFit="1" customWidth="1"/>
    <col min="6" max="8" width="9" style="22" bestFit="1" customWidth="1"/>
    <col min="9" max="9" width="8.375" style="22" bestFit="1" customWidth="1"/>
    <col min="10" max="10" width="45.75" style="22" customWidth="1"/>
    <col min="11" max="11" width="18.125" style="22" customWidth="1"/>
    <col min="12" max="12" width="9.5" style="22" bestFit="1" customWidth="1"/>
    <col min="13" max="13" width="13.125" style="22" bestFit="1" customWidth="1"/>
    <col min="14" max="14" width="15.625" style="22" customWidth="1"/>
    <col min="15" max="15" width="14.125" style="22" bestFit="1" customWidth="1"/>
    <col min="16" max="17" width="12.25" style="22" bestFit="1" customWidth="1"/>
    <col min="18" max="19" width="11.125" style="22" bestFit="1" customWidth="1"/>
    <col min="20" max="20" width="14.375" style="22" bestFit="1" customWidth="1"/>
    <col min="21" max="21" width="16.125" style="22" bestFit="1" customWidth="1"/>
    <col min="22" max="22" width="12.75" style="22" bestFit="1" customWidth="1"/>
    <col min="23" max="24" width="11.125" style="22" bestFit="1" customWidth="1"/>
    <col min="25" max="25" width="14.375" style="22" bestFit="1" customWidth="1"/>
    <col min="26" max="26" width="16.125" style="22" bestFit="1" customWidth="1"/>
    <col min="27" max="27" width="12.75" style="22" bestFit="1" customWidth="1"/>
    <col min="28" max="28" width="13.625" style="22" customWidth="1"/>
    <col min="29" max="29" width="13.125" style="22" customWidth="1"/>
    <col min="30" max="30" width="16.125" style="25" customWidth="1"/>
    <col min="31" max="32" width="10.5" style="22" customWidth="1"/>
    <col min="33" max="33" width="13.875" style="22" customWidth="1"/>
    <col min="34" max="34" width="39.25" style="22" bestFit="1" customWidth="1"/>
    <col min="35" max="35" width="14" style="22" customWidth="1"/>
    <col min="36" max="16384" width="9" style="22"/>
  </cols>
  <sheetData>
    <row r="1" spans="1:35" s="11" customFormat="1" ht="18.75" customHeight="1">
      <c r="A1" s="7" t="s">
        <v>181</v>
      </c>
      <c r="B1" s="7" t="s">
        <v>182</v>
      </c>
      <c r="C1" s="7" t="s">
        <v>183</v>
      </c>
      <c r="D1" s="7" t="s">
        <v>184</v>
      </c>
      <c r="E1" s="7" t="s">
        <v>185</v>
      </c>
      <c r="F1" s="7" t="s">
        <v>186</v>
      </c>
      <c r="G1" s="7" t="s">
        <v>187</v>
      </c>
      <c r="H1" s="7" t="s">
        <v>136</v>
      </c>
      <c r="I1" s="7" t="s">
        <v>137</v>
      </c>
      <c r="J1" s="7" t="s">
        <v>138</v>
      </c>
      <c r="K1" s="7" t="s">
        <v>139</v>
      </c>
      <c r="L1" s="7" t="s">
        <v>140</v>
      </c>
      <c r="M1" s="7" t="s">
        <v>188</v>
      </c>
      <c r="N1" s="7" t="s">
        <v>141</v>
      </c>
      <c r="O1" s="7" t="s">
        <v>189</v>
      </c>
      <c r="P1" s="7" t="s">
        <v>142</v>
      </c>
      <c r="Q1" s="7" t="s">
        <v>143</v>
      </c>
      <c r="R1" s="7" t="s">
        <v>190</v>
      </c>
      <c r="S1" s="7" t="s">
        <v>144</v>
      </c>
      <c r="T1" s="7" t="s">
        <v>145</v>
      </c>
      <c r="U1" s="7" t="s">
        <v>191</v>
      </c>
      <c r="V1" s="7" t="s">
        <v>192</v>
      </c>
      <c r="W1" s="7" t="s">
        <v>193</v>
      </c>
      <c r="X1" s="7" t="s">
        <v>194</v>
      </c>
      <c r="Y1" s="7" t="s">
        <v>146</v>
      </c>
      <c r="Z1" s="7" t="s">
        <v>147</v>
      </c>
      <c r="AA1" s="7" t="s">
        <v>195</v>
      </c>
      <c r="AB1" s="7" t="s">
        <v>196</v>
      </c>
      <c r="AC1" s="8" t="s">
        <v>197</v>
      </c>
      <c r="AD1" s="9" t="s">
        <v>198</v>
      </c>
      <c r="AE1" s="10" t="s">
        <v>199</v>
      </c>
      <c r="AF1" s="10" t="s">
        <v>148</v>
      </c>
      <c r="AG1" s="10" t="s">
        <v>149</v>
      </c>
      <c r="AH1" s="10" t="s">
        <v>200</v>
      </c>
      <c r="AI1" s="10" t="s">
        <v>150</v>
      </c>
    </row>
    <row r="2" spans="1:35" s="11" customFormat="1" ht="3" hidden="1" customHeight="1">
      <c r="A2" s="12" t="s">
        <v>201</v>
      </c>
      <c r="B2" s="12" t="s">
        <v>202</v>
      </c>
      <c r="C2" s="12" t="s">
        <v>151</v>
      </c>
      <c r="D2" s="12" t="s">
        <v>203</v>
      </c>
      <c r="E2" s="12" t="s">
        <v>204</v>
      </c>
      <c r="F2" s="12" t="s">
        <v>152</v>
      </c>
      <c r="G2" s="12" t="s">
        <v>153</v>
      </c>
      <c r="H2" s="12" t="s">
        <v>154</v>
      </c>
      <c r="I2" s="12" t="s">
        <v>155</v>
      </c>
      <c r="J2" s="12" t="s">
        <v>156</v>
      </c>
      <c r="K2" s="12" t="s">
        <v>157</v>
      </c>
      <c r="L2" s="12" t="s">
        <v>158</v>
      </c>
      <c r="M2" s="12" t="s">
        <v>159</v>
      </c>
      <c r="N2" s="12" t="s">
        <v>205</v>
      </c>
      <c r="O2" s="12" t="s">
        <v>160</v>
      </c>
      <c r="P2" s="12" t="s">
        <v>161</v>
      </c>
      <c r="Q2" s="12" t="s">
        <v>162</v>
      </c>
      <c r="R2" s="12" t="s">
        <v>163</v>
      </c>
      <c r="S2" s="12" t="s">
        <v>164</v>
      </c>
      <c r="T2" s="12" t="s">
        <v>165</v>
      </c>
      <c r="U2" s="12" t="s">
        <v>166</v>
      </c>
      <c r="V2" s="12" t="s">
        <v>167</v>
      </c>
      <c r="W2" s="12" t="s">
        <v>168</v>
      </c>
      <c r="X2" s="12" t="s">
        <v>169</v>
      </c>
      <c r="Y2" s="12" t="s">
        <v>170</v>
      </c>
      <c r="Z2" s="12" t="s">
        <v>171</v>
      </c>
      <c r="AA2" s="12" t="s">
        <v>172</v>
      </c>
      <c r="AB2" s="12" t="s">
        <v>173</v>
      </c>
      <c r="AC2" s="13" t="s">
        <v>174</v>
      </c>
      <c r="AD2" s="14" t="s">
        <v>206</v>
      </c>
      <c r="AE2" s="12" t="s">
        <v>207</v>
      </c>
      <c r="AF2" s="12" t="s">
        <v>175</v>
      </c>
      <c r="AG2" s="12" t="s">
        <v>176</v>
      </c>
      <c r="AH2" s="12" t="s">
        <v>177</v>
      </c>
      <c r="AI2" s="15" t="s">
        <v>178</v>
      </c>
    </row>
    <row r="3" spans="1:35" s="16" customFormat="1" ht="20.100000000000001" customHeight="1">
      <c r="A3" s="16">
        <v>1</v>
      </c>
      <c r="B3" s="29" t="s">
        <v>223</v>
      </c>
      <c r="C3" s="18" t="s">
        <v>224</v>
      </c>
      <c r="D3" s="31" t="s">
        <v>11</v>
      </c>
      <c r="E3" s="29" t="s">
        <v>225</v>
      </c>
      <c r="F3" s="30" t="s">
        <v>227</v>
      </c>
      <c r="G3" s="30" t="s">
        <v>226</v>
      </c>
      <c r="H3" s="17"/>
      <c r="I3" s="17"/>
      <c r="J3" s="29" t="s">
        <v>228</v>
      </c>
      <c r="K3" s="18" t="s">
        <v>239</v>
      </c>
      <c r="L3" s="29" t="s">
        <v>227</v>
      </c>
      <c r="M3" s="18" t="s">
        <v>179</v>
      </c>
      <c r="N3" s="19" t="s">
        <v>229</v>
      </c>
      <c r="O3" s="20" t="s">
        <v>237</v>
      </c>
      <c r="P3" s="29" t="s">
        <v>230</v>
      </c>
      <c r="Q3" s="31" t="s">
        <v>180</v>
      </c>
      <c r="R3" s="31" t="s">
        <v>233</v>
      </c>
      <c r="S3" s="31" t="s">
        <v>231</v>
      </c>
      <c r="T3" s="31" t="s">
        <v>232</v>
      </c>
      <c r="U3" s="31"/>
      <c r="V3" s="33" t="s">
        <v>238</v>
      </c>
      <c r="W3" s="32" t="s">
        <v>234</v>
      </c>
      <c r="X3" s="31" t="s">
        <v>231</v>
      </c>
      <c r="Y3" s="31" t="s">
        <v>232</v>
      </c>
      <c r="Z3" s="31"/>
      <c r="AA3" s="33" t="s">
        <v>238</v>
      </c>
      <c r="AB3" s="29" t="s">
        <v>235</v>
      </c>
      <c r="AC3" s="29" t="s">
        <v>236</v>
      </c>
      <c r="AD3" s="23" t="str">
        <f>VLOOKUP(C3,Code!$D$3:$E$11,2,FALSE)</f>
        <v>60</v>
      </c>
      <c r="AE3" s="24" t="str">
        <f>VLOOKUP(D3,Code!$A$3:$B$22,2,FALSE)</f>
        <v>EF</v>
      </c>
      <c r="AF3" s="24" t="str">
        <f>VLOOKUP(K3,Code!$G$3:$H$11,2,FALSE)</f>
        <v>102</v>
      </c>
      <c r="AG3" s="24" t="str">
        <f>VLOOKUP(O3,Code!$M$3:$N$11,2,FALSE)</f>
        <v>133</v>
      </c>
      <c r="AH3" s="16" t="str">
        <f t="shared" ref="AH3" si="0">IF(LEN(E3)&gt;0,E3,"")
&amp;IF(LEN($E3)&gt;0,IF(LEN(F3)&gt;0,";"&amp;F3,""),IF(LEN(F3)&gt;0,F3,""))
&amp;IF(OR(LEN($E3)&gt;0,LEN($F3)&gt;0),IF(LEN(G3)&gt;0,";"&amp;G3,""),IF(LEN(G3)&gt;0,G3,""))
&amp;IF(OR(LEN($E3)&gt;0,LEN($F3)&gt;0,LEN($G3)&gt;0),IF(LEN(H3)&gt;0,";"&amp;H3,""),IF(LEN(H3)&gt;0,H3,""))
&amp;IF(OR(LEN($E3)&gt;0,LEN($F3)&gt;0,LEN($G3)&gt;0,LEN($H3)&gt;0),IF(LEN(I3)&gt;0,";"&amp;I3,""),IF(LEN(I3)&gt;0,I3,""))</f>
        <v>대분류;중분류;소분류</v>
      </c>
      <c r="AI3" s="24" t="s">
        <v>213</v>
      </c>
    </row>
    <row r="4" spans="1:35" s="16" customFormat="1" ht="16.5">
      <c r="B4" s="22"/>
      <c r="C4" s="22"/>
      <c r="D4" s="22"/>
      <c r="E4" s="22"/>
      <c r="F4" s="22"/>
      <c r="G4" s="22"/>
      <c r="H4" s="17"/>
      <c r="I4" s="17"/>
      <c r="J4" s="17"/>
      <c r="K4" s="18"/>
      <c r="L4" s="17"/>
      <c r="M4" s="18"/>
      <c r="N4" s="19"/>
      <c r="O4" s="20"/>
      <c r="P4" s="17"/>
      <c r="Q4" s="17"/>
      <c r="R4" s="21"/>
      <c r="S4" s="21"/>
      <c r="T4" s="21"/>
      <c r="U4" s="21"/>
      <c r="V4" s="22"/>
      <c r="W4" s="21"/>
      <c r="X4" s="21"/>
      <c r="Y4" s="21"/>
      <c r="Z4" s="21"/>
      <c r="AA4" s="22"/>
      <c r="AB4" s="17"/>
      <c r="AC4" s="17"/>
      <c r="AD4" s="23"/>
      <c r="AE4" s="24"/>
      <c r="AF4" s="24"/>
      <c r="AG4" s="24"/>
      <c r="AI4" s="24"/>
    </row>
    <row r="5" spans="1:35" s="16" customFormat="1" ht="16.5">
      <c r="B5" s="22"/>
      <c r="C5" s="22"/>
      <c r="D5" s="22"/>
      <c r="E5" s="22"/>
      <c r="F5" s="22"/>
      <c r="G5" s="22"/>
      <c r="H5" s="17"/>
      <c r="I5" s="17"/>
      <c r="J5" s="17"/>
      <c r="K5" s="18"/>
      <c r="L5" s="17"/>
      <c r="M5" s="18"/>
      <c r="N5" s="19"/>
      <c r="O5" s="20"/>
      <c r="P5" s="17"/>
      <c r="Q5" s="17"/>
      <c r="R5" s="21"/>
      <c r="S5" s="21"/>
      <c r="T5" s="21"/>
      <c r="U5" s="21"/>
      <c r="V5" s="22"/>
      <c r="W5" s="21"/>
      <c r="X5" s="21"/>
      <c r="Y5" s="21"/>
      <c r="Z5" s="21"/>
      <c r="AA5" s="22"/>
      <c r="AB5" s="17"/>
      <c r="AC5" s="17"/>
      <c r="AD5" s="23"/>
      <c r="AE5" s="24"/>
      <c r="AF5" s="24"/>
      <c r="AG5" s="24"/>
      <c r="AI5" s="24"/>
    </row>
  </sheetData>
  <protectedRanges>
    <protectedRange algorithmName="SHA-512" hashValue="wNvD0IzL+yGZxiTjl9hl4SdC5pfc/e32pfn8SyVpfNDU/SpKRVpFlvD4LZH86Nl/veJpn/DRwhdsgPNtWypkJA==" saltValue="hUKyM2PAztPOazy3254iNA==" spinCount="100000" sqref="A3:XFD1048576" name="범위1_1"/>
  </protectedRanges>
  <phoneticPr fontId="1" type="noConversion"/>
  <hyperlinks>
    <hyperlink ref="V3" r:id="rId1"/>
    <hyperlink ref="AA3" r:id="rId2"/>
  </hyperlinks>
  <pageMargins left="0.7" right="0.7" top="0.75" bottom="0.75" header="0.3" footer="0.3"/>
  <pageSetup paperSize="9" scale="22" fitToHeight="0" orientation="landscape" r:id="rId3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showInputMessage="1" showErrorMessage="1">
          <x14:formula1>
            <xm:f>Code!$P$4:$P$8</xm:f>
          </x14:formula1>
          <xm:sqref>N3</xm:sqref>
        </x14:dataValidation>
        <x14:dataValidation type="list" allowBlank="1" showInputMessage="1" showErrorMessage="1">
          <x14:formula1>
            <xm:f>Code!$M$4:$M$11</xm:f>
          </x14:formula1>
          <xm:sqref>O3</xm:sqref>
        </x14:dataValidation>
        <x14:dataValidation type="list" allowBlank="1" showInputMessage="1" showErrorMessage="1">
          <x14:formula1>
            <xm:f>Code!$J$4:$J$9</xm:f>
          </x14:formula1>
          <xm:sqref>M3</xm:sqref>
        </x14:dataValidation>
        <x14:dataValidation type="list" allowBlank="1" showInputMessage="1" showErrorMessage="1">
          <x14:formula1>
            <xm:f>Code!$G$4:$G$11</xm:f>
          </x14:formula1>
          <xm:sqref>K3</xm:sqref>
        </x14:dataValidation>
        <x14:dataValidation type="list" allowBlank="1" showInputMessage="1" showErrorMessage="1">
          <x14:formula1>
            <xm:f>Code!$D$4:$D$11</xm:f>
          </x14:formula1>
          <xm:sqref>C3</xm:sqref>
        </x14:dataValidation>
        <x14:dataValidation type="list" allowBlank="1" showInputMessage="1" showErrorMessage="1">
          <x14:formula1>
            <xm:f>Code!$A$4:$A$36</xm:f>
          </x14:formula1>
          <xm:sqref>D3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Config</vt:lpstr>
      <vt:lpstr>Code</vt:lpstr>
      <vt:lpstr>기술등록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heeya</dc:creator>
  <cp:lastModifiedBy>IYCHOI</cp:lastModifiedBy>
  <cp:lastPrinted>2022-03-31T02:04:24Z</cp:lastPrinted>
  <dcterms:created xsi:type="dcterms:W3CDTF">2019-12-19T05:45:49Z</dcterms:created>
  <dcterms:modified xsi:type="dcterms:W3CDTF">2022-10-04T05:01:45Z</dcterms:modified>
</cp:coreProperties>
</file>