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hods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<sst xmlns="http://schemas.openxmlformats.org/spreadsheetml/2006/main" count="114" uniqueCount="77">
  <si>
    <t xml:space="preserve">IEC61400</t>
  </si>
  <si>
    <t xml:space="preserve">SS</t>
  </si>
  <si>
    <t xml:space="preserve">PSO</t>
  </si>
  <si>
    <t xml:space="preserve">Q-Learning</t>
  </si>
  <si>
    <t xml:space="preserve">#date_order</t>
  </si>
  <si>
    <t xml:space="preserve"> Init_time</t>
  </si>
  <si>
    <t xml:space="preserve"> Init_iM</t>
  </si>
  <si>
    <t xml:space="preserve">act_time</t>
  </si>
  <si>
    <t xml:space="preserve">act_iM</t>
  </si>
  <si>
    <t xml:space="preserve">fin_time</t>
  </si>
  <si>
    <t xml:space="preserve">fin_iM</t>
  </si>
  <si>
    <t xml:space="preserve">duration</t>
  </si>
  <si>
    <t xml:space="preserve">2019-01-18 00:00:00</t>
  </si>
  <si>
    <t xml:space="preserve">2019-01-18 17:00:00</t>
  </si>
  <si>
    <t xml:space="preserve">2019-02-04 17:50:00</t>
  </si>
  <si>
    <t xml:space="preserve">2019-01-18 16:53:00</t>
  </si>
  <si>
    <t xml:space="preserve">2019-02-01 07:34:00</t>
  </si>
  <si>
    <t xml:space="preserve">2019-01-31 14:50:00</t>
  </si>
  <si>
    <t xml:space="preserve">2019-01-19 00:00:00</t>
  </si>
  <si>
    <t xml:space="preserve">2019-01-19 11:00:00</t>
  </si>
  <si>
    <t xml:space="preserve">2019-02-04 18:10:00</t>
  </si>
  <si>
    <t xml:space="preserve">2019-01-19 10:54:00</t>
  </si>
  <si>
    <t xml:space="preserve">2019-01-20 00:00:00</t>
  </si>
  <si>
    <t xml:space="preserve">2019-01-21 00:00:00</t>
  </si>
  <si>
    <t xml:space="preserve">2019-01-21 08:30:00</t>
  </si>
  <si>
    <t xml:space="preserve">2019-02-07 06:40:00</t>
  </si>
  <si>
    <t xml:space="preserve">2019-01-21 08:28:00</t>
  </si>
  <si>
    <t xml:space="preserve">2019-02-02 13:05:00</t>
  </si>
  <si>
    <t xml:space="preserve">2019-02-01 07:24:00</t>
  </si>
  <si>
    <t xml:space="preserve">2019-01-22 00:00:00</t>
  </si>
  <si>
    <t xml:space="preserve">2019-01-22 08:50:00</t>
  </si>
  <si>
    <t xml:space="preserve">2019-02-07 10:50:00</t>
  </si>
  <si>
    <t xml:space="preserve">2019-01-22 08:44:00</t>
  </si>
  <si>
    <t xml:space="preserve">2019-02-04 07:58:00</t>
  </si>
  <si>
    <t xml:space="preserve">2019-02-04 07:09:00</t>
  </si>
  <si>
    <t xml:space="preserve">2019-01-23 00:00:00</t>
  </si>
  <si>
    <t xml:space="preserve">2019-01-23 17:00:00</t>
  </si>
  <si>
    <t xml:space="preserve">2019-01-23 16:32:00</t>
  </si>
  <si>
    <t xml:space="preserve">2019-01-24 00:00:00</t>
  </si>
  <si>
    <t xml:space="preserve">2019-02-07 11:50:00</t>
  </si>
  <si>
    <t xml:space="preserve">2019-02-07 14:13:00</t>
  </si>
  <si>
    <t xml:space="preserve">2019-02-04 07:53:00</t>
  </si>
  <si>
    <t xml:space="preserve">2019-01-25 00:00:00</t>
  </si>
  <si>
    <t xml:space="preserve">2019-01-25 01:10:00</t>
  </si>
  <si>
    <t xml:space="preserve">2019-01-25 01:04:00</t>
  </si>
  <si>
    <t xml:space="preserve">2019-02-04 15:06:00</t>
  </si>
  <si>
    <t xml:space="preserve">2019-01-26 00:00:00</t>
  </si>
  <si>
    <t xml:space="preserve">2019-01-26 08:30:00</t>
  </si>
  <si>
    <t xml:space="preserve">2019-02-07 14:30:00</t>
  </si>
  <si>
    <t xml:space="preserve">2019-01-26 08:28:00</t>
  </si>
  <si>
    <t xml:space="preserve">2019-02-07 21:14:00</t>
  </si>
  <si>
    <t xml:space="preserve">2019-02-07 11:41:00</t>
  </si>
  <si>
    <t xml:space="preserve">2019-01-27 00:00:00</t>
  </si>
  <si>
    <t xml:space="preserve">2019-02-07 21:00:00</t>
  </si>
  <si>
    <t xml:space="preserve">2019-02-07 22:04:00</t>
  </si>
  <si>
    <t xml:space="preserve">2019-02-07 14:03:00</t>
  </si>
  <si>
    <t xml:space="preserve">2019-01-28 00:00:00</t>
  </si>
  <si>
    <t xml:space="preserve">2019-01-28 14:10:00</t>
  </si>
  <si>
    <t xml:space="preserve">2019-01-28 14:06:00</t>
  </si>
  <si>
    <t xml:space="preserve">2019-01-29 00:00:00</t>
  </si>
  <si>
    <t xml:space="preserve">2019-02-07 21:40:00</t>
  </si>
  <si>
    <t xml:space="preserve">2019-02-07 22:44:00</t>
  </si>
  <si>
    <t xml:space="preserve">2019-02-07 20:58:00</t>
  </si>
  <si>
    <t xml:space="preserve">2019-01-30 00:00:00</t>
  </si>
  <si>
    <t xml:space="preserve">2019-02-08 17:10:00</t>
  </si>
  <si>
    <t xml:space="preserve">2019-02-08 08:16:00</t>
  </si>
  <si>
    <t xml:space="preserve">2019-02-07 22:11:00</t>
  </si>
  <si>
    <t xml:space="preserve">2019-01-31 00:00:00</t>
  </si>
  <si>
    <t xml:space="preserve">2019-01-31 00:40:00</t>
  </si>
  <si>
    <t xml:space="preserve">2019-02-08 23:30:00</t>
  </si>
  <si>
    <t xml:space="preserve">2019-01-31 00:34:00</t>
  </si>
  <si>
    <t xml:space="preserve">2019-02-08 08:56:00</t>
  </si>
  <si>
    <t xml:space="preserve">2019-02-08 00:17:00</t>
  </si>
  <si>
    <t xml:space="preserve">avg</t>
  </si>
  <si>
    <t xml:space="preserve">max</t>
  </si>
  <si>
    <t xml:space="preserve">min</t>
  </si>
  <si>
    <t xml:space="preserve">st.dev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</si>
</sst>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2.8"/>
  <cols>
    <col collapsed="false" hidden="false" max="1" min="1" style="0" width="11.6734693877551"/>
    <col collapsed="false" hidden="false" max="2" min="2" style="0" width="18.4948979591837"/>
    <col collapsed="false" hidden="false" max="3" min="3" style="0" width="8.11734693877551"/>
    <col collapsed="false" hidden="false" max="4" min="4" style="0" width="18.4948979591837"/>
    <col collapsed="false" hidden="false" max="5" min="5" style="0" width="7.26020408163265"/>
    <col collapsed="false" hidden="false" max="6" min="6" style="0" width="18.4948979591837"/>
    <col collapsed="false" hidden="false" max="7" min="7" style="0" width="6.98469387755102"/>
    <col collapsed="false" hidden="false" max="8" min="8" style="0" width="8.8265306122449"/>
    <col collapsed="false" hidden="false" max="9" min="9" style="0" width="18.4948979591837"/>
    <col collapsed="false" hidden="false" max="10" min="10" style="0" width="7.26020408163265"/>
    <col collapsed="false" hidden="false" max="11" min="11" style="0" width="18.4948979591837"/>
    <col collapsed="false" hidden="false" max="12" min="12" style="0" width="6.98469387755102"/>
    <col collapsed="false" hidden="false" max="13" min="13" style="0" width="8.8265306122449"/>
    <col collapsed="false" hidden="false" max="14" min="14" style="0" width="18.4948979591837"/>
    <col collapsed="false" hidden="false" max="15" min="15" style="0" width="6.98469387755102"/>
    <col collapsed="false" hidden="false" max="17" min="16" style="0" width="8.8265306122449"/>
    <col collapsed="false" hidden="false" max="18" min="18" style="0" width="6.98469387755102"/>
    <col collapsed="false" hidden="false" max="19" min="19" style="0" width="8.8265306122449"/>
    <col collapsed="false" hidden="false" max="1025" min="20" style="0" width="11.5204081632653"/>
  </cols>
  <sheetData>
    <row r="1" customFormat="false" ht="12.8" hidden="false" customHeight="false" outlineLevel="0" collapsed="false">
      <c r="D1" s="0" t="s">
        <v>0</v>
      </c>
      <c r="I1" s="0" t="s">
        <v>1</v>
      </c>
      <c r="N1" s="0" t="s">
        <v>2</v>
      </c>
      <c r="Q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9</v>
      </c>
      <c r="O2" s="0" t="s">
        <v>10</v>
      </c>
      <c r="P2" s="0" t="s">
        <v>11</v>
      </c>
      <c r="Q2" s="0" t="s">
        <v>9</v>
      </c>
      <c r="R2" s="0" t="s">
        <v>10</v>
      </c>
      <c r="S2" s="0" t="s">
        <v>11</v>
      </c>
    </row>
    <row r="3" customFormat="false" ht="12.8" hidden="false" customHeight="false" outlineLevel="0" collapsed="false">
      <c r="A3" s="0" t="n">
        <v>0</v>
      </c>
      <c r="B3" s="1" t="s">
        <v>12</v>
      </c>
      <c r="C3" s="0" t="n">
        <v>0</v>
      </c>
      <c r="D3" s="1" t="s">
        <v>13</v>
      </c>
      <c r="E3" s="0" t="n">
        <v>1020</v>
      </c>
      <c r="F3" s="1" t="s">
        <v>14</v>
      </c>
      <c r="G3" s="0" t="n">
        <v>25550</v>
      </c>
      <c r="H3" s="0" t="n">
        <f aca="false">G3-$C3</f>
        <v>25550</v>
      </c>
      <c r="I3" s="1" t="s">
        <v>15</v>
      </c>
      <c r="J3" s="0" t="n">
        <v>1013</v>
      </c>
      <c r="K3" s="1" t="s">
        <v>16</v>
      </c>
      <c r="L3" s="0" t="n">
        <v>20604</v>
      </c>
      <c r="M3" s="0" t="n">
        <f aca="false">L3-$C3</f>
        <v>20604</v>
      </c>
      <c r="N3" s="0" t="s">
        <v>17</v>
      </c>
      <c r="O3" s="0" t="n">
        <v>19610</v>
      </c>
      <c r="P3" s="0" t="n">
        <f aca="false">O3-$C3</f>
        <v>19610</v>
      </c>
    </row>
    <row r="4" customFormat="false" ht="12.8" hidden="false" customHeight="false" outlineLevel="0" collapsed="false">
      <c r="A4" s="0" t="n">
        <v>1</v>
      </c>
      <c r="B4" s="1" t="s">
        <v>18</v>
      </c>
      <c r="C4" s="0" t="n">
        <v>1440</v>
      </c>
      <c r="D4" s="1" t="s">
        <v>19</v>
      </c>
      <c r="E4" s="0" t="n">
        <v>2100</v>
      </c>
      <c r="F4" s="1" t="s">
        <v>20</v>
      </c>
      <c r="G4" s="0" t="n">
        <v>25570</v>
      </c>
      <c r="H4" s="0" t="n">
        <f aca="false">G4-$C4</f>
        <v>24130</v>
      </c>
      <c r="I4" s="1" t="s">
        <v>21</v>
      </c>
      <c r="J4" s="0" t="n">
        <v>2094</v>
      </c>
      <c r="K4" s="1" t="s">
        <v>16</v>
      </c>
      <c r="L4" s="0" t="n">
        <v>20604</v>
      </c>
      <c r="M4" s="0" t="n">
        <f aca="false">L4-$C4</f>
        <v>19164</v>
      </c>
      <c r="N4" s="0" t="s">
        <v>17</v>
      </c>
      <c r="O4" s="0" t="n">
        <v>19610</v>
      </c>
      <c r="P4" s="0" t="n">
        <f aca="false">O4-$C4</f>
        <v>18170</v>
      </c>
    </row>
    <row r="5" customFormat="false" ht="12.8" hidden="false" customHeight="false" outlineLevel="0" collapsed="false">
      <c r="A5" s="0" t="n">
        <v>2</v>
      </c>
      <c r="B5" s="1" t="s">
        <v>22</v>
      </c>
      <c r="C5" s="0" t="n">
        <v>2880</v>
      </c>
      <c r="D5" s="1"/>
      <c r="F5" s="1"/>
    </row>
    <row r="6" customFormat="false" ht="12.8" hidden="false" customHeight="false" outlineLevel="0" collapsed="false">
      <c r="A6" s="0" t="n">
        <v>3</v>
      </c>
      <c r="B6" s="1" t="s">
        <v>23</v>
      </c>
      <c r="C6" s="0" t="n">
        <v>4320</v>
      </c>
      <c r="D6" s="1" t="s">
        <v>24</v>
      </c>
      <c r="E6" s="0" t="n">
        <v>4830</v>
      </c>
      <c r="F6" s="1" t="s">
        <v>25</v>
      </c>
      <c r="G6" s="0" t="n">
        <v>29200</v>
      </c>
      <c r="H6" s="0" t="n">
        <f aca="false">G6-$C6</f>
        <v>24880</v>
      </c>
      <c r="I6" s="1" t="s">
        <v>26</v>
      </c>
      <c r="J6" s="0" t="n">
        <v>4828</v>
      </c>
      <c r="K6" s="1" t="s">
        <v>27</v>
      </c>
      <c r="L6" s="0" t="n">
        <v>22375</v>
      </c>
      <c r="M6" s="0" t="n">
        <f aca="false">L6-$C6</f>
        <v>18055</v>
      </c>
      <c r="N6" s="0" t="s">
        <v>28</v>
      </c>
      <c r="O6" s="0" t="n">
        <v>20604</v>
      </c>
      <c r="P6" s="0" t="n">
        <f aca="false">O6-$C6</f>
        <v>16284</v>
      </c>
    </row>
    <row r="7" customFormat="false" ht="12.8" hidden="false" customHeight="false" outlineLevel="0" collapsed="false">
      <c r="A7" s="0" t="n">
        <v>4</v>
      </c>
      <c r="B7" s="1" t="s">
        <v>29</v>
      </c>
      <c r="C7" s="0" t="n">
        <v>5760</v>
      </c>
      <c r="D7" s="1" t="s">
        <v>30</v>
      </c>
      <c r="E7" s="0" t="n">
        <v>6290</v>
      </c>
      <c r="F7" s="1" t="s">
        <v>31</v>
      </c>
      <c r="G7" s="0" t="n">
        <v>29450</v>
      </c>
      <c r="H7" s="0" t="n">
        <f aca="false">G7-$C7</f>
        <v>23690</v>
      </c>
      <c r="I7" s="1" t="s">
        <v>32</v>
      </c>
      <c r="J7" s="0" t="n">
        <v>6274</v>
      </c>
      <c r="K7" s="1" t="s">
        <v>33</v>
      </c>
      <c r="L7" s="0" t="n">
        <v>24948</v>
      </c>
      <c r="M7" s="0" t="n">
        <f aca="false">L7-$C7</f>
        <v>19188</v>
      </c>
      <c r="N7" s="0" t="s">
        <v>34</v>
      </c>
      <c r="O7" s="0" t="n">
        <v>24909</v>
      </c>
      <c r="P7" s="0" t="n">
        <f aca="false">O7-$C7</f>
        <v>19149</v>
      </c>
    </row>
    <row r="8" customFormat="false" ht="12.8" hidden="false" customHeight="false" outlineLevel="0" collapsed="false">
      <c r="A8" s="0" t="n">
        <v>5</v>
      </c>
      <c r="B8" s="1" t="s">
        <v>35</v>
      </c>
      <c r="C8" s="0" t="n">
        <v>7200</v>
      </c>
      <c r="D8" s="1" t="s">
        <v>36</v>
      </c>
      <c r="E8" s="0" t="n">
        <v>8220</v>
      </c>
      <c r="F8" s="1" t="s">
        <v>31</v>
      </c>
      <c r="G8" s="0" t="n">
        <v>29450</v>
      </c>
      <c r="H8" s="0" t="n">
        <f aca="false">G8-$C8</f>
        <v>22250</v>
      </c>
      <c r="I8" s="1" t="s">
        <v>37</v>
      </c>
      <c r="J8" s="0" t="n">
        <v>8182</v>
      </c>
      <c r="K8" s="1" t="s">
        <v>33</v>
      </c>
      <c r="L8" s="0" t="n">
        <v>24948</v>
      </c>
      <c r="M8" s="0" t="n">
        <f aca="false">L8-$C8</f>
        <v>17748</v>
      </c>
      <c r="N8" s="0" t="s">
        <v>34</v>
      </c>
      <c r="O8" s="0" t="n">
        <v>24909</v>
      </c>
      <c r="P8" s="0" t="n">
        <f aca="false">O8-$C8</f>
        <v>17709</v>
      </c>
    </row>
    <row r="9" customFormat="false" ht="12.8" hidden="false" customHeight="false" outlineLevel="0" collapsed="false">
      <c r="A9" s="0" t="n">
        <v>6</v>
      </c>
      <c r="B9" s="1" t="s">
        <v>38</v>
      </c>
      <c r="C9" s="0" t="n">
        <v>8640</v>
      </c>
      <c r="D9" s="1" t="s">
        <v>38</v>
      </c>
      <c r="E9" s="0" t="n">
        <v>8640</v>
      </c>
      <c r="F9" s="1" t="s">
        <v>39</v>
      </c>
      <c r="G9" s="0" t="n">
        <v>29510</v>
      </c>
      <c r="H9" s="0" t="n">
        <f aca="false">G9-$C9</f>
        <v>20870</v>
      </c>
      <c r="I9" s="1" t="s">
        <v>38</v>
      </c>
      <c r="J9" s="0" t="n">
        <v>8630</v>
      </c>
      <c r="K9" s="1" t="s">
        <v>40</v>
      </c>
      <c r="L9" s="0" t="n">
        <v>29643</v>
      </c>
      <c r="M9" s="0" t="n">
        <f aca="false">L9-$C9</f>
        <v>21003</v>
      </c>
      <c r="N9" s="0" t="s">
        <v>41</v>
      </c>
      <c r="O9" s="0" t="n">
        <v>24953</v>
      </c>
      <c r="P9" s="0" t="n">
        <f aca="false">O9-$C9</f>
        <v>16313</v>
      </c>
    </row>
    <row r="10" customFormat="false" ht="12.8" hidden="false" customHeight="false" outlineLevel="0" collapsed="false">
      <c r="A10" s="0" t="n">
        <v>7</v>
      </c>
      <c r="B10" s="1" t="s">
        <v>42</v>
      </c>
      <c r="C10" s="0" t="n">
        <v>10080</v>
      </c>
      <c r="D10" s="1" t="s">
        <v>43</v>
      </c>
      <c r="E10" s="0" t="n">
        <v>10150</v>
      </c>
      <c r="F10" s="1" t="s">
        <v>39</v>
      </c>
      <c r="G10" s="0" t="n">
        <v>29510</v>
      </c>
      <c r="H10" s="0" t="n">
        <f aca="false">G10-$C10</f>
        <v>19430</v>
      </c>
      <c r="I10" s="1" t="s">
        <v>44</v>
      </c>
      <c r="J10" s="0" t="n">
        <v>10134</v>
      </c>
      <c r="K10" s="1" t="s">
        <v>40</v>
      </c>
      <c r="L10" s="0" t="n">
        <v>29643</v>
      </c>
      <c r="M10" s="0" t="n">
        <f aca="false">L10-$C10</f>
        <v>19563</v>
      </c>
      <c r="N10" s="0" t="s">
        <v>45</v>
      </c>
      <c r="O10" s="0" t="n">
        <v>25386</v>
      </c>
      <c r="P10" s="0" t="n">
        <f aca="false">O10-$C10</f>
        <v>15306</v>
      </c>
    </row>
    <row r="11" customFormat="false" ht="12.8" hidden="false" customHeight="false" outlineLevel="0" collapsed="false">
      <c r="A11" s="0" t="n">
        <v>8</v>
      </c>
      <c r="B11" s="1" t="s">
        <v>46</v>
      </c>
      <c r="C11" s="0" t="n">
        <v>11520</v>
      </c>
      <c r="D11" s="1" t="s">
        <v>47</v>
      </c>
      <c r="E11" s="0" t="n">
        <v>12030</v>
      </c>
      <c r="F11" s="1" t="s">
        <v>48</v>
      </c>
      <c r="G11" s="0" t="n">
        <v>29670</v>
      </c>
      <c r="H11" s="0" t="n">
        <f aca="false">G11-$C11</f>
        <v>18150</v>
      </c>
      <c r="I11" s="1" t="s">
        <v>49</v>
      </c>
      <c r="J11" s="0" t="n">
        <v>12018</v>
      </c>
      <c r="K11" s="1" t="s">
        <v>50</v>
      </c>
      <c r="L11" s="0" t="n">
        <v>30064</v>
      </c>
      <c r="M11" s="0" t="n">
        <f aca="false">L11-$C11</f>
        <v>18544</v>
      </c>
      <c r="N11" s="0" t="s">
        <v>51</v>
      </c>
      <c r="O11" s="0" t="n">
        <v>29501</v>
      </c>
      <c r="P11" s="0" t="n">
        <f aca="false">O11-$C11</f>
        <v>17981</v>
      </c>
    </row>
    <row r="12" customFormat="false" ht="12.8" hidden="false" customHeight="false" outlineLevel="0" collapsed="false">
      <c r="A12" s="0" t="n">
        <v>9</v>
      </c>
      <c r="B12" s="1" t="s">
        <v>52</v>
      </c>
      <c r="C12" s="0" t="n">
        <v>12960</v>
      </c>
      <c r="D12" s="1" t="s">
        <v>52</v>
      </c>
      <c r="E12" s="0" t="n">
        <v>12960</v>
      </c>
      <c r="F12" s="1" t="s">
        <v>53</v>
      </c>
      <c r="G12" s="0" t="n">
        <v>30060</v>
      </c>
      <c r="H12" s="0" t="n">
        <f aca="false">G12-$C12</f>
        <v>17100</v>
      </c>
      <c r="I12" s="1" t="s">
        <v>52</v>
      </c>
      <c r="J12" s="0" t="n">
        <v>12950</v>
      </c>
      <c r="K12" s="1" t="s">
        <v>54</v>
      </c>
      <c r="L12" s="0" t="n">
        <v>30114</v>
      </c>
      <c r="M12" s="0" t="n">
        <f aca="false">L12-$C12</f>
        <v>17154</v>
      </c>
      <c r="N12" s="0" t="s">
        <v>55</v>
      </c>
      <c r="O12" s="0" t="n">
        <v>29643</v>
      </c>
      <c r="P12" s="0" t="n">
        <f aca="false">O12-$C12</f>
        <v>16683</v>
      </c>
    </row>
    <row r="13" customFormat="false" ht="12.8" hidden="false" customHeight="false" outlineLevel="0" collapsed="false">
      <c r="A13" s="0" t="n">
        <v>10</v>
      </c>
      <c r="B13" s="1" t="s">
        <v>56</v>
      </c>
      <c r="C13" s="0" t="n">
        <v>14400</v>
      </c>
      <c r="D13" s="1" t="s">
        <v>57</v>
      </c>
      <c r="E13" s="0" t="n">
        <v>15250</v>
      </c>
      <c r="F13" s="1" t="s">
        <v>53</v>
      </c>
      <c r="G13" s="0" t="n">
        <v>30060</v>
      </c>
      <c r="H13" s="0" t="n">
        <f aca="false">G13-$C13</f>
        <v>15660</v>
      </c>
      <c r="I13" s="1" t="s">
        <v>58</v>
      </c>
      <c r="J13" s="0" t="n">
        <v>15236</v>
      </c>
      <c r="K13" s="1" t="s">
        <v>54</v>
      </c>
      <c r="L13" s="0" t="n">
        <v>30114</v>
      </c>
      <c r="M13" s="0" t="n">
        <f aca="false">L13-$C13</f>
        <v>15714</v>
      </c>
      <c r="N13" s="0" t="s">
        <v>55</v>
      </c>
      <c r="O13" s="0" t="n">
        <v>29643</v>
      </c>
      <c r="P13" s="0" t="n">
        <f aca="false">O13-$C13</f>
        <v>15243</v>
      </c>
    </row>
    <row r="14" customFormat="false" ht="12.8" hidden="false" customHeight="false" outlineLevel="0" collapsed="false">
      <c r="A14" s="0" t="n">
        <v>11</v>
      </c>
      <c r="B14" s="1" t="s">
        <v>59</v>
      </c>
      <c r="C14" s="0" t="n">
        <v>15840</v>
      </c>
      <c r="D14" s="1" t="s">
        <v>59</v>
      </c>
      <c r="E14" s="0" t="n">
        <v>15840</v>
      </c>
      <c r="F14" s="1" t="s">
        <v>60</v>
      </c>
      <c r="G14" s="0" t="n">
        <v>30100</v>
      </c>
      <c r="H14" s="0" t="n">
        <f aca="false">G14-$C14</f>
        <v>14260</v>
      </c>
      <c r="I14" s="1" t="s">
        <v>59</v>
      </c>
      <c r="J14" s="0" t="n">
        <v>15830</v>
      </c>
      <c r="K14" s="1" t="s">
        <v>61</v>
      </c>
      <c r="L14" s="0" t="n">
        <v>30154</v>
      </c>
      <c r="M14" s="0" t="n">
        <f aca="false">L14-$C14</f>
        <v>14314</v>
      </c>
      <c r="N14" s="0" t="s">
        <v>62</v>
      </c>
      <c r="O14" s="0" t="n">
        <v>30058</v>
      </c>
      <c r="P14" s="0" t="n">
        <f aca="false">O14-$C14</f>
        <v>14218</v>
      </c>
    </row>
    <row r="15" customFormat="false" ht="12.8" hidden="false" customHeight="false" outlineLevel="0" collapsed="false">
      <c r="A15" s="0" t="n">
        <v>12</v>
      </c>
      <c r="B15" s="1" t="s">
        <v>63</v>
      </c>
      <c r="C15" s="0" t="n">
        <v>17280</v>
      </c>
      <c r="D15" s="1" t="s">
        <v>63</v>
      </c>
      <c r="E15" s="0" t="n">
        <v>17280</v>
      </c>
      <c r="F15" s="1" t="s">
        <v>64</v>
      </c>
      <c r="G15" s="0" t="n">
        <v>31270</v>
      </c>
      <c r="H15" s="0" t="n">
        <f aca="false">G15-$C15</f>
        <v>13990</v>
      </c>
      <c r="I15" s="1" t="s">
        <v>63</v>
      </c>
      <c r="J15" s="0" t="n">
        <v>17280</v>
      </c>
      <c r="K15" s="1" t="s">
        <v>65</v>
      </c>
      <c r="L15" s="0" t="n">
        <v>30736</v>
      </c>
      <c r="M15" s="0" t="n">
        <f aca="false">L15-$C15</f>
        <v>13456</v>
      </c>
      <c r="N15" s="0" t="s">
        <v>66</v>
      </c>
      <c r="O15" s="0" t="n">
        <v>30131</v>
      </c>
      <c r="P15" s="0" t="n">
        <f aca="false">O15-$C15</f>
        <v>12851</v>
      </c>
    </row>
    <row r="16" customFormat="false" ht="12.8" hidden="false" customHeight="false" outlineLevel="0" collapsed="false">
      <c r="A16" s="0" t="n">
        <v>13</v>
      </c>
      <c r="B16" s="1" t="s">
        <v>67</v>
      </c>
      <c r="C16" s="0" t="n">
        <v>18720</v>
      </c>
      <c r="D16" s="1" t="s">
        <v>68</v>
      </c>
      <c r="E16" s="0" t="n">
        <v>18760</v>
      </c>
      <c r="F16" s="1" t="s">
        <v>69</v>
      </c>
      <c r="G16" s="0" t="n">
        <v>31650</v>
      </c>
      <c r="H16" s="0" t="n">
        <f aca="false">G16-$C16</f>
        <v>12930</v>
      </c>
      <c r="I16" s="1" t="s">
        <v>70</v>
      </c>
      <c r="J16" s="0" t="n">
        <v>18744</v>
      </c>
      <c r="K16" s="1" t="s">
        <v>71</v>
      </c>
      <c r="L16" s="0" t="n">
        <v>30766</v>
      </c>
      <c r="M16" s="0" t="n">
        <f aca="false">L16-$C16</f>
        <v>12046</v>
      </c>
      <c r="N16" s="0" t="s">
        <v>72</v>
      </c>
      <c r="O16" s="0" t="n">
        <v>30257</v>
      </c>
      <c r="P16" s="0" t="n">
        <f aca="false">O16-$C16</f>
        <v>11537</v>
      </c>
    </row>
    <row r="17" customFormat="false" ht="12.8" hidden="false" customHeight="false" outlineLevel="0" collapsed="false">
      <c r="G17" s="0" t="s">
        <v>73</v>
      </c>
      <c r="H17" s="0" t="n">
        <f aca="false">AVERAGE(H3:H4,H6:H16)</f>
        <v>19453.0769230769</v>
      </c>
      <c r="L17" s="0" t="s">
        <v>73</v>
      </c>
      <c r="M17" s="0" t="n">
        <f aca="false">AVERAGE(M3:M4,M6:M16)</f>
        <v>17427.1538461538</v>
      </c>
      <c r="O17" s="0" t="s">
        <v>73</v>
      </c>
      <c r="P17" s="0" t="n">
        <f aca="false">AVERAGE(P3:P4,P6:P16)</f>
        <v>16234.9230769231</v>
      </c>
    </row>
    <row r="18" customFormat="false" ht="12.8" hidden="false" customHeight="false" outlineLevel="0" collapsed="false">
      <c r="G18" s="0" t="s">
        <v>74</v>
      </c>
      <c r="H18" s="0" t="n">
        <f aca="false">MAX(H3:H4,H6:H16)</f>
        <v>25550</v>
      </c>
      <c r="L18" s="0" t="s">
        <v>74</v>
      </c>
      <c r="M18" s="0" t="n">
        <f aca="false">MAX(M3:M4,M6:M16)</f>
        <v>21003</v>
      </c>
      <c r="O18" s="0" t="s">
        <v>74</v>
      </c>
      <c r="P18" s="0" t="n">
        <f aca="false">MAX(P3:P4,P6:P16)</f>
        <v>19610</v>
      </c>
    </row>
    <row r="19" customFormat="false" ht="12.8" hidden="false" customHeight="false" outlineLevel="0" collapsed="false">
      <c r="G19" s="0" t="s">
        <v>75</v>
      </c>
      <c r="H19" s="0" t="n">
        <f aca="false">MIN(H3:H4,H6:H16)</f>
        <v>12930</v>
      </c>
      <c r="L19" s="0" t="s">
        <v>75</v>
      </c>
      <c r="M19" s="0" t="n">
        <f aca="false">MIN(M3:M4,M6:M16)</f>
        <v>12046</v>
      </c>
      <c r="O19" s="0" t="s">
        <v>75</v>
      </c>
      <c r="P19" s="0" t="n">
        <f aca="false">MIN(P3:P4,P6:P16)</f>
        <v>11537</v>
      </c>
    </row>
    <row r="20" customFormat="false" ht="12.8" hidden="false" customHeight="false" outlineLevel="0" collapsed="false">
      <c r="G20" s="0" t="s">
        <v>76</v>
      </c>
      <c r="H20" s="0" t="n">
        <f aca="false">STDEV(H3:H4,H6:H16)</f>
        <v>4446.59304901964</v>
      </c>
      <c r="L20" s="0" t="s">
        <v>76</v>
      </c>
      <c r="M20" s="0" t="n">
        <f aca="false">STDEV(M3:M4,M6:M16)</f>
        <v>2779.84822265994</v>
      </c>
      <c r="O20" s="0" t="s">
        <v>76</v>
      </c>
      <c r="P20" s="0" t="n">
        <f aca="false">STDEV(P3:P4,P6:P16)</f>
        <v>2389.11910061493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2019-08-03T01:08:50Z</dcterms:modified>
  <cp:revision>2</cp:revision>
  <dc:subject/>
  <dc:title/>
</cp:coreProperties>
</file>