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mon\OneDrive\Documentos\Repositories\BDEmpleados\"/>
    </mc:Choice>
  </mc:AlternateContent>
  <bookViews>
    <workbookView xWindow="-120" yWindow="-120" windowWidth="20736" windowHeight="110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1" i="1"/>
  <c r="E8" i="1"/>
  <c r="E7" i="1"/>
  <c r="E5" i="1"/>
  <c r="E4" i="1"/>
  <c r="G4" i="1" s="1"/>
  <c r="E6" i="1"/>
  <c r="E14" i="1"/>
  <c r="E13" i="1"/>
  <c r="H4" i="1" l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3" i="1"/>
  <c r="H3" i="1" s="1"/>
  <c r="H20" i="1" l="1"/>
</calcChain>
</file>

<file path=xl/sharedStrings.xml><?xml version="1.0" encoding="utf-8"?>
<sst xmlns="http://schemas.openxmlformats.org/spreadsheetml/2006/main" count="24" uniqueCount="24">
  <si>
    <t>Tabla</t>
  </si>
  <si>
    <t>Numero Registros</t>
  </si>
  <si>
    <t>Tamaño(Bytes)</t>
  </si>
  <si>
    <t>Tamaño TS (Bytes)</t>
  </si>
  <si>
    <t>Tamaño TS (MB)</t>
  </si>
  <si>
    <t>Area</t>
  </si>
  <si>
    <t>Contrato</t>
  </si>
  <si>
    <t>Contrato_SeguridadSocial</t>
  </si>
  <si>
    <t>Empleado</t>
  </si>
  <si>
    <t>Habilidades</t>
  </si>
  <si>
    <t>Habilidades_PerfilCargo</t>
  </si>
  <si>
    <t>Modalidad_Contrato</t>
  </si>
  <si>
    <t>Moneda</t>
  </si>
  <si>
    <t>Novedades</t>
  </si>
  <si>
    <t>PerfilCargo</t>
  </si>
  <si>
    <t>Posicion</t>
  </si>
  <si>
    <t>Posicion_Contrato</t>
  </si>
  <si>
    <t>Salarios</t>
  </si>
  <si>
    <t>Sede</t>
  </si>
  <si>
    <t>SeguridadSocial</t>
  </si>
  <si>
    <t>Tipo_Contrato</t>
  </si>
  <si>
    <t>Tipo_Identificacion</t>
  </si>
  <si>
    <t>Total Tamaño TableSpace (MB)</t>
  </si>
  <si>
    <t>TableSpace Gestor Empleados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</si>
</sst>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Alignment="1"/>
    <xf numFmtId="0" fontId="1" fillId="2" borderId="1" xfId="0" applyFont="1" applyFill="1" applyBorder="1"/>
    <xf numFmtId="1" fontId="0" fillId="0" borderId="1" xfId="0" applyNumberFormat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20"/>
  <sheetViews>
    <sheetView tabSelected="1" workbookViewId="0">
      <selection activeCell="H20" sqref="H20"/>
    </sheetView>
  </sheetViews>
  <sheetFormatPr baseColWidth="10" defaultColWidth="8.88671875" defaultRowHeight="14.4" x14ac:dyDescent="0.3"/>
  <cols>
    <col min="4" max="4" width="24.109375" bestFit="1" customWidth="1"/>
    <col min="5" max="5" width="17" bestFit="1" customWidth="1"/>
    <col min="6" max="6" width="15.5546875" bestFit="1" customWidth="1"/>
    <col min="7" max="7" width="18.5546875" bestFit="1" customWidth="1"/>
    <col min="8" max="8" width="15.33203125" bestFit="1" customWidth="1"/>
  </cols>
  <sheetData>
    <row r="1" spans="4:12" x14ac:dyDescent="0.3">
      <c r="D1" s="8" t="s">
        <v>23</v>
      </c>
      <c r="E1" s="8"/>
      <c r="F1" s="8"/>
      <c r="G1" s="8"/>
      <c r="H1" s="8"/>
      <c r="I1" s="2"/>
      <c r="J1" s="2"/>
      <c r="K1" s="2"/>
      <c r="L1" s="2"/>
    </row>
    <row r="2" spans="4:12" x14ac:dyDescent="0.3">
      <c r="D2" s="3" t="s">
        <v>0</v>
      </c>
      <c r="E2" s="3" t="s">
        <v>1</v>
      </c>
      <c r="F2" s="3" t="s">
        <v>2</v>
      </c>
      <c r="G2" s="3" t="s">
        <v>3</v>
      </c>
      <c r="H2" s="3" t="s">
        <v>4</v>
      </c>
    </row>
    <row r="3" spans="4:12" x14ac:dyDescent="0.3">
      <c r="D3" s="1" t="s">
        <v>5</v>
      </c>
      <c r="E3" s="4">
        <v>7</v>
      </c>
      <c r="F3" s="4">
        <v>64</v>
      </c>
      <c r="G3" s="4">
        <f>E3*F3</f>
        <v>448</v>
      </c>
      <c r="H3" s="4">
        <f>G3 / 1024</f>
        <v>0.4375</v>
      </c>
    </row>
    <row r="4" spans="4:12" x14ac:dyDescent="0.3">
      <c r="D4" s="1" t="s">
        <v>6</v>
      </c>
      <c r="E4" s="4">
        <f>E6</f>
        <v>3670.7999999999993</v>
      </c>
      <c r="F4" s="4">
        <v>1024</v>
      </c>
      <c r="G4" s="4">
        <f>E4*F4</f>
        <v>3758899.1999999993</v>
      </c>
      <c r="H4" s="4">
        <f t="shared" ref="H4:H19" si="0">G4 / 1024</f>
        <v>3670.7999999999993</v>
      </c>
    </row>
    <row r="5" spans="4:12" x14ac:dyDescent="0.3">
      <c r="D5" s="1" t="s">
        <v>7</v>
      </c>
      <c r="E5" s="4">
        <f>3*E4</f>
        <v>11012.399999999998</v>
      </c>
      <c r="F5" s="4">
        <v>1024</v>
      </c>
      <c r="G5" s="4">
        <f t="shared" ref="G4:G19" si="1">E5*F5</f>
        <v>11276697.599999998</v>
      </c>
      <c r="H5" s="4">
        <f t="shared" si="0"/>
        <v>11012.399999999998</v>
      </c>
    </row>
    <row r="6" spans="4:12" x14ac:dyDescent="0.3">
      <c r="D6" s="1" t="s">
        <v>8</v>
      </c>
      <c r="E6" s="4">
        <f>0.95*E14</f>
        <v>3670.7999999999993</v>
      </c>
      <c r="F6" s="4">
        <v>1024</v>
      </c>
      <c r="G6" s="4">
        <f t="shared" si="1"/>
        <v>3758899.1999999993</v>
      </c>
      <c r="H6" s="4">
        <f>G6 / 1024</f>
        <v>3670.7999999999993</v>
      </c>
    </row>
    <row r="7" spans="4:12" x14ac:dyDescent="0.3">
      <c r="D7" s="1" t="s">
        <v>9</v>
      </c>
      <c r="E7" s="4">
        <f>60</f>
        <v>60</v>
      </c>
      <c r="F7" s="4">
        <v>64</v>
      </c>
      <c r="G7" s="4">
        <f t="shared" si="1"/>
        <v>3840</v>
      </c>
      <c r="H7" s="4">
        <f t="shared" si="0"/>
        <v>3.75</v>
      </c>
    </row>
    <row r="8" spans="4:12" x14ac:dyDescent="0.3">
      <c r="D8" s="1" t="s">
        <v>10</v>
      </c>
      <c r="E8" s="4">
        <f>E7*E12*0.65</f>
        <v>2340</v>
      </c>
      <c r="F8" s="4">
        <v>64</v>
      </c>
      <c r="G8" s="4">
        <f t="shared" si="1"/>
        <v>149760</v>
      </c>
      <c r="H8" s="4">
        <f t="shared" si="0"/>
        <v>146.25</v>
      </c>
    </row>
    <row r="9" spans="4:12" x14ac:dyDescent="0.3">
      <c r="D9" s="1" t="s">
        <v>11</v>
      </c>
      <c r="E9" s="4">
        <v>2</v>
      </c>
      <c r="F9" s="9">
        <v>64</v>
      </c>
      <c r="G9" s="4">
        <f t="shared" si="1"/>
        <v>128</v>
      </c>
      <c r="H9" s="4">
        <f t="shared" si="0"/>
        <v>0.125</v>
      </c>
    </row>
    <row r="10" spans="4:12" x14ac:dyDescent="0.3">
      <c r="D10" s="1" t="s">
        <v>12</v>
      </c>
      <c r="E10" s="4">
        <v>2</v>
      </c>
      <c r="F10" s="4">
        <v>64</v>
      </c>
      <c r="G10" s="4">
        <f t="shared" si="1"/>
        <v>128</v>
      </c>
      <c r="H10" s="4">
        <f t="shared" si="0"/>
        <v>0.125</v>
      </c>
    </row>
    <row r="11" spans="4:12" x14ac:dyDescent="0.3">
      <c r="D11" s="1" t="s">
        <v>13</v>
      </c>
      <c r="E11" s="4">
        <f>0.2*E4</f>
        <v>734.15999999999985</v>
      </c>
      <c r="F11" s="4">
        <v>5120</v>
      </c>
      <c r="G11" s="4">
        <f t="shared" si="1"/>
        <v>3758899.1999999993</v>
      </c>
      <c r="H11" s="4">
        <f t="shared" si="0"/>
        <v>3670.7999999999993</v>
      </c>
    </row>
    <row r="12" spans="4:12" x14ac:dyDescent="0.3">
      <c r="D12" s="1" t="s">
        <v>14</v>
      </c>
      <c r="E12" s="4">
        <v>60</v>
      </c>
      <c r="F12" s="4">
        <v>64</v>
      </c>
      <c r="G12" s="4">
        <f t="shared" si="1"/>
        <v>3840</v>
      </c>
      <c r="H12" s="4">
        <f t="shared" si="0"/>
        <v>3.75</v>
      </c>
    </row>
    <row r="13" spans="4:12" x14ac:dyDescent="0.3">
      <c r="D13" s="1" t="s">
        <v>15</v>
      </c>
      <c r="E13" s="4">
        <f>E12*E16*0.7</f>
        <v>840</v>
      </c>
      <c r="F13" s="4">
        <v>64</v>
      </c>
      <c r="G13" s="4">
        <f t="shared" si="1"/>
        <v>53760</v>
      </c>
      <c r="H13" s="4">
        <f t="shared" si="0"/>
        <v>52.5</v>
      </c>
    </row>
    <row r="14" spans="4:12" x14ac:dyDescent="0.3">
      <c r="D14" s="1" t="s">
        <v>16</v>
      </c>
      <c r="E14" s="4">
        <f>(4*E13)*1.15</f>
        <v>3863.9999999999995</v>
      </c>
      <c r="F14" s="4">
        <v>1024</v>
      </c>
      <c r="G14" s="4">
        <f t="shared" si="1"/>
        <v>3956735.9999999995</v>
      </c>
      <c r="H14" s="4">
        <f t="shared" si="0"/>
        <v>3863.9999999999995</v>
      </c>
    </row>
    <row r="15" spans="4:12" x14ac:dyDescent="0.3">
      <c r="D15" s="1" t="s">
        <v>17</v>
      </c>
      <c r="E15" s="4">
        <f>E4</f>
        <v>3670.7999999999993</v>
      </c>
      <c r="F15" s="4">
        <v>1024</v>
      </c>
      <c r="G15" s="4">
        <f t="shared" si="1"/>
        <v>3758899.1999999993</v>
      </c>
      <c r="H15" s="4">
        <f t="shared" si="0"/>
        <v>3670.7999999999993</v>
      </c>
    </row>
    <row r="16" spans="4:12" x14ac:dyDescent="0.3">
      <c r="D16" s="1" t="s">
        <v>18</v>
      </c>
      <c r="E16" s="10">
        <v>20</v>
      </c>
      <c r="F16" s="4">
        <v>64</v>
      </c>
      <c r="G16" s="4">
        <f t="shared" si="1"/>
        <v>1280</v>
      </c>
      <c r="H16" s="4">
        <f t="shared" si="0"/>
        <v>1.25</v>
      </c>
    </row>
    <row r="17" spans="4:8" x14ac:dyDescent="0.3">
      <c r="D17" s="1" t="s">
        <v>19</v>
      </c>
      <c r="E17" s="4">
        <v>20</v>
      </c>
      <c r="F17" s="4">
        <v>64</v>
      </c>
      <c r="G17" s="4">
        <f t="shared" si="1"/>
        <v>1280</v>
      </c>
      <c r="H17" s="4">
        <f t="shared" si="0"/>
        <v>1.25</v>
      </c>
    </row>
    <row r="18" spans="4:8" x14ac:dyDescent="0.3">
      <c r="D18" s="1" t="s">
        <v>20</v>
      </c>
      <c r="E18" s="4">
        <v>2</v>
      </c>
      <c r="F18" s="4">
        <v>64</v>
      </c>
      <c r="G18" s="4">
        <f t="shared" si="1"/>
        <v>128</v>
      </c>
      <c r="H18" s="4">
        <f t="shared" si="0"/>
        <v>0.125</v>
      </c>
    </row>
    <row r="19" spans="4:8" x14ac:dyDescent="0.3">
      <c r="D19" s="1" t="s">
        <v>21</v>
      </c>
      <c r="E19" s="4">
        <v>6</v>
      </c>
      <c r="F19" s="4">
        <v>64</v>
      </c>
      <c r="G19" s="4">
        <f t="shared" si="1"/>
        <v>384</v>
      </c>
      <c r="H19" s="4">
        <f t="shared" si="0"/>
        <v>0.375</v>
      </c>
    </row>
    <row r="20" spans="4:8" x14ac:dyDescent="0.3">
      <c r="D20" s="5" t="s">
        <v>22</v>
      </c>
      <c r="E20" s="6"/>
      <c r="F20" s="6"/>
      <c r="G20" s="7"/>
      <c r="H20" s="11">
        <f>SUM(H3:H19)</f>
        <v>29769.537499999995</v>
      </c>
    </row>
  </sheetData>
  <mergeCells count="2">
    <mergeCell ref="D20:G20"/>
    <mergeCell ref="D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jhonfer ruiz</dc:creator>
  <cp:lastModifiedBy>Andres Muñoz</cp:lastModifiedBy>
  <dcterms:created xsi:type="dcterms:W3CDTF">2023-11-19T22:50:23Z</dcterms:created>
  <dcterms:modified xsi:type="dcterms:W3CDTF">2023-11-22T04:07:24Z</dcterms:modified>
</cp:coreProperties>
</file>