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njeji\Desktop\Personal\"/>
    </mc:Choice>
  </mc:AlternateContent>
  <xr:revisionPtr revIDLastSave="0" documentId="13_ncr:1_{9BAB1541-93D9-4D50-A617-4EB52F7C68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T_BOM" sheetId="1" r:id="rId1"/>
    <sheet name="Frame" sheetId="4" r:id="rId2"/>
    <sheet name="LinearRail" sheetId="2" r:id="rId3"/>
    <sheet name="Shelf" sheetId="3" r:id="rId4"/>
  </sheets>
  <definedNames>
    <definedName name="_xlnm._FilterDatabase" localSheetId="0" hidden="1">VT_BOM!$A$1:$E$111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N9" i="2"/>
  <c r="N8" i="2"/>
  <c r="N7" i="2"/>
  <c r="N6" i="2"/>
  <c r="G7" i="2" l="1"/>
  <c r="G8" i="2"/>
  <c r="G6" i="2"/>
  <c r="G10" i="2" l="1"/>
  <c r="G9" i="2"/>
</calcChain>
</file>

<file path=xl/sharedStrings.xml><?xml version="1.0" encoding="utf-8"?>
<sst xmlns="http://schemas.openxmlformats.org/spreadsheetml/2006/main" count="203" uniqueCount="156">
  <si>
    <t>Category</t>
  </si>
  <si>
    <t>Description</t>
  </si>
  <si>
    <t>Qty</t>
  </si>
  <si>
    <t>Notes</t>
  </si>
  <si>
    <t>Fasteners</t>
  </si>
  <si>
    <t>M5x40 SHCS</t>
  </si>
  <si>
    <t>M5x30 BHCS</t>
  </si>
  <si>
    <t>M5x16 BHCS</t>
  </si>
  <si>
    <t>M5x10 BHCS</t>
  </si>
  <si>
    <t>M5 Hexnut</t>
  </si>
  <si>
    <t>M5 1mm Shim/Washer</t>
  </si>
  <si>
    <t>M5 Roll-in T-nut</t>
  </si>
  <si>
    <t>M4x6 BHCS</t>
  </si>
  <si>
    <t>M3x40 SHCS</t>
  </si>
  <si>
    <t>M3x30 SHCS</t>
  </si>
  <si>
    <t>M3x20 SHCS</t>
  </si>
  <si>
    <t>M3x16 SHCS</t>
  </si>
  <si>
    <t>M3x12 SHCS</t>
  </si>
  <si>
    <t>M3x8 SHCS</t>
  </si>
  <si>
    <t>M3x6 BHCS</t>
  </si>
  <si>
    <t>M3x10 FHCS</t>
  </si>
  <si>
    <t>M3x12 FHCS</t>
  </si>
  <si>
    <t>M3x6 FHCS</t>
  </si>
  <si>
    <t>M3 Hexnut</t>
  </si>
  <si>
    <t>M3 Washer</t>
  </si>
  <si>
    <t>M3 Roll-in T-nut</t>
  </si>
  <si>
    <t>M3 Hammer Head T-nuts</t>
  </si>
  <si>
    <t>M3 Threaded Insert (M3x5x4)</t>
  </si>
  <si>
    <t>M2x10 Self-Tapping Screw</t>
  </si>
  <si>
    <t>Motion</t>
  </si>
  <si>
    <t>GT2 20T Pulley (5mm ID 6mm W)</t>
  </si>
  <si>
    <t>GT2 20T Toothed Idler (5mm ID 6mm W)</t>
  </si>
  <si>
    <t>F695 Bearing</t>
  </si>
  <si>
    <t>TR8x8 Leadscrew Nut</t>
  </si>
  <si>
    <t>5x30mm Shaft</t>
  </si>
  <si>
    <t>BMG Extruder Componnets Kit</t>
  </si>
  <si>
    <t>Linear Rail MGN12H 300mm</t>
  </si>
  <si>
    <t>Linear Rail MGN9H 300mm</t>
  </si>
  <si>
    <t>GT2 Open Belt LL-2GT-6 (6mm wide) - 1690mm</t>
  </si>
  <si>
    <t>Vibration Management</t>
  </si>
  <si>
    <t>Rubber Foot</t>
  </si>
  <si>
    <t>Electronics</t>
  </si>
  <si>
    <t>NEMA17 Motor 17HS19-2004S</t>
  </si>
  <si>
    <t>SPDT KW10 Limit Micro Switch</t>
  </si>
  <si>
    <t>Omron TL-Q5MC2 - NPN</t>
  </si>
  <si>
    <t>E3D V6 Bowden Hotend Kit (24V)</t>
  </si>
  <si>
    <t>40x40x20 Centrifugal Fan (24V)</t>
  </si>
  <si>
    <t>40x40x10 Axial Fan (24V)</t>
  </si>
  <si>
    <t>Mini 12864 Display</t>
  </si>
  <si>
    <t>Medium Blow Fuse 5 x 20mm: 4A for 220V mains or 8A for 120v</t>
  </si>
  <si>
    <t>Keystone CAT6 Insert (Optional)</t>
  </si>
  <si>
    <t>60x60x20 Fan (24V)</t>
  </si>
  <si>
    <t>6 Stepper Controller (or multiple to equal 6+ steppers)</t>
  </si>
  <si>
    <t>TMC2209 Stepper Motor Driver</t>
  </si>
  <si>
    <t>Raspberry Pi 4</t>
  </si>
  <si>
    <t>Mean Well LRS-200-24 PSU</t>
  </si>
  <si>
    <t>Mean Well TBC-09 Terminal Cover</t>
  </si>
  <si>
    <t>Mean Well RS-25-5 PSU</t>
  </si>
  <si>
    <t>Omron G3A-210B-DC5 SSR</t>
  </si>
  <si>
    <t>DIN Rail Mount Bracket for G3A SSR</t>
  </si>
  <si>
    <t>BAT85 Diode</t>
  </si>
  <si>
    <t>Thermal Fuse (120C)</t>
  </si>
  <si>
    <t>NEMA17 Motor 17HS08-1004S</t>
  </si>
  <si>
    <t>NEMA17 TR8x8 300mm Linear Stepper</t>
  </si>
  <si>
    <t>Misc</t>
  </si>
  <si>
    <t>Fume Extractor Carbon Filter Element</t>
  </si>
  <si>
    <t>4mm Bowden Coupler</t>
  </si>
  <si>
    <t>Bowden Tube (m)</t>
  </si>
  <si>
    <t>3M VHB Tape 5952</t>
  </si>
  <si>
    <t>Loctite Blue Threadlocker Stick</t>
  </si>
  <si>
    <t>PTFE Tube (4mm OD 3mm ID) - 1m</t>
  </si>
  <si>
    <t>Cables</t>
  </si>
  <si>
    <t>1/2" Braided Cable Sheathing (ft)</t>
  </si>
  <si>
    <t>18AWG High-Flex Wire (ft)</t>
  </si>
  <si>
    <t>20AWG High-Flex Wire (ft)</t>
  </si>
  <si>
    <t>22-24AWG High-Flex Wire (min 19 strand)(ft)</t>
  </si>
  <si>
    <t>Spade Crimp Terminal 4.8mm Female</t>
  </si>
  <si>
    <t>JST XH Connector Plug 4 Position</t>
  </si>
  <si>
    <t>JST XH Connector Plug 3 Position</t>
  </si>
  <si>
    <t>JST XH Connector Plug 2 Position</t>
  </si>
  <si>
    <t>JST XH Female Pin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</si>
  <si>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</si>
  <si>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</si>
  <si>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</si>
  <si>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</si>
  <si>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</si>
  <si>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</si>
  <si>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MicroFit3 Female Pin</t>
  </si>
  <si>
    <t>MicroFit3 Male Pin</t>
  </si>
  <si>
    <t>10x11 Cable Chain - 1m</t>
  </si>
  <si>
    <t xml:space="preserve"> 3 End Sets</t>
  </si>
  <si>
    <t>WAGO 221-415 Lever-Nuts</t>
  </si>
  <si>
    <t>WAGO 221-412 Lever-Nuts</t>
  </si>
  <si>
    <t>Frame</t>
  </si>
  <si>
    <t>DIN 3 Rails (35mm W) - 370mm</t>
  </si>
  <si>
    <t>Misumi HFSB5-2020-240</t>
  </si>
  <si>
    <t>Misumi HFSB5-2020-370-TPW</t>
  </si>
  <si>
    <t>Misumi HFSB5-2020-330-LTP</t>
  </si>
  <si>
    <t>Misumi HFSB5-2020-330</t>
  </si>
  <si>
    <t>Misumi HFSB5-2020-500-LCP-RCP-AV360</t>
  </si>
  <si>
    <t>Misumi HFSB5-2020-370-AH185-TPW</t>
  </si>
  <si>
    <t>Misumi HFSB5-2020-232-LTP</t>
  </si>
  <si>
    <t>Misumi HFSB5-2020-370-AH185</t>
  </si>
  <si>
    <t>Panels</t>
  </si>
  <si>
    <t>Coroplast Sheet - 369x369x4 mm</t>
  </si>
  <si>
    <t>Coroplast Sheet - 382x472x4 mm</t>
  </si>
  <si>
    <t>Acrylic Sheet Clear - 191.5x473x3 mm</t>
  </si>
  <si>
    <t>Acrylic Sheet Clear - 383x473x3 mm</t>
  </si>
  <si>
    <t>Acrylic Sheet Clear - 383x383x3 mm</t>
  </si>
  <si>
    <t>Buildplate</t>
  </si>
  <si>
    <t>3M 468MP Adhesive Sheet - 10"x10"</t>
  </si>
  <si>
    <t>PEI 0.04" Sheet - 10"x10"</t>
  </si>
  <si>
    <t>MIC6 5/16" Plate - 10"x10"</t>
  </si>
  <si>
    <t>Keenovo Silicone AC Heater w/ thermistor - 200x200mm (300W)</t>
  </si>
  <si>
    <t>TBC</t>
    <phoneticPr fontId="18" type="noConversion"/>
  </si>
  <si>
    <t>TBP</t>
    <phoneticPr fontId="18" type="noConversion"/>
  </si>
  <si>
    <t>MGN12R 300mm</t>
    <phoneticPr fontId="19" type="noConversion"/>
  </si>
  <si>
    <t>MGN9R 300mm</t>
    <phoneticPr fontId="19" type="noConversion"/>
  </si>
  <si>
    <t>MGN12H 滑块（z1预压）</t>
    <phoneticPr fontId="19" type="noConversion"/>
  </si>
  <si>
    <t>MGN9H 滑块（z1预压）</t>
    <phoneticPr fontId="19" type="noConversion"/>
  </si>
  <si>
    <t>TBP 2M * 2</t>
    <phoneticPr fontId="18" type="noConversion"/>
  </si>
  <si>
    <t>NA</t>
    <phoneticPr fontId="18" type="noConversion"/>
  </si>
  <si>
    <t>Print</t>
    <phoneticPr fontId="18" type="noConversion"/>
  </si>
  <si>
    <t>Hotend</t>
    <phoneticPr fontId="18" type="noConversion"/>
  </si>
  <si>
    <t>数量</t>
    <phoneticPr fontId="19" type="noConversion"/>
  </si>
  <si>
    <t>价格</t>
    <phoneticPr fontId="19" type="noConversion"/>
  </si>
  <si>
    <t>总价</t>
    <phoneticPr fontId="19" type="noConversion"/>
  </si>
  <si>
    <t>型号</t>
    <phoneticPr fontId="18" type="noConversion"/>
  </si>
  <si>
    <t>MGN9R 50mm, 切割见图</t>
    <phoneticPr fontId="19" type="noConversion"/>
  </si>
  <si>
    <t>蝴蝶扣</t>
    <phoneticPr fontId="18" type="noConversion"/>
  </si>
  <si>
    <t>Toolhead motor board</t>
    <phoneticPr fontId="18" type="noConversion"/>
  </si>
  <si>
    <t>TBP</t>
    <phoneticPr fontId="18" type="noConversion"/>
  </si>
  <si>
    <t xml:space="preserve">Acohole </t>
    <phoneticPr fontId="18" type="noConversion"/>
  </si>
  <si>
    <t>最小长度</t>
    <phoneticPr fontId="19" type="noConversion"/>
  </si>
  <si>
    <t>Misumi HFSB5-2020-370</t>
  </si>
  <si>
    <t>Misumi HFSB5-2020-230</t>
  </si>
  <si>
    <t>Misumi HFSB5-2020-500-LTP-RCP-AV380-AP40</t>
  </si>
  <si>
    <t>Misumi HFSB5-2020-150-TPW</t>
  </si>
  <si>
    <t>Misumi HFSB5-2020-370-AH45-BH325</t>
  </si>
  <si>
    <t>VT</t>
    <phoneticPr fontId="18" type="noConversion"/>
  </si>
  <si>
    <t>V1.8</t>
    <phoneticPr fontId="18" type="noConversion"/>
  </si>
  <si>
    <t>GE5C Spherical Bearing</t>
    <phoneticPr fontId="18" type="noConversion"/>
  </si>
  <si>
    <t>M4 Knurled Nut</t>
    <phoneticPr fontId="18" type="noConversion"/>
  </si>
  <si>
    <t>Reuse</t>
    <phoneticPr fontId="18" type="noConversion"/>
  </si>
  <si>
    <t>New</t>
    <phoneticPr fontId="18" type="noConversion"/>
  </si>
  <si>
    <t>TycoElectronics 10EGG1-2 Filtered Power Inlet</t>
    <phoneticPr fontId="18" type="noConversion"/>
  </si>
  <si>
    <t>Misumi HFSB5-2020-370-AH185-TPW</t>
    <phoneticPr fontId="18" type="noConversion"/>
  </si>
  <si>
    <t>Misumi HFSB5-2020-370-AH185</t>
    <phoneticPr fontId="18" type="noConversion"/>
  </si>
  <si>
    <t>C13 Power Cord</t>
    <phoneticPr fontId="18" type="noConversion"/>
  </si>
  <si>
    <t>ZF - Rocker Switches DPST 16A</t>
    <phoneticPr fontId="18" type="noConversion"/>
  </si>
  <si>
    <t>Done</t>
    <phoneticPr fontId="18" type="noConversion"/>
  </si>
  <si>
    <t>M3 Locknut</t>
    <phoneticPr fontId="18" type="noConversion"/>
  </si>
  <si>
    <t>Nylon Cable Ties 4"</t>
    <phoneticPr fontId="18" type="noConversion"/>
  </si>
  <si>
    <t>Tesa Wire Loom Harness Tape</t>
    <phoneticPr fontId="18" type="noConversion"/>
  </si>
  <si>
    <t>Mobil EP2 Grease</t>
    <phoneticPr fontId="18" type="noConversion"/>
  </si>
  <si>
    <t>6x3mm Neodimium Magnet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</si>
</sst>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/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10</xdr:row>
      <xdr:rowOff>95250</xdr:rowOff>
    </xdr:from>
    <xdr:to>
      <xdr:col>5</xdr:col>
      <xdr:colOff>342524</xdr:colOff>
      <xdr:row>37</xdr:row>
      <xdr:rowOff>37496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0B02FA-A9B8-4FDF-82C8-C9730C35E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2085975"/>
          <a:ext cx="3009524" cy="4828571"/>
        </a:xfrm>
        <a:prstGeom prst="rect">
          <a:avLst/>
        </a:prstGeom>
      </xdr:spPr>
    </xdr:pic>
    <xdr:clientData/>
  </xdr:twoCellAnchor>
  <xdr:oneCellAnchor>
    <xdr:from>
      <xdr:col>9</xdr:col>
      <xdr:colOff>904875</xdr:colOff>
      <xdr:row>10</xdr:row>
      <xdr:rowOff>95250</xdr:rowOff>
    </xdr:from>
    <xdr:ext cx="3009524" cy="4828571"/>
    <xdr:pic>
      <xdr:nvPicPr>
        <xdr:cNvPr id="3" name="Picture 2">
          <a:extLst>
            <a:ext uri="{FF2B5EF4-FFF2-40B4-BE49-F238E27FC236}">
              <a16:creationId xmlns:a16="http://schemas.microsoft.com/office/drawing/2014/main" id="{F508217E-92B4-4C17-BEF7-249CBC1F7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1905000"/>
          <a:ext cx="3009524" cy="48285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43" workbookViewId="0">
      <selection activeCell="N93" sqref="N93"/>
    </sheetView>
  </sheetViews>
  <sheetFormatPr defaultRowHeight="14.25" x14ac:dyDescent="0.2"/>
  <cols>
    <col min="1" max="1" width="21.5" bestFit="1" customWidth="1"/>
    <col min="2" max="2" width="58.75" bestFit="1" customWidth="1"/>
    <col min="3" max="3" width="10.5" bestFit="1" customWidth="1"/>
    <col min="4" max="4" width="3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</v>
      </c>
    </row>
    <row r="3" spans="1:4" x14ac:dyDescent="0.2">
      <c r="B3" t="s">
        <v>6</v>
      </c>
      <c r="C3">
        <v>6</v>
      </c>
    </row>
    <row r="4" spans="1:4" x14ac:dyDescent="0.2">
      <c r="B4" s="4" t="s">
        <v>7</v>
      </c>
      <c r="C4">
        <v>40</v>
      </c>
      <c r="D4" t="s">
        <v>114</v>
      </c>
    </row>
    <row r="5" spans="1:4" x14ac:dyDescent="0.2">
      <c r="B5" s="4" t="s">
        <v>8</v>
      </c>
      <c r="C5">
        <v>55</v>
      </c>
      <c r="D5" t="s">
        <v>114</v>
      </c>
    </row>
    <row r="6" spans="1:4" x14ac:dyDescent="0.2">
      <c r="B6" t="s">
        <v>9</v>
      </c>
      <c r="C6">
        <v>15</v>
      </c>
    </row>
    <row r="7" spans="1:4" x14ac:dyDescent="0.2">
      <c r="B7" t="s">
        <v>10</v>
      </c>
      <c r="C7">
        <v>22</v>
      </c>
      <c r="D7" t="s">
        <v>150</v>
      </c>
    </row>
    <row r="8" spans="1:4" x14ac:dyDescent="0.2">
      <c r="B8" t="s">
        <v>11</v>
      </c>
      <c r="C8">
        <v>69</v>
      </c>
      <c r="D8" t="s">
        <v>150</v>
      </c>
    </row>
    <row r="9" spans="1:4" x14ac:dyDescent="0.2">
      <c r="B9" t="s">
        <v>12</v>
      </c>
      <c r="C9">
        <v>7</v>
      </c>
      <c r="D9" t="s">
        <v>114</v>
      </c>
    </row>
    <row r="10" spans="1:4" x14ac:dyDescent="0.2">
      <c r="B10" s="4" t="s">
        <v>142</v>
      </c>
      <c r="C10">
        <v>3</v>
      </c>
      <c r="D10" t="s">
        <v>114</v>
      </c>
    </row>
    <row r="11" spans="1:4" x14ac:dyDescent="0.2">
      <c r="B11" t="s">
        <v>13</v>
      </c>
      <c r="C11">
        <v>6</v>
      </c>
    </row>
    <row r="12" spans="1:4" x14ac:dyDescent="0.2">
      <c r="B12" t="s">
        <v>14</v>
      </c>
      <c r="C12">
        <v>21</v>
      </c>
    </row>
    <row r="13" spans="1:4" x14ac:dyDescent="0.2">
      <c r="B13" t="s">
        <v>15</v>
      </c>
      <c r="C13">
        <v>8</v>
      </c>
    </row>
    <row r="14" spans="1:4" x14ac:dyDescent="0.2">
      <c r="B14" t="s">
        <v>16</v>
      </c>
      <c r="C14">
        <v>16</v>
      </c>
    </row>
    <row r="15" spans="1:4" x14ac:dyDescent="0.2">
      <c r="B15" t="s">
        <v>17</v>
      </c>
      <c r="C15">
        <v>65</v>
      </c>
    </row>
    <row r="16" spans="1:4" x14ac:dyDescent="0.2">
      <c r="B16" t="s">
        <v>18</v>
      </c>
      <c r="C16">
        <v>155</v>
      </c>
    </row>
    <row r="17" spans="1:4" x14ac:dyDescent="0.2">
      <c r="B17" t="s">
        <v>19</v>
      </c>
      <c r="C17">
        <v>34</v>
      </c>
    </row>
    <row r="18" spans="1:4" x14ac:dyDescent="0.2">
      <c r="B18" s="4" t="s">
        <v>20</v>
      </c>
      <c r="C18">
        <v>2</v>
      </c>
      <c r="D18" t="s">
        <v>114</v>
      </c>
    </row>
    <row r="19" spans="1:4" x14ac:dyDescent="0.2">
      <c r="B19" s="4" t="s">
        <v>21</v>
      </c>
      <c r="C19">
        <v>10</v>
      </c>
      <c r="D19" t="s">
        <v>114</v>
      </c>
    </row>
    <row r="20" spans="1:4" x14ac:dyDescent="0.2">
      <c r="B20" t="s">
        <v>22</v>
      </c>
      <c r="C20">
        <v>14</v>
      </c>
    </row>
    <row r="21" spans="1:4" x14ac:dyDescent="0.2">
      <c r="B21" t="s">
        <v>23</v>
      </c>
      <c r="C21">
        <v>2</v>
      </c>
    </row>
    <row r="22" spans="1:4" x14ac:dyDescent="0.2">
      <c r="B22" s="4" t="s">
        <v>151</v>
      </c>
      <c r="C22">
        <v>6</v>
      </c>
      <c r="D22" t="s">
        <v>114</v>
      </c>
    </row>
    <row r="23" spans="1:4" x14ac:dyDescent="0.2">
      <c r="B23" t="s">
        <v>24</v>
      </c>
      <c r="C23">
        <v>2</v>
      </c>
    </row>
    <row r="24" spans="1:4" x14ac:dyDescent="0.2">
      <c r="B24" s="4" t="s">
        <v>25</v>
      </c>
      <c r="C24">
        <v>82</v>
      </c>
      <c r="D24" t="s">
        <v>114</v>
      </c>
    </row>
    <row r="25" spans="1:4" x14ac:dyDescent="0.2">
      <c r="B25" t="s">
        <v>26</v>
      </c>
      <c r="C25">
        <v>65</v>
      </c>
    </row>
    <row r="26" spans="1:4" x14ac:dyDescent="0.2">
      <c r="B26" t="s">
        <v>27</v>
      </c>
      <c r="C26">
        <v>68</v>
      </c>
    </row>
    <row r="27" spans="1:4" x14ac:dyDescent="0.2">
      <c r="B27" t="s">
        <v>28</v>
      </c>
      <c r="C27">
        <v>20</v>
      </c>
    </row>
    <row r="28" spans="1:4" x14ac:dyDescent="0.2">
      <c r="A28" t="s">
        <v>29</v>
      </c>
      <c r="B28" t="s">
        <v>30</v>
      </c>
      <c r="C28">
        <v>3</v>
      </c>
      <c r="D28" t="s">
        <v>150</v>
      </c>
    </row>
    <row r="29" spans="1:4" x14ac:dyDescent="0.2">
      <c r="B29" t="s">
        <v>31</v>
      </c>
      <c r="C29">
        <v>2</v>
      </c>
      <c r="D29" t="s">
        <v>150</v>
      </c>
    </row>
    <row r="30" spans="1:4" x14ac:dyDescent="0.2">
      <c r="B30" t="s">
        <v>32</v>
      </c>
      <c r="C30">
        <v>20</v>
      </c>
      <c r="D30" t="s">
        <v>150</v>
      </c>
    </row>
    <row r="31" spans="1:4" x14ac:dyDescent="0.2">
      <c r="B31" t="s">
        <v>141</v>
      </c>
      <c r="C31">
        <v>3</v>
      </c>
      <c r="D31" t="s">
        <v>150</v>
      </c>
    </row>
    <row r="32" spans="1:4" x14ac:dyDescent="0.2">
      <c r="B32" s="4" t="s">
        <v>33</v>
      </c>
      <c r="C32">
        <v>3</v>
      </c>
      <c r="D32" t="s">
        <v>150</v>
      </c>
    </row>
    <row r="33" spans="1:5" x14ac:dyDescent="0.2">
      <c r="B33" t="s">
        <v>34</v>
      </c>
      <c r="C33">
        <v>1</v>
      </c>
    </row>
    <row r="34" spans="1:5" x14ac:dyDescent="0.2">
      <c r="B34" t="s">
        <v>35</v>
      </c>
      <c r="C34">
        <v>1</v>
      </c>
    </row>
    <row r="35" spans="1:5" x14ac:dyDescent="0.2">
      <c r="B35" t="s">
        <v>36</v>
      </c>
      <c r="C35">
        <v>1</v>
      </c>
      <c r="D35" t="s">
        <v>115</v>
      </c>
    </row>
    <row r="36" spans="1:5" x14ac:dyDescent="0.2">
      <c r="B36" t="s">
        <v>37</v>
      </c>
      <c r="C36">
        <v>5</v>
      </c>
      <c r="D36" t="s">
        <v>115</v>
      </c>
    </row>
    <row r="37" spans="1:5" x14ac:dyDescent="0.2">
      <c r="B37" s="4" t="s">
        <v>38</v>
      </c>
      <c r="C37">
        <v>2</v>
      </c>
      <c r="D37" t="s">
        <v>120</v>
      </c>
    </row>
    <row r="38" spans="1:5" x14ac:dyDescent="0.2">
      <c r="A38" t="s">
        <v>39</v>
      </c>
      <c r="B38" t="s">
        <v>40</v>
      </c>
      <c r="C38">
        <v>4</v>
      </c>
    </row>
    <row r="39" spans="1:5" x14ac:dyDescent="0.2">
      <c r="A39" t="s">
        <v>41</v>
      </c>
      <c r="B39" t="s">
        <v>42</v>
      </c>
      <c r="C39">
        <v>2</v>
      </c>
    </row>
    <row r="40" spans="1:5" x14ac:dyDescent="0.2">
      <c r="B40" s="4" t="s">
        <v>43</v>
      </c>
      <c r="C40">
        <v>3</v>
      </c>
    </row>
    <row r="41" spans="1:5" x14ac:dyDescent="0.2">
      <c r="B41" t="s">
        <v>44</v>
      </c>
      <c r="C41" t="s">
        <v>121</v>
      </c>
      <c r="E41">
        <v>1</v>
      </c>
    </row>
    <row r="42" spans="1:5" x14ac:dyDescent="0.2">
      <c r="B42" t="s">
        <v>45</v>
      </c>
      <c r="C42">
        <v>1</v>
      </c>
    </row>
    <row r="43" spans="1:5" x14ac:dyDescent="0.2">
      <c r="B43" t="s">
        <v>46</v>
      </c>
      <c r="C43">
        <v>1</v>
      </c>
    </row>
    <row r="44" spans="1:5" x14ac:dyDescent="0.2">
      <c r="B44" t="s">
        <v>47</v>
      </c>
      <c r="C44">
        <v>1</v>
      </c>
      <c r="D44" t="s">
        <v>150</v>
      </c>
    </row>
    <row r="45" spans="1:5" x14ac:dyDescent="0.2">
      <c r="B45" t="s">
        <v>48</v>
      </c>
      <c r="C45">
        <v>1</v>
      </c>
    </row>
    <row r="46" spans="1:5" x14ac:dyDescent="0.2">
      <c r="B46" t="s">
        <v>49</v>
      </c>
      <c r="C46">
        <v>2</v>
      </c>
    </row>
    <row r="47" spans="1:5" x14ac:dyDescent="0.2">
      <c r="B47" t="s">
        <v>145</v>
      </c>
      <c r="C47">
        <v>1</v>
      </c>
      <c r="D47" t="s">
        <v>114</v>
      </c>
    </row>
    <row r="48" spans="1:5" x14ac:dyDescent="0.2">
      <c r="B48" t="s">
        <v>149</v>
      </c>
      <c r="C48">
        <v>1</v>
      </c>
      <c r="D48" t="s">
        <v>114</v>
      </c>
    </row>
    <row r="49" spans="1:4" x14ac:dyDescent="0.2">
      <c r="B49" t="s">
        <v>50</v>
      </c>
      <c r="C49">
        <v>1</v>
      </c>
    </row>
    <row r="50" spans="1:4" x14ac:dyDescent="0.2">
      <c r="B50" t="s">
        <v>51</v>
      </c>
      <c r="C50">
        <v>3</v>
      </c>
    </row>
    <row r="51" spans="1:4" x14ac:dyDescent="0.2">
      <c r="B51" t="s">
        <v>52</v>
      </c>
      <c r="C51">
        <v>1</v>
      </c>
    </row>
    <row r="52" spans="1:4" x14ac:dyDescent="0.2">
      <c r="B52" t="s">
        <v>53</v>
      </c>
      <c r="C52">
        <v>6</v>
      </c>
    </row>
    <row r="53" spans="1:4" x14ac:dyDescent="0.2">
      <c r="B53" t="s">
        <v>54</v>
      </c>
      <c r="C53">
        <v>1</v>
      </c>
    </row>
    <row r="54" spans="1:4" x14ac:dyDescent="0.2">
      <c r="B54" t="s">
        <v>55</v>
      </c>
      <c r="C54">
        <v>1</v>
      </c>
    </row>
    <row r="55" spans="1:4" x14ac:dyDescent="0.2">
      <c r="B55" t="s">
        <v>56</v>
      </c>
      <c r="C55">
        <v>1</v>
      </c>
      <c r="D55" t="s">
        <v>122</v>
      </c>
    </row>
    <row r="56" spans="1:4" x14ac:dyDescent="0.2">
      <c r="B56" t="s">
        <v>57</v>
      </c>
      <c r="C56">
        <v>1</v>
      </c>
    </row>
    <row r="57" spans="1:4" x14ac:dyDescent="0.2">
      <c r="B57" t="s">
        <v>58</v>
      </c>
      <c r="C57">
        <v>1</v>
      </c>
    </row>
    <row r="58" spans="1:4" x14ac:dyDescent="0.2">
      <c r="B58" t="s">
        <v>59</v>
      </c>
      <c r="C58">
        <v>1</v>
      </c>
    </row>
    <row r="59" spans="1:4" x14ac:dyDescent="0.2">
      <c r="B59" t="s">
        <v>60</v>
      </c>
      <c r="C59" t="s">
        <v>121</v>
      </c>
    </row>
    <row r="60" spans="1:4" x14ac:dyDescent="0.2">
      <c r="B60" t="s">
        <v>148</v>
      </c>
      <c r="C60">
        <v>1</v>
      </c>
    </row>
    <row r="61" spans="1:4" x14ac:dyDescent="0.2">
      <c r="B61" t="s">
        <v>61</v>
      </c>
      <c r="C61">
        <v>1</v>
      </c>
    </row>
    <row r="62" spans="1:4" x14ac:dyDescent="0.2">
      <c r="B62" t="s">
        <v>62</v>
      </c>
      <c r="C62">
        <v>1</v>
      </c>
    </row>
    <row r="63" spans="1:4" x14ac:dyDescent="0.2">
      <c r="B63" t="s">
        <v>63</v>
      </c>
      <c r="C63">
        <v>3</v>
      </c>
    </row>
    <row r="64" spans="1:4" x14ac:dyDescent="0.2">
      <c r="A64" t="s">
        <v>64</v>
      </c>
      <c r="B64" t="s">
        <v>65</v>
      </c>
      <c r="C64">
        <v>1</v>
      </c>
    </row>
    <row r="65" spans="1:3" x14ac:dyDescent="0.2">
      <c r="B65" t="s">
        <v>66</v>
      </c>
      <c r="C65">
        <v>1</v>
      </c>
    </row>
    <row r="66" spans="1:3" x14ac:dyDescent="0.2">
      <c r="B66" t="s">
        <v>67</v>
      </c>
      <c r="C66">
        <v>1</v>
      </c>
    </row>
    <row r="67" spans="1:3" x14ac:dyDescent="0.2">
      <c r="B67" t="s">
        <v>68</v>
      </c>
      <c r="C67">
        <v>1</v>
      </c>
    </row>
    <row r="68" spans="1:3" x14ac:dyDescent="0.2">
      <c r="B68" t="s">
        <v>69</v>
      </c>
      <c r="C68">
        <v>1</v>
      </c>
    </row>
    <row r="69" spans="1:3" x14ac:dyDescent="0.2">
      <c r="B69" t="s">
        <v>154</v>
      </c>
      <c r="C69">
        <v>1</v>
      </c>
    </row>
    <row r="70" spans="1:3" x14ac:dyDescent="0.2">
      <c r="B70" t="s">
        <v>153</v>
      </c>
      <c r="C70">
        <v>1</v>
      </c>
    </row>
    <row r="71" spans="1:3" x14ac:dyDescent="0.2">
      <c r="B71" t="s">
        <v>155</v>
      </c>
      <c r="C71">
        <v>8</v>
      </c>
    </row>
    <row r="72" spans="1:3" x14ac:dyDescent="0.2">
      <c r="B72" t="s">
        <v>70</v>
      </c>
      <c r="C72">
        <v>1</v>
      </c>
    </row>
    <row r="73" spans="1:3" x14ac:dyDescent="0.2">
      <c r="A73" t="s">
        <v>71</v>
      </c>
      <c r="B73" t="s">
        <v>152</v>
      </c>
      <c r="C73">
        <v>40</v>
      </c>
    </row>
    <row r="74" spans="1:3" x14ac:dyDescent="0.2">
      <c r="B74" t="s">
        <v>72</v>
      </c>
      <c r="C74">
        <v>5</v>
      </c>
    </row>
    <row r="75" spans="1:3" x14ac:dyDescent="0.2">
      <c r="B75" t="s">
        <v>73</v>
      </c>
      <c r="C75">
        <v>10</v>
      </c>
    </row>
    <row r="76" spans="1:3" x14ac:dyDescent="0.2">
      <c r="B76" t="s">
        <v>74</v>
      </c>
      <c r="C76">
        <v>10</v>
      </c>
    </row>
    <row r="77" spans="1:3" x14ac:dyDescent="0.2">
      <c r="B77" t="s">
        <v>75</v>
      </c>
      <c r="C77">
        <v>100</v>
      </c>
    </row>
    <row r="78" spans="1:3" x14ac:dyDescent="0.2">
      <c r="B78" t="s">
        <v>76</v>
      </c>
      <c r="C78">
        <v>10</v>
      </c>
    </row>
    <row r="79" spans="1:3" x14ac:dyDescent="0.2">
      <c r="B79" t="s">
        <v>77</v>
      </c>
      <c r="C79">
        <v>5</v>
      </c>
    </row>
    <row r="80" spans="1:3" x14ac:dyDescent="0.2">
      <c r="B80" t="s">
        <v>78</v>
      </c>
      <c r="C80">
        <v>4</v>
      </c>
    </row>
    <row r="81" spans="1:4" x14ac:dyDescent="0.2">
      <c r="B81" t="s">
        <v>79</v>
      </c>
      <c r="C81">
        <v>2</v>
      </c>
    </row>
    <row r="82" spans="1:4" x14ac:dyDescent="0.2">
      <c r="B82" t="s">
        <v>80</v>
      </c>
      <c r="C82">
        <v>40</v>
      </c>
    </row>
    <row r="83" spans="1:4" x14ac:dyDescent="0.2">
      <c r="B83" t="s">
        <v>81</v>
      </c>
      <c r="C83">
        <v>2</v>
      </c>
    </row>
    <row r="84" spans="1:4" x14ac:dyDescent="0.2">
      <c r="B84" t="s">
        <v>82</v>
      </c>
      <c r="C84">
        <v>1</v>
      </c>
    </row>
    <row r="85" spans="1:4" x14ac:dyDescent="0.2">
      <c r="B85" t="s">
        <v>83</v>
      </c>
      <c r="C85">
        <v>5</v>
      </c>
    </row>
    <row r="86" spans="1:4" x14ac:dyDescent="0.2">
      <c r="B86" t="s">
        <v>84</v>
      </c>
      <c r="C86">
        <v>2</v>
      </c>
    </row>
    <row r="87" spans="1:4" x14ac:dyDescent="0.2">
      <c r="B87" t="s">
        <v>85</v>
      </c>
      <c r="C87">
        <v>1</v>
      </c>
    </row>
    <row r="88" spans="1:4" x14ac:dyDescent="0.2">
      <c r="B88" t="s">
        <v>86</v>
      </c>
      <c r="C88">
        <v>5</v>
      </c>
    </row>
    <row r="89" spans="1:4" x14ac:dyDescent="0.2">
      <c r="B89" t="s">
        <v>87</v>
      </c>
      <c r="C89">
        <v>40</v>
      </c>
    </row>
    <row r="90" spans="1:4" x14ac:dyDescent="0.2">
      <c r="B90" t="s">
        <v>88</v>
      </c>
      <c r="C90">
        <v>40</v>
      </c>
    </row>
    <row r="91" spans="1:4" x14ac:dyDescent="0.2">
      <c r="B91" t="s">
        <v>89</v>
      </c>
      <c r="C91" t="s">
        <v>90</v>
      </c>
      <c r="D91">
        <v>1</v>
      </c>
    </row>
    <row r="92" spans="1:4" x14ac:dyDescent="0.2">
      <c r="B92" t="s">
        <v>91</v>
      </c>
      <c r="C92">
        <v>3</v>
      </c>
      <c r="D92" t="s">
        <v>114</v>
      </c>
    </row>
    <row r="93" spans="1:4" x14ac:dyDescent="0.2">
      <c r="B93" t="s">
        <v>92</v>
      </c>
      <c r="C93">
        <v>3</v>
      </c>
      <c r="D93" t="s">
        <v>114</v>
      </c>
    </row>
    <row r="94" spans="1:4" x14ac:dyDescent="0.2">
      <c r="A94" t="s">
        <v>93</v>
      </c>
      <c r="B94" t="s">
        <v>94</v>
      </c>
      <c r="C94">
        <v>2</v>
      </c>
    </row>
    <row r="95" spans="1:4" x14ac:dyDescent="0.2">
      <c r="B95" t="s">
        <v>95</v>
      </c>
      <c r="C95">
        <v>1</v>
      </c>
    </row>
    <row r="96" spans="1:4" x14ac:dyDescent="0.2">
      <c r="B96" t="s">
        <v>96</v>
      </c>
      <c r="C96">
        <v>9</v>
      </c>
    </row>
    <row r="97" spans="1:4" x14ac:dyDescent="0.2">
      <c r="B97" t="s">
        <v>97</v>
      </c>
      <c r="C97">
        <v>1</v>
      </c>
    </row>
    <row r="98" spans="1:4" x14ac:dyDescent="0.2">
      <c r="B98" t="s">
        <v>98</v>
      </c>
      <c r="C98">
        <v>1</v>
      </c>
    </row>
    <row r="99" spans="1:4" x14ac:dyDescent="0.2">
      <c r="B99" t="s">
        <v>99</v>
      </c>
      <c r="C99">
        <v>4</v>
      </c>
    </row>
    <row r="100" spans="1:4" x14ac:dyDescent="0.2">
      <c r="B100" t="s">
        <v>100</v>
      </c>
      <c r="C100">
        <v>1</v>
      </c>
    </row>
    <row r="101" spans="1:4" x14ac:dyDescent="0.2">
      <c r="B101" t="s">
        <v>101</v>
      </c>
      <c r="C101">
        <v>1</v>
      </c>
    </row>
    <row r="102" spans="1:4" x14ac:dyDescent="0.2">
      <c r="B102" t="s">
        <v>102</v>
      </c>
      <c r="C102">
        <v>1</v>
      </c>
    </row>
    <row r="103" spans="1:4" x14ac:dyDescent="0.2">
      <c r="A103" t="s">
        <v>103</v>
      </c>
      <c r="B103" t="s">
        <v>104</v>
      </c>
      <c r="C103">
        <v>2</v>
      </c>
      <c r="D103" t="s">
        <v>115</v>
      </c>
    </row>
    <row r="104" spans="1:4" x14ac:dyDescent="0.2">
      <c r="B104" t="s">
        <v>105</v>
      </c>
      <c r="C104">
        <v>1</v>
      </c>
      <c r="D104" t="s">
        <v>115</v>
      </c>
    </row>
    <row r="105" spans="1:4" x14ac:dyDescent="0.2">
      <c r="B105" t="s">
        <v>106</v>
      </c>
      <c r="C105">
        <v>2</v>
      </c>
      <c r="D105" t="s">
        <v>115</v>
      </c>
    </row>
    <row r="106" spans="1:4" x14ac:dyDescent="0.2">
      <c r="B106" t="s">
        <v>107</v>
      </c>
      <c r="C106">
        <v>2</v>
      </c>
      <c r="D106" t="s">
        <v>115</v>
      </c>
    </row>
    <row r="107" spans="1:4" x14ac:dyDescent="0.2">
      <c r="B107" t="s">
        <v>108</v>
      </c>
      <c r="C107">
        <v>1</v>
      </c>
      <c r="D107" t="s">
        <v>115</v>
      </c>
    </row>
    <row r="108" spans="1:4" x14ac:dyDescent="0.2">
      <c r="A108" t="s">
        <v>109</v>
      </c>
      <c r="B108" t="s">
        <v>110</v>
      </c>
      <c r="C108">
        <v>1</v>
      </c>
    </row>
    <row r="109" spans="1:4" x14ac:dyDescent="0.2">
      <c r="B109" t="s">
        <v>111</v>
      </c>
      <c r="C109">
        <v>1</v>
      </c>
    </row>
    <row r="110" spans="1:4" x14ac:dyDescent="0.2">
      <c r="B110" t="s">
        <v>112</v>
      </c>
      <c r="C110">
        <v>1</v>
      </c>
    </row>
    <row r="111" spans="1:4" x14ac:dyDescent="0.2">
      <c r="B111" t="s">
        <v>113</v>
      </c>
      <c r="C111">
        <v>1</v>
      </c>
    </row>
    <row r="113" spans="2:4" x14ac:dyDescent="0.2">
      <c r="B113" t="s">
        <v>123</v>
      </c>
      <c r="D113" t="s">
        <v>114</v>
      </c>
    </row>
    <row r="114" spans="2:4" x14ac:dyDescent="0.2">
      <c r="B114" t="s">
        <v>132</v>
      </c>
      <c r="D114" t="s">
        <v>115</v>
      </c>
    </row>
    <row r="115" spans="2:4" x14ac:dyDescent="0.2">
      <c r="B115" t="s">
        <v>130</v>
      </c>
      <c r="D115" t="s">
        <v>131</v>
      </c>
    </row>
    <row r="116" spans="2:4" x14ac:dyDescent="0.2">
      <c r="B116" t="s">
        <v>129</v>
      </c>
      <c r="D116" t="s">
        <v>131</v>
      </c>
    </row>
  </sheetData>
  <autoFilter ref="A1:E111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2A88-5810-49DE-905A-E9DB2516F7B3}">
  <dimension ref="B3:F12"/>
  <sheetViews>
    <sheetView workbookViewId="0">
      <selection activeCell="B3" sqref="B3"/>
    </sheetView>
  </sheetViews>
  <sheetFormatPr defaultRowHeight="14.25" x14ac:dyDescent="0.2"/>
  <cols>
    <col min="2" max="2" width="39.375" bestFit="1" customWidth="1"/>
    <col min="5" max="5" width="45.125" bestFit="1" customWidth="1"/>
  </cols>
  <sheetData>
    <row r="3" spans="2:6" x14ac:dyDescent="0.2">
      <c r="B3" t="s">
        <v>139</v>
      </c>
      <c r="E3" t="s">
        <v>140</v>
      </c>
    </row>
    <row r="5" spans="2:6" x14ac:dyDescent="0.2">
      <c r="B5" s="5" t="s">
        <v>95</v>
      </c>
      <c r="C5">
        <v>1</v>
      </c>
      <c r="E5" s="5" t="s">
        <v>95</v>
      </c>
      <c r="F5">
        <v>1</v>
      </c>
    </row>
    <row r="6" spans="2:6" x14ac:dyDescent="0.2">
      <c r="B6" s="5" t="s">
        <v>96</v>
      </c>
      <c r="C6">
        <v>9</v>
      </c>
      <c r="E6" s="5" t="s">
        <v>96</v>
      </c>
      <c r="F6">
        <v>10</v>
      </c>
    </row>
    <row r="7" spans="2:6" x14ac:dyDescent="0.2">
      <c r="B7" t="s">
        <v>97</v>
      </c>
      <c r="C7">
        <v>1</v>
      </c>
      <c r="E7" t="s">
        <v>134</v>
      </c>
      <c r="F7">
        <v>1</v>
      </c>
    </row>
    <row r="8" spans="2:6" x14ac:dyDescent="0.2">
      <c r="B8" s="5" t="s">
        <v>98</v>
      </c>
      <c r="C8">
        <v>1</v>
      </c>
      <c r="E8" t="s">
        <v>135</v>
      </c>
      <c r="F8">
        <v>2</v>
      </c>
    </row>
    <row r="9" spans="2:6" x14ac:dyDescent="0.2">
      <c r="B9" t="s">
        <v>99</v>
      </c>
      <c r="C9">
        <v>4</v>
      </c>
      <c r="E9" s="5" t="s">
        <v>98</v>
      </c>
      <c r="F9">
        <v>1</v>
      </c>
    </row>
    <row r="10" spans="2:6" x14ac:dyDescent="0.2">
      <c r="B10" t="s">
        <v>146</v>
      </c>
      <c r="C10">
        <v>1</v>
      </c>
      <c r="E10" t="s">
        <v>136</v>
      </c>
      <c r="F10">
        <v>4</v>
      </c>
    </row>
    <row r="11" spans="2:6" x14ac:dyDescent="0.2">
      <c r="B11" t="s">
        <v>101</v>
      </c>
      <c r="C11">
        <v>1</v>
      </c>
      <c r="E11" t="s">
        <v>137</v>
      </c>
      <c r="F11">
        <v>2</v>
      </c>
    </row>
    <row r="12" spans="2:6" x14ac:dyDescent="0.2">
      <c r="B12" t="s">
        <v>147</v>
      </c>
      <c r="C12">
        <v>1</v>
      </c>
      <c r="E12" t="s">
        <v>138</v>
      </c>
      <c r="F12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N10"/>
  <sheetViews>
    <sheetView topLeftCell="A4" workbookViewId="0">
      <selection activeCell="T45" sqref="T45"/>
    </sheetView>
  </sheetViews>
  <sheetFormatPr defaultRowHeight="14.25" x14ac:dyDescent="0.2"/>
  <cols>
    <col min="3" max="3" width="25.375" bestFit="1" customWidth="1"/>
    <col min="4" max="4" width="12.5" customWidth="1"/>
    <col min="10" max="10" width="24.625" customWidth="1"/>
  </cols>
  <sheetData>
    <row r="3" spans="3:14" x14ac:dyDescent="0.2">
      <c r="C3" t="s">
        <v>144</v>
      </c>
      <c r="J3" t="s">
        <v>143</v>
      </c>
    </row>
    <row r="5" spans="3:14" s="1" customFormat="1" x14ac:dyDescent="0.2">
      <c r="C5" s="2" t="s">
        <v>127</v>
      </c>
      <c r="D5" s="2" t="s">
        <v>133</v>
      </c>
      <c r="E5" s="2" t="s">
        <v>124</v>
      </c>
      <c r="F5" s="2" t="s">
        <v>125</v>
      </c>
      <c r="G5" s="2" t="s">
        <v>126</v>
      </c>
      <c r="J5" s="2" t="s">
        <v>127</v>
      </c>
      <c r="K5" s="2" t="s">
        <v>133</v>
      </c>
      <c r="L5" s="2" t="s">
        <v>124</v>
      </c>
      <c r="M5" s="2" t="s">
        <v>125</v>
      </c>
      <c r="N5" s="2" t="s">
        <v>126</v>
      </c>
    </row>
    <row r="6" spans="3:14" x14ac:dyDescent="0.2">
      <c r="C6" s="3" t="s">
        <v>116</v>
      </c>
      <c r="D6" s="3">
        <v>300</v>
      </c>
      <c r="E6" s="3">
        <v>1</v>
      </c>
      <c r="F6" s="3">
        <v>6</v>
      </c>
      <c r="G6" s="3">
        <f>D6*E6*F6/100</f>
        <v>18</v>
      </c>
      <c r="J6" s="3" t="s">
        <v>116</v>
      </c>
      <c r="K6" s="3">
        <v>300</v>
      </c>
      <c r="L6" s="3">
        <v>1</v>
      </c>
      <c r="M6" s="3">
        <v>6</v>
      </c>
      <c r="N6" s="3">
        <f>K6*L6*M6/100</f>
        <v>18</v>
      </c>
    </row>
    <row r="7" spans="3:14" x14ac:dyDescent="0.2">
      <c r="C7" s="3" t="s">
        <v>117</v>
      </c>
      <c r="D7" s="3">
        <v>300</v>
      </c>
      <c r="E7" s="3">
        <v>5</v>
      </c>
      <c r="F7" s="3">
        <v>5.5</v>
      </c>
      <c r="G7" s="3">
        <f t="shared" ref="G7:G8" si="0">D7*E7*F7/100</f>
        <v>82.5</v>
      </c>
      <c r="J7" s="3" t="s">
        <v>117</v>
      </c>
      <c r="K7" s="3">
        <v>300</v>
      </c>
      <c r="L7" s="3">
        <v>2</v>
      </c>
      <c r="M7" s="3">
        <v>5.5</v>
      </c>
      <c r="N7" s="3">
        <f t="shared" ref="N7:N8" si="1">K7*L7*M7/100</f>
        <v>33</v>
      </c>
    </row>
    <row r="8" spans="3:14" x14ac:dyDescent="0.2">
      <c r="C8" s="3" t="s">
        <v>128</v>
      </c>
      <c r="D8" s="3">
        <v>100</v>
      </c>
      <c r="E8" s="3">
        <v>1</v>
      </c>
      <c r="F8" s="3">
        <v>5.5</v>
      </c>
      <c r="G8" s="3">
        <f t="shared" si="0"/>
        <v>5.5</v>
      </c>
      <c r="J8" s="3" t="s">
        <v>128</v>
      </c>
      <c r="K8" s="3">
        <v>100</v>
      </c>
      <c r="L8" s="3">
        <v>1</v>
      </c>
      <c r="M8" s="3">
        <v>5.5</v>
      </c>
      <c r="N8" s="3">
        <f t="shared" si="1"/>
        <v>5.5</v>
      </c>
    </row>
    <row r="9" spans="3:14" x14ac:dyDescent="0.2">
      <c r="C9" s="3" t="s">
        <v>118</v>
      </c>
      <c r="D9" s="3"/>
      <c r="E9" s="3">
        <v>1</v>
      </c>
      <c r="F9" s="3">
        <v>14</v>
      </c>
      <c r="G9" s="3">
        <f>E9*F9</f>
        <v>14</v>
      </c>
      <c r="J9" s="3" t="s">
        <v>118</v>
      </c>
      <c r="K9" s="3"/>
      <c r="L9" s="3">
        <v>1</v>
      </c>
      <c r="M9" s="3">
        <v>14</v>
      </c>
      <c r="N9" s="3">
        <f>L9*M9</f>
        <v>14</v>
      </c>
    </row>
    <row r="10" spans="3:14" x14ac:dyDescent="0.2">
      <c r="C10" s="3" t="s">
        <v>119</v>
      </c>
      <c r="D10" s="3"/>
      <c r="E10" s="3">
        <v>6</v>
      </c>
      <c r="F10" s="3">
        <v>13</v>
      </c>
      <c r="G10" s="3">
        <f>E10*F10</f>
        <v>78</v>
      </c>
      <c r="J10" s="3" t="s">
        <v>119</v>
      </c>
      <c r="K10" s="3"/>
      <c r="L10" s="3">
        <v>3</v>
      </c>
      <c r="M10" s="3">
        <v>13</v>
      </c>
      <c r="N10" s="3">
        <f>L10*M10</f>
        <v>39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9F84-F6EE-48D5-8F31-AC2DEC33F17F}">
  <dimension ref="A1"/>
  <sheetViews>
    <sheetView workbookViewId="0">
      <selection activeCell="G48" sqref="G48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VT_BOM</vt:lpstr>
      <vt:lpstr>Frame</vt:lpstr>
      <vt:lpstr>LinearRail</vt:lpstr>
      <vt:lpstr>Shelf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Jerry</dc:creator>
  <cp:lastModifiedBy>Ji, Jerry</cp:lastModifiedBy>
  <dcterms:created xsi:type="dcterms:W3CDTF">2023-10-24T02:41:14Z</dcterms:created>
  <dcterms:modified xsi:type="dcterms:W3CDTF">2023-11-23T08:07:36Z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2023-10-25T08:36:45Z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fcb243fa-f7d9-489e-be88-476ea13728b8</vt:lpwstr>
  </property>
  <property fmtid="{D5CDD505-2E9C-101B-9397-08002B2CF9AE}" pid="8" name="MSIP_Label_9c215d82-5bf5-4d07-af41-65de05a9c87a_ContentBits">
    <vt:lpwstr>0</vt:lpwstr>
  </property>
</Properties>
</file>