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575"/>
  </bookViews>
  <sheets>
    <sheet name="Blad1" sheetId="1" r:id="rId1"/>
  </sheets>
  <calcPr calcId="152511" concurrentCalc="0"/>
</workbook>
</file>

<file path=xl/calcChain.xml><?xml version="1.0" encoding="utf-8"?>
<calcChain xmlns="http://schemas.openxmlformats.org/spreadsheetml/2006/main">
  <c r="BJ32" i="1" l="1"/>
  <c r="BI32" i="1"/>
  <c r="BH32" i="1"/>
  <c r="BG32" i="1"/>
  <c r="BF32" i="1"/>
  <c r="BD32" i="1"/>
  <c r="BC32" i="1"/>
  <c r="BB32" i="1"/>
  <c r="BA32" i="1"/>
  <c r="AZ32" i="1"/>
  <c r="AX32" i="1"/>
  <c r="AW32" i="1"/>
  <c r="AV32" i="1"/>
  <c r="AT32" i="1"/>
  <c r="AU32" i="1"/>
  <c r="AQ32" i="1"/>
  <c r="AP32" i="1"/>
  <c r="AO32" i="1"/>
  <c r="AL32" i="1"/>
  <c r="AK32" i="1"/>
  <c r="AJ32" i="1"/>
  <c r="AI32" i="1"/>
  <c r="AH32" i="1"/>
  <c r="AF32" i="1"/>
  <c r="AE32" i="1"/>
  <c r="AD32" i="1"/>
  <c r="AC32" i="1"/>
  <c r="AB32" i="1"/>
  <c r="AG30" i="1"/>
  <c r="AG29" i="1"/>
  <c r="AG18" i="1"/>
  <c r="AG19" i="1"/>
  <c r="AG20" i="1"/>
  <c r="AG21" i="1"/>
  <c r="AG23" i="1"/>
  <c r="AG27" i="1"/>
  <c r="AG28" i="1"/>
  <c r="AG33" i="1"/>
  <c r="AG16" i="1"/>
  <c r="AG15" i="1"/>
  <c r="AG14" i="1"/>
  <c r="AG13" i="1"/>
  <c r="AG12" i="1"/>
  <c r="AG10" i="1"/>
  <c r="AG8" i="1"/>
  <c r="AG7" i="1"/>
  <c r="AG6" i="1"/>
  <c r="AG5" i="1"/>
  <c r="AG4" i="1"/>
  <c r="AG32" i="1"/>
  <c r="Z32" i="1"/>
  <c r="Y32" i="1"/>
  <c r="X32" i="1"/>
  <c r="W32" i="1"/>
  <c r="V32" i="1"/>
  <c r="AA30" i="1"/>
  <c r="AA29" i="1"/>
  <c r="AA28" i="1"/>
  <c r="AA27" i="1"/>
  <c r="AA23" i="1"/>
  <c r="AA21" i="1"/>
  <c r="AA20" i="1"/>
  <c r="AA19" i="1"/>
  <c r="AA18" i="1"/>
  <c r="AA16" i="1"/>
  <c r="AA15" i="1"/>
  <c r="AA14" i="1"/>
  <c r="AA13" i="1"/>
  <c r="AA12" i="1"/>
  <c r="AA10" i="1"/>
  <c r="AA8" i="1"/>
  <c r="AA7" i="1"/>
  <c r="AA6" i="1"/>
  <c r="AA5" i="1"/>
  <c r="AA4" i="1"/>
  <c r="AA33" i="1"/>
  <c r="AA32" i="1"/>
  <c r="S18" i="1"/>
  <c r="U15" i="1"/>
  <c r="O15" i="1"/>
  <c r="I15" i="1"/>
  <c r="U30" i="1"/>
  <c r="U29" i="1"/>
  <c r="U28" i="1"/>
  <c r="U27" i="1"/>
  <c r="U23" i="1"/>
  <c r="U21" i="1"/>
  <c r="U20" i="1"/>
  <c r="U19" i="1"/>
  <c r="U18" i="1"/>
  <c r="O30" i="1"/>
  <c r="O29" i="1"/>
  <c r="O28" i="1"/>
  <c r="O27" i="1"/>
  <c r="O23" i="1"/>
  <c r="O21" i="1"/>
  <c r="O20" i="1"/>
  <c r="O19" i="1"/>
  <c r="O18" i="1"/>
  <c r="I18" i="1"/>
  <c r="I19" i="1"/>
  <c r="I20" i="1"/>
  <c r="I21" i="1"/>
  <c r="I23" i="1"/>
  <c r="I27" i="1"/>
  <c r="I28" i="1"/>
  <c r="I29" i="1"/>
  <c r="I30" i="1"/>
  <c r="T32" i="1"/>
  <c r="S32" i="1"/>
  <c r="R32" i="1"/>
  <c r="Q32" i="1"/>
  <c r="P32" i="1"/>
  <c r="N32" i="1"/>
  <c r="M32" i="1"/>
  <c r="L32" i="1"/>
  <c r="K32" i="1"/>
  <c r="J32" i="1"/>
  <c r="E32" i="1"/>
  <c r="F32" i="1"/>
  <c r="G32" i="1"/>
  <c r="H32" i="1"/>
  <c r="D32" i="1"/>
  <c r="U33" i="1"/>
  <c r="O33" i="1"/>
  <c r="I33" i="1"/>
  <c r="U16" i="1"/>
  <c r="U14" i="1"/>
  <c r="U13" i="1"/>
  <c r="U12" i="1"/>
  <c r="O16" i="1"/>
  <c r="O14" i="1"/>
  <c r="O13" i="1"/>
  <c r="O12" i="1"/>
  <c r="I13" i="1"/>
  <c r="I14" i="1"/>
  <c r="I16" i="1"/>
  <c r="I12" i="1"/>
  <c r="U10" i="1"/>
  <c r="U4" i="1"/>
  <c r="U5" i="1"/>
  <c r="U6" i="1"/>
  <c r="U7" i="1"/>
  <c r="U8" i="1"/>
  <c r="U32" i="1"/>
  <c r="O10" i="1"/>
  <c r="O8" i="1"/>
  <c r="O7" i="1"/>
  <c r="O6" i="1"/>
  <c r="O5" i="1"/>
  <c r="O4" i="1"/>
  <c r="I5" i="1"/>
  <c r="I6" i="1"/>
  <c r="I7" i="1"/>
  <c r="I8" i="1"/>
  <c r="I10" i="1"/>
  <c r="I4" i="1"/>
  <c r="O32" i="1"/>
  <c r="I32" i="1"/>
</calcChain>
</file>

<file path=xl/sharedStrings.xml><?xml version="1.0" encoding="utf-8"?>
<sst xmlns="http://schemas.openxmlformats.org/spreadsheetml/2006/main" count="96" uniqueCount="70">
  <si>
    <t>Maandag</t>
  </si>
  <si>
    <t>Dinsdag</t>
  </si>
  <si>
    <t>Woensdag</t>
  </si>
  <si>
    <t>Donderdag</t>
  </si>
  <si>
    <t>Vrijdag</t>
  </si>
  <si>
    <t>Thesis zonnekoker</t>
  </si>
  <si>
    <t>Thesis BIPV</t>
  </si>
  <si>
    <t>Thesis Erasmushuis</t>
  </si>
  <si>
    <t>5 januari</t>
  </si>
  <si>
    <t>6 januari</t>
  </si>
  <si>
    <t>7 januari</t>
  </si>
  <si>
    <t>8 januari</t>
  </si>
  <si>
    <t>9 januari</t>
  </si>
  <si>
    <t>12 januari</t>
  </si>
  <si>
    <t>13 januari</t>
  </si>
  <si>
    <t>14 januari</t>
  </si>
  <si>
    <t>15 januari</t>
  </si>
  <si>
    <t>16 januari</t>
  </si>
  <si>
    <t>19 januari</t>
  </si>
  <si>
    <t>20 januari</t>
  </si>
  <si>
    <t>21 januari</t>
  </si>
  <si>
    <t>22 januari</t>
  </si>
  <si>
    <t>23 januari</t>
  </si>
  <si>
    <t>EFRO</t>
  </si>
  <si>
    <t>1. KULeuven - onderwijs</t>
  </si>
  <si>
    <t>WEEK 1</t>
  </si>
  <si>
    <t>Uren gespendeerd</t>
  </si>
  <si>
    <t>WEEK 2</t>
  </si>
  <si>
    <t>WEEK 3</t>
  </si>
  <si>
    <t>installaties</t>
  </si>
  <si>
    <t>licht</t>
  </si>
  <si>
    <t>papers</t>
  </si>
  <si>
    <t>SMART Geotherm</t>
  </si>
  <si>
    <t>2. KULeuven - onderzoek</t>
  </si>
  <si>
    <t>IWT Geert</t>
  </si>
  <si>
    <t>4. Spin-off intern</t>
  </si>
  <si>
    <t>Passiefhuis Evere</t>
  </si>
  <si>
    <t>IWT Staalbouw</t>
  </si>
  <si>
    <t>3. Dienstverlening</t>
  </si>
  <si>
    <t>Meetings/overleg</t>
  </si>
  <si>
    <t>Allerlei</t>
  </si>
  <si>
    <t>(netto: zonder pauzes)</t>
  </si>
  <si>
    <t>LCE3-2015/MIP</t>
  </si>
  <si>
    <t>Offerte Eandis</t>
  </si>
  <si>
    <t>andere (mails, collega's etc)</t>
  </si>
  <si>
    <t xml:space="preserve">andere </t>
  </si>
  <si>
    <t>VEA studie</t>
  </si>
  <si>
    <t>EPB consortium</t>
  </si>
  <si>
    <t>26 januari</t>
  </si>
  <si>
    <t>27 januari</t>
  </si>
  <si>
    <t>28 januari</t>
  </si>
  <si>
    <t>29 januari</t>
  </si>
  <si>
    <t>30 januari</t>
  </si>
  <si>
    <t>WEEK 4</t>
  </si>
  <si>
    <t>2 februari</t>
  </si>
  <si>
    <t>3 februari</t>
  </si>
  <si>
    <t>4 februari</t>
  </si>
  <si>
    <t>5 februari</t>
  </si>
  <si>
    <t>WEEK 5</t>
  </si>
  <si>
    <t>9 februari</t>
  </si>
  <si>
    <t>10 februari</t>
  </si>
  <si>
    <t>11 februari</t>
  </si>
  <si>
    <t>12 februari</t>
  </si>
  <si>
    <t>13 februari</t>
  </si>
  <si>
    <t>Energyville simulatie</t>
  </si>
  <si>
    <t>verlof</t>
  </si>
  <si>
    <t>EPC Knauf</t>
  </si>
  <si>
    <t>Thesis wiskundegebouw</t>
  </si>
  <si>
    <t>Wienerberger monitoring</t>
  </si>
  <si>
    <t>for heat loss 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</si>
</sst>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1" fillId="0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4" borderId="1" xfId="0" applyFill="1" applyBorder="1"/>
    <xf numFmtId="0" fontId="1" fillId="4" borderId="0" xfId="0" applyFont="1" applyFill="1"/>
    <xf numFmtId="0" fontId="0" fillId="5" borderId="0" xfId="0" applyFill="1"/>
    <xf numFmtId="0" fontId="0" fillId="5" borderId="1" xfId="0" applyFill="1" applyBorder="1"/>
    <xf numFmtId="0" fontId="1" fillId="5" borderId="0" xfId="0" applyFont="1" applyFill="1"/>
    <xf numFmtId="0" fontId="1" fillId="6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53"/>
  <sheetViews>
    <sheetView tabSelected="1" workbookViewId="0">
      <pane xSplit="3" ySplit="2" topLeftCell="AV3" activePane="bottomRight" state="frozen"/>
      <selection pane="topRight" activeCell="D1" sqref="D1"/>
      <selection pane="bottomLeft" activeCell="A3" sqref="A3"/>
      <selection pane="bottomRight" activeCell="BL9" sqref="BL9"/>
    </sheetView>
  </sheetViews>
  <sheetFormatPr defaultRowHeight="15" x14ac:dyDescent="0.25"/>
  <cols>
    <col min="3" max="3" width="9.140625" style="3"/>
    <col min="6" max="6" width="10.28515625" bestFit="1" customWidth="1"/>
    <col min="7" max="7" width="10.7109375" bestFit="1" customWidth="1"/>
    <col min="9" max="9" width="9.140625" style="1"/>
    <col min="15" max="15" width="9.140625" style="1"/>
    <col min="21" max="21" width="9.140625" style="1"/>
  </cols>
  <sheetData>
    <row r="1" spans="1:64" x14ac:dyDescent="0.25">
      <c r="A1" t="s">
        <v>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1" t="s">
        <v>25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s="1" t="s">
        <v>27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s="1" t="s">
        <v>28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s="1" t="s">
        <v>53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s="1" t="s">
        <v>58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</row>
    <row r="2" spans="1:64" s="5" customFormat="1" x14ac:dyDescent="0.25">
      <c r="A2" s="5" t="s">
        <v>41</v>
      </c>
      <c r="C2" s="6"/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13"/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13"/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13"/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  <c r="AA2" s="13"/>
      <c r="AC2" s="5" t="s">
        <v>54</v>
      </c>
      <c r="AD2" s="5" t="s">
        <v>55</v>
      </c>
      <c r="AE2" s="5" t="s">
        <v>56</v>
      </c>
      <c r="AF2" s="5" t="s">
        <v>57</v>
      </c>
      <c r="AG2" s="13"/>
      <c r="AH2" s="5" t="s">
        <v>59</v>
      </c>
      <c r="AI2" s="5" t="s">
        <v>60</v>
      </c>
      <c r="AJ2" s="5" t="s">
        <v>61</v>
      </c>
      <c r="AK2" s="5" t="s">
        <v>62</v>
      </c>
      <c r="AL2" s="5" t="s">
        <v>63</v>
      </c>
    </row>
    <row r="3" spans="1:64" s="8" customFormat="1" x14ac:dyDescent="0.25">
      <c r="A3" s="7" t="s">
        <v>24</v>
      </c>
      <c r="C3" s="9"/>
      <c r="I3" s="12"/>
      <c r="O3" s="12"/>
      <c r="U3" s="12"/>
      <c r="AA3" s="12"/>
      <c r="AG3" s="12"/>
    </row>
    <row r="4" spans="1:64" s="10" customFormat="1" x14ac:dyDescent="0.25">
      <c r="A4" s="10" t="s">
        <v>29</v>
      </c>
      <c r="C4" s="11"/>
      <c r="I4" s="14">
        <f t="shared" ref="I4:I10" si="0">SUM(D4:H4)</f>
        <v>0</v>
      </c>
      <c r="O4" s="14">
        <f t="shared" ref="O4:O10" si="1">SUM(J4:N4)</f>
        <v>0</v>
      </c>
      <c r="U4" s="14">
        <f t="shared" ref="U4:U10" si="2">SUM(P4:T4)</f>
        <v>0</v>
      </c>
      <c r="AA4" s="14">
        <f t="shared" ref="AA4:AA10" si="3">SUM(V4:Z4)</f>
        <v>0</v>
      </c>
      <c r="AG4" s="14">
        <f t="shared" ref="AG4:AG10" si="4">SUM(AB4:AF4)</f>
        <v>0</v>
      </c>
      <c r="AO4" s="10">
        <v>1.5</v>
      </c>
      <c r="AP4" s="10">
        <v>1</v>
      </c>
      <c r="AQ4" s="10">
        <v>2.15</v>
      </c>
      <c r="AT4" s="10">
        <v>2.5</v>
      </c>
      <c r="AU4" s="10">
        <v>2.5</v>
      </c>
      <c r="AV4" s="10">
        <v>0.75</v>
      </c>
      <c r="AZ4" s="10">
        <v>2</v>
      </c>
      <c r="BA4" s="10">
        <v>5</v>
      </c>
    </row>
    <row r="5" spans="1:64" s="10" customFormat="1" x14ac:dyDescent="0.25">
      <c r="A5" s="10" t="s">
        <v>30</v>
      </c>
      <c r="C5" s="11"/>
      <c r="I5" s="14">
        <f t="shared" si="0"/>
        <v>0</v>
      </c>
      <c r="O5" s="14">
        <f t="shared" si="1"/>
        <v>0</v>
      </c>
      <c r="U5" s="14">
        <f t="shared" si="2"/>
        <v>0</v>
      </c>
      <c r="AA5" s="14">
        <f t="shared" si="3"/>
        <v>0</v>
      </c>
      <c r="AG5" s="14">
        <f t="shared" si="4"/>
        <v>0</v>
      </c>
      <c r="BC5" s="10">
        <v>1</v>
      </c>
    </row>
    <row r="6" spans="1:64" s="10" customFormat="1" x14ac:dyDescent="0.25">
      <c r="A6" s="10" t="s">
        <v>5</v>
      </c>
      <c r="C6" s="11"/>
      <c r="F6" s="10">
        <v>1.5</v>
      </c>
      <c r="I6" s="14">
        <f t="shared" si="0"/>
        <v>1.5</v>
      </c>
      <c r="O6" s="14">
        <f t="shared" si="1"/>
        <v>0</v>
      </c>
      <c r="U6" s="14">
        <f t="shared" si="2"/>
        <v>0</v>
      </c>
      <c r="AA6" s="14">
        <f t="shared" si="3"/>
        <v>0</v>
      </c>
      <c r="AG6" s="14">
        <f t="shared" si="4"/>
        <v>0</v>
      </c>
      <c r="AI6" s="10">
        <v>0.75</v>
      </c>
      <c r="BH6" s="10">
        <v>1</v>
      </c>
    </row>
    <row r="7" spans="1:64" s="10" customFormat="1" x14ac:dyDescent="0.25">
      <c r="A7" s="10" t="s">
        <v>6</v>
      </c>
      <c r="C7" s="11"/>
      <c r="D7" s="10">
        <v>7.6</v>
      </c>
      <c r="E7" s="10">
        <v>2.5</v>
      </c>
      <c r="F7" s="10">
        <v>2.25</v>
      </c>
      <c r="G7" s="10">
        <v>6</v>
      </c>
      <c r="I7" s="14">
        <f t="shared" si="0"/>
        <v>18.350000000000001</v>
      </c>
      <c r="J7" s="10">
        <v>1</v>
      </c>
      <c r="K7" s="10">
        <v>3</v>
      </c>
      <c r="N7" s="10">
        <v>2.5</v>
      </c>
      <c r="O7" s="14">
        <f t="shared" si="1"/>
        <v>6.5</v>
      </c>
      <c r="R7" s="10">
        <v>0.25</v>
      </c>
      <c r="S7" s="10">
        <v>2</v>
      </c>
      <c r="U7" s="14">
        <f t="shared" si="2"/>
        <v>2.25</v>
      </c>
      <c r="V7" s="10">
        <v>3.25</v>
      </c>
      <c r="W7" s="10">
        <v>2</v>
      </c>
      <c r="Y7" s="10">
        <v>0.5</v>
      </c>
      <c r="AA7" s="14">
        <f t="shared" si="3"/>
        <v>5.75</v>
      </c>
      <c r="AG7" s="14">
        <f t="shared" si="4"/>
        <v>0</v>
      </c>
      <c r="AH7" s="10">
        <v>0.5</v>
      </c>
      <c r="AP7" s="10">
        <v>1</v>
      </c>
      <c r="AQ7" s="10">
        <v>0.4</v>
      </c>
      <c r="AU7" s="10">
        <v>0.75</v>
      </c>
      <c r="BA7" s="10">
        <v>1</v>
      </c>
      <c r="BB7" s="10">
        <v>0.5</v>
      </c>
      <c r="BD7" s="10">
        <v>0.5</v>
      </c>
      <c r="BF7" s="10">
        <v>0.5</v>
      </c>
      <c r="BH7" s="10">
        <v>1</v>
      </c>
      <c r="BJ7" s="10">
        <v>0.5</v>
      </c>
    </row>
    <row r="8" spans="1:64" s="10" customFormat="1" x14ac:dyDescent="0.25">
      <c r="A8" s="10" t="s">
        <v>7</v>
      </c>
      <c r="C8" s="11"/>
      <c r="F8" s="10">
        <v>0.5</v>
      </c>
      <c r="I8" s="14">
        <f t="shared" si="0"/>
        <v>0.5</v>
      </c>
      <c r="O8" s="14">
        <f t="shared" si="1"/>
        <v>0</v>
      </c>
      <c r="U8" s="14">
        <f t="shared" si="2"/>
        <v>0</v>
      </c>
      <c r="Z8" s="10">
        <v>1</v>
      </c>
      <c r="AA8" s="14">
        <f t="shared" si="3"/>
        <v>1</v>
      </c>
      <c r="AG8" s="14">
        <f t="shared" si="4"/>
        <v>0</v>
      </c>
      <c r="BB8" s="10">
        <v>3</v>
      </c>
      <c r="BH8" s="10">
        <v>1</v>
      </c>
      <c r="BL8" s="10">
        <v>1</v>
      </c>
    </row>
    <row r="9" spans="1:64" s="10" customFormat="1" x14ac:dyDescent="0.25">
      <c r="A9" s="10" t="s">
        <v>67</v>
      </c>
      <c r="C9" s="11"/>
      <c r="I9" s="14"/>
      <c r="O9" s="14"/>
      <c r="U9" s="14"/>
      <c r="AA9" s="14"/>
      <c r="AG9" s="14"/>
      <c r="BI9" s="10">
        <v>1.25</v>
      </c>
    </row>
    <row r="10" spans="1:64" s="10" customFormat="1" x14ac:dyDescent="0.25">
      <c r="A10" s="10" t="s">
        <v>44</v>
      </c>
      <c r="C10" s="11"/>
      <c r="E10" s="10">
        <v>0.5</v>
      </c>
      <c r="I10" s="14">
        <f t="shared" si="0"/>
        <v>0.5</v>
      </c>
      <c r="K10" s="10">
        <v>0.5</v>
      </c>
      <c r="L10" s="10">
        <v>0.5</v>
      </c>
      <c r="O10" s="14">
        <f t="shared" si="1"/>
        <v>1</v>
      </c>
      <c r="Q10" s="10">
        <v>0.5</v>
      </c>
      <c r="S10" s="10">
        <v>0.5</v>
      </c>
      <c r="T10" s="10">
        <v>1.2</v>
      </c>
      <c r="U10" s="14">
        <f t="shared" si="2"/>
        <v>2.2000000000000002</v>
      </c>
      <c r="V10" s="10">
        <v>0.5</v>
      </c>
      <c r="W10" s="10">
        <v>2.25</v>
      </c>
      <c r="Y10" s="10">
        <v>0.5</v>
      </c>
      <c r="AA10" s="14">
        <f t="shared" si="3"/>
        <v>3.25</v>
      </c>
      <c r="AC10" s="10">
        <v>0.25</v>
      </c>
      <c r="AF10" s="10">
        <v>0.5</v>
      </c>
      <c r="AG10" s="14">
        <f t="shared" si="4"/>
        <v>0.75</v>
      </c>
      <c r="AI10" s="10">
        <v>0.25</v>
      </c>
      <c r="AJ10" s="10">
        <v>1.75</v>
      </c>
      <c r="AO10" s="10">
        <v>0.5</v>
      </c>
      <c r="AQ10" s="10">
        <v>0.4</v>
      </c>
      <c r="BC10" s="10">
        <v>3.5</v>
      </c>
      <c r="BF10" s="10">
        <v>0.25</v>
      </c>
      <c r="BH10" s="10">
        <v>0.2</v>
      </c>
    </row>
    <row r="11" spans="1:64" x14ac:dyDescent="0.25">
      <c r="A11" s="7" t="s">
        <v>33</v>
      </c>
      <c r="AA11" s="1"/>
      <c r="AG11" s="1"/>
    </row>
    <row r="12" spans="1:64" s="2" customFormat="1" x14ac:dyDescent="0.25">
      <c r="A12" s="2" t="s">
        <v>23</v>
      </c>
      <c r="C12" s="4"/>
      <c r="I12" s="15">
        <f>SUM(D12:H12)</f>
        <v>0</v>
      </c>
      <c r="O12" s="15">
        <f>SUM(J12:N12)</f>
        <v>0</v>
      </c>
      <c r="U12" s="15">
        <f>SUM(P12:T12)</f>
        <v>0</v>
      </c>
      <c r="AA12" s="15">
        <f>SUM(V12:Z12)</f>
        <v>0</v>
      </c>
      <c r="AG12" s="15">
        <f>SUM(AB12:AF12)</f>
        <v>0</v>
      </c>
    </row>
    <row r="13" spans="1:64" s="2" customFormat="1" x14ac:dyDescent="0.25">
      <c r="A13" s="2" t="s">
        <v>31</v>
      </c>
      <c r="C13" s="4"/>
      <c r="I13" s="15">
        <f t="shared" ref="I13:I30" si="5">SUM(D13:H13)</f>
        <v>0</v>
      </c>
      <c r="O13" s="15">
        <f>SUM(J13:N13)</f>
        <v>0</v>
      </c>
      <c r="U13" s="15">
        <f>SUM(P13:T13)</f>
        <v>0</v>
      </c>
      <c r="AA13" s="15">
        <f>SUM(V13:Z13)</f>
        <v>0</v>
      </c>
      <c r="AG13" s="15">
        <f>SUM(AB13:AF13)</f>
        <v>0</v>
      </c>
    </row>
    <row r="14" spans="1:64" s="2" customFormat="1" x14ac:dyDescent="0.25">
      <c r="A14" s="2" t="s">
        <v>32</v>
      </c>
      <c r="C14" s="4"/>
      <c r="I14" s="15">
        <f t="shared" si="5"/>
        <v>0</v>
      </c>
      <c r="M14" s="2">
        <v>1</v>
      </c>
      <c r="O14" s="15">
        <f>SUM(J14:N14)</f>
        <v>1</v>
      </c>
      <c r="U14" s="15">
        <f>SUM(P14:T14)</f>
        <v>0</v>
      </c>
      <c r="AA14" s="15">
        <f>SUM(V14:Z14)</f>
        <v>0</v>
      </c>
      <c r="AC14" s="2">
        <v>1</v>
      </c>
      <c r="AG14" s="15">
        <f>SUM(AB14:AF14)</f>
        <v>1</v>
      </c>
      <c r="BH14" s="2">
        <v>2.5</v>
      </c>
      <c r="BI14" s="2">
        <v>1.5</v>
      </c>
    </row>
    <row r="15" spans="1:64" s="2" customFormat="1" x14ac:dyDescent="0.25">
      <c r="A15" s="2" t="s">
        <v>42</v>
      </c>
      <c r="C15" s="4"/>
      <c r="G15" s="2">
        <v>1.25</v>
      </c>
      <c r="H15" s="2">
        <v>3.5</v>
      </c>
      <c r="I15" s="15">
        <f t="shared" si="5"/>
        <v>4.75</v>
      </c>
      <c r="K15" s="2">
        <v>2</v>
      </c>
      <c r="O15" s="15">
        <f>SUM(J15:N15)</f>
        <v>2</v>
      </c>
      <c r="U15" s="15">
        <f>SUM(P15:T15)</f>
        <v>0</v>
      </c>
      <c r="AA15" s="15">
        <f>SUM(V15:Z15)</f>
        <v>0</v>
      </c>
      <c r="AG15" s="15">
        <f>SUM(AB15:AF15)</f>
        <v>0</v>
      </c>
      <c r="BD15" s="2">
        <v>3.75</v>
      </c>
    </row>
    <row r="16" spans="1:64" s="2" customFormat="1" x14ac:dyDescent="0.25">
      <c r="A16" s="2" t="s">
        <v>45</v>
      </c>
      <c r="C16" s="4"/>
      <c r="I16" s="15">
        <f t="shared" si="5"/>
        <v>0</v>
      </c>
      <c r="J16" s="2">
        <v>0.85</v>
      </c>
      <c r="O16" s="15">
        <f>SUM(J16:N16)</f>
        <v>0.85</v>
      </c>
      <c r="U16" s="15">
        <f>SUM(P16:T16)</f>
        <v>0</v>
      </c>
      <c r="W16" s="2">
        <v>0.5</v>
      </c>
      <c r="AA16" s="15">
        <f>SUM(V16:Z16)</f>
        <v>0.5</v>
      </c>
      <c r="AG16" s="15">
        <f>SUM(AB16:AF16)</f>
        <v>0</v>
      </c>
    </row>
    <row r="17" spans="1:64" x14ac:dyDescent="0.25">
      <c r="A17" s="7" t="s">
        <v>38</v>
      </c>
      <c r="AA17" s="1"/>
      <c r="AG17" s="1"/>
    </row>
    <row r="18" spans="1:64" s="16" customFormat="1" x14ac:dyDescent="0.25">
      <c r="A18" s="16" t="s">
        <v>36</v>
      </c>
      <c r="C18" s="17"/>
      <c r="I18" s="18">
        <f t="shared" si="5"/>
        <v>0</v>
      </c>
      <c r="M18" s="16">
        <v>2.5</v>
      </c>
      <c r="O18" s="18">
        <f t="shared" ref="O18:O30" si="6">SUM(J18:N18)</f>
        <v>2.5</v>
      </c>
      <c r="P18" s="16">
        <v>2.25</v>
      </c>
      <c r="Q18" s="16">
        <v>5.5</v>
      </c>
      <c r="R18" s="16">
        <v>4</v>
      </c>
      <c r="S18" s="16">
        <f>1.25+3.6+0.75</f>
        <v>5.6</v>
      </c>
      <c r="T18" s="16">
        <v>4.5</v>
      </c>
      <c r="U18" s="18">
        <f t="shared" ref="U18:U30" si="7">SUM(P18:T18)</f>
        <v>21.85</v>
      </c>
      <c r="V18" s="16">
        <v>4.5</v>
      </c>
      <c r="W18" s="16">
        <v>2</v>
      </c>
      <c r="X18" s="16">
        <v>6.75</v>
      </c>
      <c r="Y18" s="16">
        <v>4.25</v>
      </c>
      <c r="Z18" s="16">
        <v>3</v>
      </c>
      <c r="AA18" s="18">
        <f t="shared" ref="AA18:AA30" si="8">SUM(V18:Z18)</f>
        <v>20.5</v>
      </c>
      <c r="AG18" s="18">
        <f t="shared" ref="AG18:AG30" si="9">SUM(AB18:AF18)</f>
        <v>0</v>
      </c>
    </row>
    <row r="19" spans="1:64" s="16" customFormat="1" x14ac:dyDescent="0.25">
      <c r="A19" s="16" t="s">
        <v>37</v>
      </c>
      <c r="C19" s="17"/>
      <c r="E19" s="16">
        <v>2.5</v>
      </c>
      <c r="F19" s="16">
        <v>2</v>
      </c>
      <c r="H19" s="16">
        <v>1</v>
      </c>
      <c r="I19" s="18">
        <f t="shared" si="5"/>
        <v>5.5</v>
      </c>
      <c r="J19" s="16">
        <v>3.75</v>
      </c>
      <c r="L19" s="16">
        <v>6</v>
      </c>
      <c r="O19" s="18">
        <f t="shared" si="6"/>
        <v>9.75</v>
      </c>
      <c r="U19" s="18">
        <f t="shared" si="7"/>
        <v>0</v>
      </c>
      <c r="AA19" s="18">
        <f t="shared" si="8"/>
        <v>0</v>
      </c>
      <c r="AG19" s="18">
        <f t="shared" si="9"/>
        <v>0</v>
      </c>
      <c r="AI19" s="16">
        <v>1.5</v>
      </c>
    </row>
    <row r="20" spans="1:64" s="16" customFormat="1" x14ac:dyDescent="0.25">
      <c r="A20" s="16" t="s">
        <v>43</v>
      </c>
      <c r="C20" s="17"/>
      <c r="I20" s="18">
        <f t="shared" si="5"/>
        <v>0</v>
      </c>
      <c r="K20" s="16">
        <v>0.5</v>
      </c>
      <c r="O20" s="18">
        <f t="shared" si="6"/>
        <v>0.5</v>
      </c>
      <c r="Q20" s="16">
        <v>0.5</v>
      </c>
      <c r="U20" s="18">
        <f t="shared" si="7"/>
        <v>0.5</v>
      </c>
      <c r="AA20" s="18">
        <f t="shared" si="8"/>
        <v>0</v>
      </c>
      <c r="AG20" s="18">
        <f t="shared" si="9"/>
        <v>0</v>
      </c>
    </row>
    <row r="21" spans="1:64" s="16" customFormat="1" x14ac:dyDescent="0.25">
      <c r="A21" s="16" t="s">
        <v>46</v>
      </c>
      <c r="C21" s="17"/>
      <c r="I21" s="18">
        <f t="shared" si="5"/>
        <v>0</v>
      </c>
      <c r="O21" s="18">
        <f t="shared" si="6"/>
        <v>0</v>
      </c>
      <c r="P21" s="16">
        <v>3.5</v>
      </c>
      <c r="U21" s="18">
        <f t="shared" si="7"/>
        <v>3.5</v>
      </c>
      <c r="AA21" s="18">
        <f t="shared" si="8"/>
        <v>0</v>
      </c>
      <c r="AG21" s="18">
        <f t="shared" si="9"/>
        <v>0</v>
      </c>
      <c r="AH21" s="16">
        <v>7.5</v>
      </c>
      <c r="AJ21" s="16">
        <v>3.5</v>
      </c>
      <c r="AK21" s="16">
        <v>6</v>
      </c>
      <c r="AL21" s="16">
        <v>2</v>
      </c>
      <c r="AO21" s="16">
        <v>1.5</v>
      </c>
      <c r="AP21" s="16">
        <v>2.5</v>
      </c>
      <c r="AQ21" s="16">
        <v>1.75</v>
      </c>
      <c r="AT21" s="16">
        <v>1.5</v>
      </c>
      <c r="AV21" s="16">
        <v>2.25</v>
      </c>
      <c r="AW21" s="16">
        <v>5.75</v>
      </c>
      <c r="BI21" s="16">
        <v>2.5</v>
      </c>
      <c r="BL21" s="16">
        <v>1.85</v>
      </c>
    </row>
    <row r="22" spans="1:64" s="16" customFormat="1" x14ac:dyDescent="0.25">
      <c r="A22" s="16" t="s">
        <v>64</v>
      </c>
      <c r="C22" s="17"/>
      <c r="I22" s="18"/>
      <c r="O22" s="18"/>
      <c r="U22" s="18"/>
      <c r="AA22" s="18"/>
      <c r="AF22" s="16">
        <v>0.25</v>
      </c>
      <c r="AG22" s="18"/>
      <c r="AP22" s="16">
        <v>2</v>
      </c>
      <c r="BB22" s="16">
        <v>2</v>
      </c>
      <c r="BD22" s="16">
        <v>1</v>
      </c>
      <c r="BF22" s="16">
        <v>1.1000000000000001</v>
      </c>
    </row>
    <row r="23" spans="1:64" s="16" customFormat="1" x14ac:dyDescent="0.25">
      <c r="A23" s="16" t="s">
        <v>47</v>
      </c>
      <c r="C23" s="17"/>
      <c r="I23" s="18">
        <f t="shared" si="5"/>
        <v>0</v>
      </c>
      <c r="O23" s="18">
        <f t="shared" si="6"/>
        <v>0</v>
      </c>
      <c r="T23" s="16">
        <v>0.5</v>
      </c>
      <c r="U23" s="18">
        <f t="shared" si="7"/>
        <v>0.5</v>
      </c>
      <c r="AA23" s="18">
        <f t="shared" si="8"/>
        <v>0</v>
      </c>
      <c r="AC23" s="16">
        <v>1</v>
      </c>
      <c r="AD23" s="16">
        <v>2.5</v>
      </c>
      <c r="AE23" s="16">
        <v>3</v>
      </c>
      <c r="AF23" s="16">
        <v>4</v>
      </c>
      <c r="AG23" s="18">
        <f t="shared" si="9"/>
        <v>10.5</v>
      </c>
      <c r="AO23" s="16">
        <v>3</v>
      </c>
      <c r="AT23" s="16">
        <v>2</v>
      </c>
      <c r="AX23" s="16">
        <v>3.75</v>
      </c>
      <c r="AZ23" s="16">
        <v>0.5</v>
      </c>
      <c r="BA23" s="16">
        <v>2</v>
      </c>
      <c r="BB23" s="16">
        <v>1.5</v>
      </c>
      <c r="BD23" s="16">
        <v>0.15</v>
      </c>
      <c r="BF23" s="16">
        <v>3.5</v>
      </c>
      <c r="BG23" s="16">
        <v>3</v>
      </c>
      <c r="BJ23" s="16">
        <v>2.5</v>
      </c>
    </row>
    <row r="24" spans="1:64" s="16" customFormat="1" x14ac:dyDescent="0.25">
      <c r="A24" s="16" t="s">
        <v>66</v>
      </c>
      <c r="C24" s="17"/>
      <c r="I24" s="18"/>
      <c r="O24" s="18"/>
      <c r="U24" s="18"/>
      <c r="AA24" s="18"/>
      <c r="AG24" s="18"/>
      <c r="BC24" s="16">
        <v>0.5</v>
      </c>
      <c r="BG24" s="16">
        <v>5</v>
      </c>
    </row>
    <row r="25" spans="1:64" s="16" customFormat="1" x14ac:dyDescent="0.25">
      <c r="A25" s="16" t="s">
        <v>68</v>
      </c>
      <c r="C25" s="17"/>
      <c r="I25" s="18"/>
      <c r="O25" s="18"/>
      <c r="U25" s="18"/>
      <c r="AA25" s="18"/>
      <c r="AG25" s="18"/>
      <c r="BF25" s="16">
        <v>1</v>
      </c>
      <c r="BJ25" s="16">
        <v>1</v>
      </c>
    </row>
    <row r="26" spans="1:64" x14ac:dyDescent="0.25">
      <c r="A26" s="7" t="s">
        <v>35</v>
      </c>
      <c r="I26" s="12"/>
      <c r="O26" s="12"/>
      <c r="U26" s="12"/>
      <c r="AA26" s="12"/>
      <c r="AG26" s="12"/>
    </row>
    <row r="27" spans="1:64" s="19" customFormat="1" x14ac:dyDescent="0.25">
      <c r="A27" s="19" t="s">
        <v>34</v>
      </c>
      <c r="C27" s="20"/>
      <c r="I27" s="21">
        <f t="shared" si="5"/>
        <v>0</v>
      </c>
      <c r="O27" s="21">
        <f t="shared" si="6"/>
        <v>0</v>
      </c>
      <c r="U27" s="21">
        <f t="shared" si="7"/>
        <v>0</v>
      </c>
      <c r="AA27" s="21">
        <f t="shared" si="8"/>
        <v>0</v>
      </c>
      <c r="AG27" s="21">
        <f t="shared" si="9"/>
        <v>0</v>
      </c>
      <c r="AW27" s="19">
        <v>0.25</v>
      </c>
    </row>
    <row r="28" spans="1:64" s="19" customFormat="1" x14ac:dyDescent="0.25">
      <c r="A28" s="19" t="s">
        <v>39</v>
      </c>
      <c r="C28" s="20"/>
      <c r="E28" s="19">
        <v>1</v>
      </c>
      <c r="F28" s="19">
        <v>1</v>
      </c>
      <c r="H28" s="19">
        <v>2.5</v>
      </c>
      <c r="I28" s="21">
        <f t="shared" si="5"/>
        <v>4.5</v>
      </c>
      <c r="M28" s="19">
        <v>2</v>
      </c>
      <c r="N28" s="19">
        <v>1</v>
      </c>
      <c r="O28" s="21">
        <f t="shared" si="6"/>
        <v>3</v>
      </c>
      <c r="T28" s="19">
        <v>0.75</v>
      </c>
      <c r="U28" s="21">
        <f t="shared" si="7"/>
        <v>0.75</v>
      </c>
      <c r="Z28" s="19">
        <v>2.5</v>
      </c>
      <c r="AA28" s="21">
        <f t="shared" si="8"/>
        <v>2.5</v>
      </c>
      <c r="AE28" s="19">
        <v>2.5</v>
      </c>
      <c r="AG28" s="21">
        <f t="shared" si="9"/>
        <v>2.5</v>
      </c>
      <c r="AL28" s="19">
        <v>3</v>
      </c>
      <c r="AU28" s="19">
        <v>2.5</v>
      </c>
      <c r="AZ28" s="19">
        <v>2.5</v>
      </c>
      <c r="BI28" s="19">
        <v>2</v>
      </c>
      <c r="BJ28" s="19">
        <v>3.5</v>
      </c>
      <c r="BL28" s="19">
        <v>4</v>
      </c>
    </row>
    <row r="29" spans="1:64" s="19" customFormat="1" x14ac:dyDescent="0.25">
      <c r="A29" s="19" t="s">
        <v>40</v>
      </c>
      <c r="C29" s="20"/>
      <c r="E29" s="19">
        <v>1.5</v>
      </c>
      <c r="G29" s="19">
        <v>1.5</v>
      </c>
      <c r="I29" s="21">
        <f t="shared" si="5"/>
        <v>3</v>
      </c>
      <c r="K29" s="19">
        <v>0.5</v>
      </c>
      <c r="M29" s="19">
        <v>1</v>
      </c>
      <c r="N29" s="19">
        <v>2.5</v>
      </c>
      <c r="O29" s="21">
        <f t="shared" si="6"/>
        <v>4</v>
      </c>
      <c r="P29" s="19">
        <v>1.75</v>
      </c>
      <c r="U29" s="21">
        <f t="shared" si="7"/>
        <v>1.75</v>
      </c>
      <c r="AA29" s="21">
        <f t="shared" si="8"/>
        <v>0</v>
      </c>
      <c r="AC29" s="19">
        <v>3.5</v>
      </c>
      <c r="AD29" s="19">
        <v>5</v>
      </c>
      <c r="AF29" s="19">
        <v>2</v>
      </c>
      <c r="AG29" s="21">
        <f t="shared" si="9"/>
        <v>10.5</v>
      </c>
      <c r="AI29" s="19">
        <v>2</v>
      </c>
      <c r="AO29" s="19">
        <v>0.75</v>
      </c>
      <c r="AQ29" s="19">
        <v>1.25</v>
      </c>
      <c r="AT29" s="19">
        <v>0.15</v>
      </c>
      <c r="AV29" s="19">
        <v>2.25</v>
      </c>
      <c r="AZ29" s="19">
        <v>0.5</v>
      </c>
      <c r="BJ29" s="19">
        <v>0.35</v>
      </c>
    </row>
    <row r="30" spans="1:64" s="19" customFormat="1" x14ac:dyDescent="0.25">
      <c r="C30" s="20"/>
      <c r="I30" s="21">
        <f t="shared" si="5"/>
        <v>0</v>
      </c>
      <c r="O30" s="21">
        <f t="shared" si="6"/>
        <v>0</v>
      </c>
      <c r="U30" s="21">
        <f t="shared" si="7"/>
        <v>0</v>
      </c>
      <c r="AA30" s="21">
        <f t="shared" si="8"/>
        <v>0</v>
      </c>
      <c r="AG30" s="21">
        <f t="shared" si="9"/>
        <v>0</v>
      </c>
    </row>
    <row r="31" spans="1:64" x14ac:dyDescent="0.25">
      <c r="AA31" s="1"/>
      <c r="AG31" s="1"/>
    </row>
    <row r="32" spans="1:64" x14ac:dyDescent="0.25">
      <c r="D32">
        <f>SUM(D4:D30)</f>
        <v>7.6</v>
      </c>
      <c r="E32">
        <f>SUM(E4:E30)</f>
        <v>8</v>
      </c>
      <c r="F32">
        <f>SUM(F4:F30)</f>
        <v>7.25</v>
      </c>
      <c r="G32">
        <f>SUM(G4:G30)</f>
        <v>8.75</v>
      </c>
      <c r="H32">
        <f>SUM(H4:H30)</f>
        <v>7</v>
      </c>
      <c r="I32" s="22">
        <f>SUM(I4:I16)</f>
        <v>25.6</v>
      </c>
      <c r="J32">
        <f>SUM(J4:J30)</f>
        <v>5.6</v>
      </c>
      <c r="K32">
        <f>SUM(K4:K30)</f>
        <v>6.5</v>
      </c>
      <c r="L32">
        <f>SUM(L4:L30)</f>
        <v>6.5</v>
      </c>
      <c r="M32">
        <f>SUM(M4:M30)</f>
        <v>6.5</v>
      </c>
      <c r="N32">
        <f>SUM(N4:N30)</f>
        <v>6</v>
      </c>
      <c r="O32" s="22">
        <f>SUM(O4:O16)</f>
        <v>11.35</v>
      </c>
      <c r="P32">
        <f>SUM(P4:P30)</f>
        <v>7.5</v>
      </c>
      <c r="Q32">
        <f>SUM(Q4:Q30)</f>
        <v>6.5</v>
      </c>
      <c r="R32">
        <f>SUM(R4:R30)</f>
        <v>4.25</v>
      </c>
      <c r="S32">
        <f>SUM(S4:S30)</f>
        <v>8.1</v>
      </c>
      <c r="T32">
        <f>SUM(T4:T30)</f>
        <v>6.95</v>
      </c>
      <c r="U32" s="22">
        <f>SUM(U4:U16)</f>
        <v>4.45</v>
      </c>
      <c r="V32">
        <f>SUM(V4:V30)</f>
        <v>8.25</v>
      </c>
      <c r="W32">
        <f>SUM(W4:W30)</f>
        <v>6.75</v>
      </c>
      <c r="X32">
        <f>SUM(X4:X30)</f>
        <v>6.75</v>
      </c>
      <c r="Y32">
        <f>SUM(Y4:Y30)</f>
        <v>5.25</v>
      </c>
      <c r="Z32">
        <f>SUM(Z4:Z30)</f>
        <v>6.5</v>
      </c>
      <c r="AA32" s="22">
        <f>SUM(AA4:AA16)</f>
        <v>10.5</v>
      </c>
      <c r="AB32">
        <f>SUM(AB4:AB30)</f>
        <v>0</v>
      </c>
      <c r="AC32">
        <f>SUM(AC4:AC30)</f>
        <v>5.75</v>
      </c>
      <c r="AD32">
        <f>SUM(AD4:AD30)</f>
        <v>7.5</v>
      </c>
      <c r="AE32">
        <f>SUM(AE4:AE30)</f>
        <v>5.5</v>
      </c>
      <c r="AF32">
        <f>SUM(AF4:AF30)</f>
        <v>6.75</v>
      </c>
      <c r="AG32" s="22">
        <f>SUM(AG4:AG16)</f>
        <v>1.75</v>
      </c>
      <c r="AH32">
        <f>SUM(AH4:AH30)</f>
        <v>8</v>
      </c>
      <c r="AI32">
        <f>SUM(AI4:AI30)</f>
        <v>4.5</v>
      </c>
      <c r="AJ32">
        <f>SUM(AJ4:AJ30)</f>
        <v>5.25</v>
      </c>
      <c r="AK32">
        <f>SUM(AK4:AK30)</f>
        <v>6</v>
      </c>
      <c r="AL32">
        <f>SUM(AL4:AL30)</f>
        <v>5</v>
      </c>
      <c r="AN32" t="s">
        <v>65</v>
      </c>
      <c r="AO32">
        <f>SUM(AO4:AO30)</f>
        <v>7.25</v>
      </c>
      <c r="AP32">
        <f>SUM(AP4:AP30)</f>
        <v>6.5</v>
      </c>
      <c r="AQ32">
        <f>SUM(AQ4:AQ30)</f>
        <v>5.9499999999999993</v>
      </c>
      <c r="AR32" t="s">
        <v>65</v>
      </c>
      <c r="AT32">
        <f>SUM(AT4:AT30)</f>
        <v>6.15</v>
      </c>
      <c r="AU32">
        <f>SUM(AU4:AU30)</f>
        <v>5.75</v>
      </c>
      <c r="AV32">
        <f>SUM(AV4:AV30)</f>
        <v>5.25</v>
      </c>
      <c r="AW32">
        <f>SUM(AW4:AW30)</f>
        <v>6</v>
      </c>
      <c r="AX32">
        <f>SUM(AX4:AX30)</f>
        <v>3.75</v>
      </c>
      <c r="AZ32">
        <f>SUM(AZ4:AZ30)</f>
        <v>5.5</v>
      </c>
      <c r="BA32">
        <f>SUM(BA4:BA30)</f>
        <v>8</v>
      </c>
      <c r="BB32">
        <f>SUM(BB4:BB30)</f>
        <v>7</v>
      </c>
      <c r="BC32">
        <f>SUM(BC4:BC30)</f>
        <v>5</v>
      </c>
      <c r="BD32">
        <f>SUM(BD4:BD30)</f>
        <v>5.4</v>
      </c>
      <c r="BF32">
        <f>SUM(BF4:BF30)</f>
        <v>6.35</v>
      </c>
      <c r="BG32">
        <f>SUM(BG4:BG30)</f>
        <v>8</v>
      </c>
      <c r="BH32">
        <f>SUM(BH4:BH30)</f>
        <v>5.7</v>
      </c>
      <c r="BI32">
        <f>SUM(BI4:BI30)</f>
        <v>7.25</v>
      </c>
      <c r="BJ32">
        <f>SUM(BJ4:BJ30)</f>
        <v>7.85</v>
      </c>
    </row>
    <row r="33" spans="9:33" x14ac:dyDescent="0.25">
      <c r="I33" s="18">
        <f>SUM(I18:I30)</f>
        <v>13</v>
      </c>
      <c r="O33" s="18">
        <f>SUM(O18:O30)</f>
        <v>19.75</v>
      </c>
      <c r="U33" s="18">
        <f>SUM(U18:U30)</f>
        <v>28.85</v>
      </c>
      <c r="AA33" s="18">
        <f>SUM(AA18:AA30)</f>
        <v>23</v>
      </c>
      <c r="AG33" s="18">
        <f>SUM(AG18:AG30)</f>
        <v>23.5</v>
      </c>
    </row>
    <row r="53" spans="8:8" ht="22.5" x14ac:dyDescent="0.3">
      <c r="H53" s="2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2015-03-17T09:10:45Z</dcterms:modified>
</cp:coreProperties>
</file>