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"/>
    </mc:Choice>
  </mc:AlternateContent>
  <bookViews>
    <workbookView xWindow="480" yWindow="75" windowWidth="15255" windowHeight="9435"/>
  </bookViews>
  <sheets>
    <sheet name="Blad1" sheetId="1" r:id="rId1"/>
    <sheet name="Blad2" sheetId="4" r:id="rId2"/>
    <sheet name="Blad3" sheetId="6" r:id="rId3"/>
  </sheets>
  <calcPr calcId="152511"/>
</workbook>
</file>

<file path=xl/calcChain.xml><?xml version="1.0" encoding="utf-8"?>
<calcChain xmlns="http://schemas.openxmlformats.org/spreadsheetml/2006/main">
  <c r="F2" i="6" l="1"/>
  <c r="F2" i="4" l="1"/>
  <c r="F14" i="1" l="1"/>
  <c r="D14" i="1"/>
  <c r="D27" i="6"/>
  <c r="B27" i="6"/>
  <c r="D27" i="4"/>
  <c r="B27" i="4"/>
  <c r="F27" i="4" s="1"/>
  <c r="F27" i="6" l="1"/>
  <c r="F19" i="1"/>
  <c r="F16" i="1"/>
  <c r="F15" i="1"/>
  <c r="D19" i="1"/>
  <c r="D16" i="1"/>
  <c r="D15" i="1"/>
  <c r="F10" i="1"/>
  <c r="D10" i="1"/>
  <c r="F9" i="1"/>
  <c r="D9" i="1"/>
  <c r="F8" i="1"/>
  <c r="D8" i="1"/>
  <c r="F7" i="1"/>
  <c r="D7" i="1"/>
  <c r="F6" i="1"/>
  <c r="D6" i="1"/>
  <c r="F5" i="1"/>
  <c r="D5" i="1"/>
  <c r="D11" i="1" l="1"/>
  <c r="D13" i="1" s="1"/>
  <c r="F11" i="1"/>
  <c r="F13" i="1" s="1"/>
  <c r="F17" i="1"/>
  <c r="F20" i="1" s="1"/>
  <c r="D17" i="1"/>
  <c r="D20" i="1" l="1"/>
  <c r="D21" i="1"/>
  <c r="F21" i="1"/>
</calcChain>
</file>

<file path=xl/sharedStrings.xml><?xml version="1.0" encoding="utf-8"?>
<sst xmlns="http://schemas.openxmlformats.org/spreadsheetml/2006/main" count="62" uniqueCount="36">
  <si>
    <t>Boerderijcamping 'De Bergse Boer'</t>
  </si>
  <si>
    <t>Luxe</t>
  </si>
  <si>
    <t>Eenvoudig</t>
  </si>
  <si>
    <t>Omschrijving</t>
  </si>
  <si>
    <t>Bedrag pp/pst</t>
  </si>
  <si>
    <t>Aantal</t>
  </si>
  <si>
    <t>Bedrag</t>
  </si>
  <si>
    <t>Volwassenen</t>
  </si>
  <si>
    <t>Kinderen</t>
  </si>
  <si>
    <t>Auto</t>
  </si>
  <si>
    <t>Caravan</t>
  </si>
  <si>
    <t>Elektra</t>
  </si>
  <si>
    <t>Water</t>
  </si>
  <si>
    <t>Per dag</t>
  </si>
  <si>
    <t>Overnachtingen</t>
  </si>
  <si>
    <t>Abonnement zwembad</t>
  </si>
  <si>
    <t>Abonnement pretpark</t>
  </si>
  <si>
    <t>Totaal</t>
  </si>
  <si>
    <t>Korting voor/na-seizoen</t>
  </si>
  <si>
    <t>Kortingsbonnen</t>
  </si>
  <si>
    <t>Te betalen</t>
  </si>
  <si>
    <t>Seizoensoverzicht</t>
  </si>
  <si>
    <t>week</t>
  </si>
  <si>
    <t>Overzicht week 18</t>
  </si>
  <si>
    <t>Eenv</t>
  </si>
  <si>
    <t>Opmerking</t>
  </si>
  <si>
    <t>-</t>
  </si>
  <si>
    <t>Geen verhuur</t>
  </si>
  <si>
    <t>Luxe: 2 weken</t>
  </si>
  <si>
    <t>Eenv: 2 weken</t>
  </si>
  <si>
    <t>Luxe: 2 weken; eenv 1,5 weken</t>
  </si>
  <si>
    <t>Toeristenbelasting</t>
  </si>
  <si>
    <t>datum:</t>
  </si>
  <si>
    <t>Datum: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</si>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</sst>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8"/>
      <color rgb="FF008000"/>
      <name val="Comic Sans MS"/>
      <family val="4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20"/>
      <color theme="9"/>
      <name val="Cambria"/>
      <family val="1"/>
    </font>
    <font>
      <b/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0" fontId="5" fillId="2" borderId="0" xfId="0" applyFont="1" applyFill="1" applyBorder="1"/>
    <xf numFmtId="0" fontId="5" fillId="2" borderId="0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5" fillId="0" borderId="0" xfId="0" applyNumberFormat="1" applyFont="1" applyBorder="1"/>
    <xf numFmtId="0" fontId="5" fillId="0" borderId="0" xfId="1" applyNumberFormat="1" applyFont="1" applyFill="1" applyBorder="1"/>
    <xf numFmtId="0" fontId="5" fillId="0" borderId="2" xfId="0" applyFont="1" applyBorder="1"/>
    <xf numFmtId="44" fontId="5" fillId="0" borderId="0" xfId="1" applyFont="1" applyBorder="1"/>
    <xf numFmtId="44" fontId="5" fillId="0" borderId="2" xfId="1" applyFont="1" applyBorder="1"/>
    <xf numFmtId="44" fontId="4" fillId="0" borderId="0" xfId="1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/>
    <xf numFmtId="2" fontId="0" fillId="0" borderId="2" xfId="0" applyNumberFormat="1" applyBorder="1"/>
    <xf numFmtId="14" fontId="0" fillId="0" borderId="0" xfId="0" applyNumberFormat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44" fontId="0" fillId="0" borderId="0" xfId="0" applyNumberFormat="1"/>
    <xf numFmtId="9" fontId="5" fillId="0" borderId="2" xfId="0" applyNumberFormat="1" applyFont="1" applyBorder="1"/>
    <xf numFmtId="44" fontId="0" fillId="0" borderId="0" xfId="1" quotePrefix="1" applyFont="1"/>
    <xf numFmtId="0" fontId="7" fillId="0" borderId="0" xfId="0" applyFont="1" applyBorder="1"/>
    <xf numFmtId="44" fontId="8" fillId="0" borderId="0" xfId="0" applyNumberFormat="1" applyFo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9.140625" customWidth="1"/>
  </cols>
  <sheetData>
    <row r="1" spans="1:6" ht="15" customHeight="1" x14ac:dyDescent="0.55000000000000004">
      <c r="A1" s="33" t="s">
        <v>0</v>
      </c>
      <c r="B1" s="1"/>
      <c r="C1" s="2"/>
      <c r="D1" s="1"/>
      <c r="E1" s="1"/>
      <c r="F1" s="1"/>
    </row>
    <row r="2" spans="1:6" x14ac:dyDescent="0.25">
      <c r="A2" s="3" t="s">
        <v>23</v>
      </c>
      <c r="B2" s="4"/>
      <c r="C2" s="5"/>
      <c r="D2" s="6"/>
      <c r="E2" s="5"/>
      <c r="F2" s="6"/>
    </row>
    <row r="3" spans="1:6" x14ac:dyDescent="0.25">
      <c r="A3" s="4"/>
      <c r="B3" s="4"/>
      <c r="C3" s="7"/>
      <c r="D3" s="8" t="s">
        <v>1</v>
      </c>
      <c r="E3" s="7"/>
      <c r="F3" s="8" t="s">
        <v>2</v>
      </c>
    </row>
    <row r="4" spans="1:6" x14ac:dyDescent="0.25">
      <c r="A4" s="9" t="s">
        <v>3</v>
      </c>
      <c r="B4" s="9" t="s">
        <v>4</v>
      </c>
      <c r="C4" s="10" t="s">
        <v>5</v>
      </c>
      <c r="D4" s="10" t="s">
        <v>6</v>
      </c>
      <c r="E4" s="10" t="s">
        <v>5</v>
      </c>
      <c r="F4" s="10" t="s">
        <v>6</v>
      </c>
    </row>
    <row r="5" spans="1:6" x14ac:dyDescent="0.25">
      <c r="A5" s="4" t="s">
        <v>7</v>
      </c>
      <c r="B5" s="14">
        <v>2.5</v>
      </c>
      <c r="C5" s="4">
        <v>2</v>
      </c>
      <c r="D5" s="14">
        <f t="shared" ref="D5:D10" si="0">C5*B5</f>
        <v>5</v>
      </c>
      <c r="E5" s="4">
        <v>1</v>
      </c>
      <c r="F5" s="14">
        <f t="shared" ref="F5:F10" si="1">E5*B5</f>
        <v>2.5</v>
      </c>
    </row>
    <row r="6" spans="1:6" x14ac:dyDescent="0.25">
      <c r="A6" s="4" t="s">
        <v>8</v>
      </c>
      <c r="B6" s="14">
        <v>1.25</v>
      </c>
      <c r="C6" s="4">
        <v>3</v>
      </c>
      <c r="D6" s="14">
        <f t="shared" si="0"/>
        <v>3.75</v>
      </c>
      <c r="E6" s="4">
        <v>2</v>
      </c>
      <c r="F6" s="14">
        <f t="shared" si="1"/>
        <v>2.5</v>
      </c>
    </row>
    <row r="7" spans="1:6" x14ac:dyDescent="0.25">
      <c r="A7" s="4" t="s">
        <v>9</v>
      </c>
      <c r="B7" s="14">
        <v>1.75</v>
      </c>
      <c r="C7" s="4">
        <v>1</v>
      </c>
      <c r="D7" s="14">
        <f t="shared" si="0"/>
        <v>1.75</v>
      </c>
      <c r="E7" s="4">
        <v>1</v>
      </c>
      <c r="F7" s="14">
        <f t="shared" si="1"/>
        <v>1.75</v>
      </c>
    </row>
    <row r="8" spans="1:6" x14ac:dyDescent="0.25">
      <c r="A8" s="4" t="s">
        <v>10</v>
      </c>
      <c r="B8" s="14">
        <v>2.5</v>
      </c>
      <c r="C8" s="4">
        <v>1</v>
      </c>
      <c r="D8" s="14">
        <f t="shared" si="0"/>
        <v>2.5</v>
      </c>
      <c r="E8" s="4"/>
      <c r="F8" s="14">
        <f t="shared" si="1"/>
        <v>0</v>
      </c>
    </row>
    <row r="9" spans="1:6" x14ac:dyDescent="0.25">
      <c r="A9" s="4" t="s">
        <v>11</v>
      </c>
      <c r="B9" s="14">
        <v>3</v>
      </c>
      <c r="C9" s="5">
        <v>1</v>
      </c>
      <c r="D9" s="14">
        <f t="shared" si="0"/>
        <v>3</v>
      </c>
      <c r="E9" s="5"/>
      <c r="F9" s="14">
        <f t="shared" si="1"/>
        <v>0</v>
      </c>
    </row>
    <row r="10" spans="1:6" ht="15.75" thickBot="1" x14ac:dyDescent="0.3">
      <c r="A10" s="4" t="s">
        <v>12</v>
      </c>
      <c r="B10" s="14">
        <v>1.5</v>
      </c>
      <c r="C10" s="5">
        <v>1</v>
      </c>
      <c r="D10" s="15">
        <f t="shared" si="0"/>
        <v>1.5</v>
      </c>
      <c r="E10" s="5"/>
      <c r="F10" s="15">
        <f t="shared" si="1"/>
        <v>0</v>
      </c>
    </row>
    <row r="11" spans="1:6" x14ac:dyDescent="0.25">
      <c r="A11" s="4" t="s">
        <v>13</v>
      </c>
      <c r="B11" s="14"/>
      <c r="C11" s="4"/>
      <c r="D11" s="14">
        <f>SUM(D5:D10)</f>
        <v>17.5</v>
      </c>
      <c r="E11" s="4"/>
      <c r="F11" s="14">
        <f>SUM(F5:F10)</f>
        <v>6.75</v>
      </c>
    </row>
    <row r="12" spans="1:6" x14ac:dyDescent="0.25">
      <c r="A12" s="4"/>
      <c r="B12" s="4"/>
      <c r="C12" s="4"/>
      <c r="D12" s="11"/>
      <c r="E12" s="4"/>
      <c r="F12" s="11"/>
    </row>
    <row r="13" spans="1:6" x14ac:dyDescent="0.25">
      <c r="A13" s="4" t="s">
        <v>14</v>
      </c>
      <c r="B13" s="4"/>
      <c r="C13" s="12">
        <v>5</v>
      </c>
      <c r="D13" s="14">
        <f>C13*D11</f>
        <v>87.5</v>
      </c>
      <c r="E13" s="12">
        <v>7</v>
      </c>
      <c r="F13" s="14">
        <f>E13*F11</f>
        <v>47.25</v>
      </c>
    </row>
    <row r="14" spans="1:6" x14ac:dyDescent="0.25">
      <c r="A14" s="5" t="s">
        <v>31</v>
      </c>
      <c r="B14" s="22">
        <v>0.75</v>
      </c>
      <c r="D14" s="30">
        <f>(C5+C6)*C13*B14</f>
        <v>18.75</v>
      </c>
      <c r="F14" s="30">
        <f>(E5+E6)*E13*B14</f>
        <v>15.75</v>
      </c>
    </row>
    <row r="15" spans="1:6" x14ac:dyDescent="0.25">
      <c r="A15" s="4" t="s">
        <v>16</v>
      </c>
      <c r="B15" s="14">
        <v>12.5</v>
      </c>
      <c r="C15" s="12">
        <v>2</v>
      </c>
      <c r="D15" s="14">
        <f>C15*B15</f>
        <v>25</v>
      </c>
      <c r="E15" s="12">
        <v>2</v>
      </c>
      <c r="F15" s="14">
        <f>E15*B15</f>
        <v>25</v>
      </c>
    </row>
    <row r="16" spans="1:6" ht="15.75" thickBot="1" x14ac:dyDescent="0.3">
      <c r="A16" s="13" t="s">
        <v>15</v>
      </c>
      <c r="B16" s="15">
        <v>7.5</v>
      </c>
      <c r="C16" s="4">
        <v>3</v>
      </c>
      <c r="D16" s="15">
        <f>C16*B16</f>
        <v>22.5</v>
      </c>
      <c r="E16" s="4">
        <v>2</v>
      </c>
      <c r="F16" s="15">
        <f>E16*B16</f>
        <v>15</v>
      </c>
    </row>
    <row r="17" spans="1:6" x14ac:dyDescent="0.25">
      <c r="A17" s="4" t="s">
        <v>17</v>
      </c>
      <c r="B17" s="4"/>
      <c r="C17" s="4"/>
      <c r="D17" s="14">
        <f>SUM(D13:D16)</f>
        <v>153.75</v>
      </c>
      <c r="E17" s="4"/>
      <c r="F17" s="14">
        <f>SUM(F13:F16)</f>
        <v>103</v>
      </c>
    </row>
    <row r="19" spans="1:6" x14ac:dyDescent="0.25">
      <c r="A19" s="4" t="s">
        <v>19</v>
      </c>
      <c r="B19" s="14">
        <v>10</v>
      </c>
      <c r="C19" s="5">
        <v>1</v>
      </c>
      <c r="D19" s="14">
        <f>C19*B19</f>
        <v>10</v>
      </c>
      <c r="E19" s="5">
        <v>1</v>
      </c>
      <c r="F19" s="14">
        <f>E19*B19</f>
        <v>10</v>
      </c>
    </row>
    <row r="20" spans="1:6" ht="15.75" thickBot="1" x14ac:dyDescent="0.3">
      <c r="A20" s="13" t="s">
        <v>18</v>
      </c>
      <c r="B20" s="31">
        <v>0.05</v>
      </c>
      <c r="C20" s="4">
        <v>1</v>
      </c>
      <c r="D20" s="15">
        <f>C20*B20*D17</f>
        <v>7.6875</v>
      </c>
      <c r="E20" s="4">
        <v>1</v>
      </c>
      <c r="F20" s="15">
        <f>E20*B20*F17</f>
        <v>5.15</v>
      </c>
    </row>
    <row r="21" spans="1:6" x14ac:dyDescent="0.25">
      <c r="A21" s="3" t="s">
        <v>20</v>
      </c>
      <c r="B21" s="4"/>
      <c r="C21" s="4"/>
      <c r="D21" s="16">
        <f>D17-SUM(D19:D20)</f>
        <v>136.0625</v>
      </c>
      <c r="E21" s="3"/>
      <c r="F21" s="16">
        <f>F17-SUM(F19:F20)</f>
        <v>87.85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8.140625" customWidth="1"/>
    <col min="2" max="2" width="12.7109375" customWidth="1"/>
    <col min="3" max="3" width="2.7109375" customWidth="1"/>
    <col min="4" max="4" width="12.7109375" customWidth="1"/>
    <col min="5" max="5" width="2.7109375" customWidth="1"/>
    <col min="6" max="6" width="12.7109375" customWidth="1"/>
  </cols>
  <sheetData>
    <row r="1" spans="1:6" ht="25.5" x14ac:dyDescent="0.35">
      <c r="A1" s="33" t="s">
        <v>0</v>
      </c>
    </row>
    <row r="2" spans="1:6" x14ac:dyDescent="0.25">
      <c r="A2" s="17" t="s">
        <v>21</v>
      </c>
      <c r="D2" s="23" t="s">
        <v>33</v>
      </c>
      <c r="E2" s="23"/>
      <c r="F2" s="27">
        <f ca="1">TODAY()</f>
        <v>41645</v>
      </c>
    </row>
    <row r="4" spans="1:6" ht="15.75" thickBot="1" x14ac:dyDescent="0.3">
      <c r="A4" s="19" t="s">
        <v>22</v>
      </c>
      <c r="B4" s="24" t="s">
        <v>1</v>
      </c>
      <c r="C4" s="24"/>
      <c r="D4" s="24" t="s">
        <v>24</v>
      </c>
      <c r="E4" s="24"/>
      <c r="F4" s="24" t="s">
        <v>25</v>
      </c>
    </row>
    <row r="5" spans="1:6" x14ac:dyDescent="0.25">
      <c r="A5" s="18">
        <v>18</v>
      </c>
      <c r="B5" s="25"/>
      <c r="C5" s="25"/>
      <c r="D5" s="25"/>
      <c r="E5" s="25"/>
    </row>
    <row r="6" spans="1:6" x14ac:dyDescent="0.25">
      <c r="A6" s="18">
        <v>19</v>
      </c>
      <c r="B6" s="25"/>
      <c r="C6" s="25"/>
      <c r="D6" s="25"/>
      <c r="E6" s="25"/>
    </row>
    <row r="7" spans="1:6" x14ac:dyDescent="0.25">
      <c r="A7" s="18">
        <v>20</v>
      </c>
      <c r="B7" s="25"/>
      <c r="C7" s="25"/>
      <c r="D7" s="25"/>
      <c r="E7" s="25"/>
    </row>
    <row r="8" spans="1:6" x14ac:dyDescent="0.25">
      <c r="A8" s="18">
        <v>21</v>
      </c>
      <c r="B8" s="25"/>
      <c r="C8" s="25"/>
      <c r="D8" s="25"/>
      <c r="E8" s="25"/>
    </row>
    <row r="9" spans="1:6" x14ac:dyDescent="0.25">
      <c r="A9" s="18">
        <v>22</v>
      </c>
      <c r="B9" s="25"/>
      <c r="C9" s="25"/>
      <c r="D9" s="25"/>
      <c r="E9" s="25"/>
    </row>
    <row r="10" spans="1:6" x14ac:dyDescent="0.25">
      <c r="A10" s="18">
        <v>23</v>
      </c>
      <c r="B10" s="25"/>
      <c r="C10" s="25"/>
      <c r="D10" s="25"/>
      <c r="E10" s="25"/>
    </row>
    <row r="11" spans="1:6" x14ac:dyDescent="0.25">
      <c r="A11" s="18">
        <v>24</v>
      </c>
      <c r="B11" s="25"/>
      <c r="C11" s="25"/>
      <c r="D11" s="25"/>
      <c r="E11" s="25"/>
    </row>
    <row r="12" spans="1:6" x14ac:dyDescent="0.25">
      <c r="A12" s="18">
        <v>25</v>
      </c>
      <c r="B12" s="25"/>
      <c r="C12" s="25"/>
      <c r="D12" s="25"/>
      <c r="E12" s="25"/>
    </row>
    <row r="13" spans="1:6" x14ac:dyDescent="0.25">
      <c r="A13" s="18">
        <v>26</v>
      </c>
      <c r="B13" s="25"/>
      <c r="C13" s="25"/>
      <c r="D13" s="25"/>
      <c r="E13" s="25"/>
    </row>
    <row r="14" spans="1:6" x14ac:dyDescent="0.25">
      <c r="A14" s="18">
        <v>27</v>
      </c>
      <c r="B14" s="25"/>
      <c r="C14" s="25"/>
      <c r="D14" s="25"/>
      <c r="E14" s="25"/>
    </row>
    <row r="15" spans="1:6" x14ac:dyDescent="0.25">
      <c r="A15" s="18">
        <v>28</v>
      </c>
      <c r="B15" s="25"/>
      <c r="C15" s="25"/>
      <c r="D15" s="25"/>
      <c r="E15" s="25"/>
    </row>
    <row r="16" spans="1:6" x14ac:dyDescent="0.25">
      <c r="A16" s="18">
        <v>29</v>
      </c>
      <c r="B16" s="25"/>
      <c r="C16" s="25"/>
      <c r="D16" s="25"/>
      <c r="E16" s="25"/>
    </row>
    <row r="17" spans="1:6" x14ac:dyDescent="0.25">
      <c r="A17" s="18">
        <v>30</v>
      </c>
      <c r="B17" s="25"/>
      <c r="C17" s="25"/>
      <c r="D17" s="25"/>
      <c r="E17" s="25"/>
    </row>
    <row r="18" spans="1:6" x14ac:dyDescent="0.25">
      <c r="A18" s="18">
        <v>31</v>
      </c>
      <c r="B18" s="25"/>
      <c r="C18" s="25"/>
      <c r="D18" s="25"/>
      <c r="E18" s="25"/>
    </row>
    <row r="19" spans="1:6" x14ac:dyDescent="0.25">
      <c r="A19" s="18">
        <v>32</v>
      </c>
      <c r="B19" s="25"/>
      <c r="C19" s="25"/>
      <c r="D19" s="25"/>
      <c r="E19" s="25"/>
    </row>
    <row r="20" spans="1:6" x14ac:dyDescent="0.25">
      <c r="A20" s="18">
        <v>33</v>
      </c>
      <c r="B20" s="25"/>
      <c r="C20" s="25"/>
      <c r="D20" s="25"/>
      <c r="E20" s="25"/>
    </row>
    <row r="21" spans="1:6" x14ac:dyDescent="0.25">
      <c r="A21" s="18">
        <v>34</v>
      </c>
      <c r="B21" s="25"/>
      <c r="C21" s="25"/>
      <c r="D21" s="25"/>
      <c r="E21" s="25"/>
    </row>
    <row r="22" spans="1:6" x14ac:dyDescent="0.25">
      <c r="A22" s="18">
        <v>35</v>
      </c>
      <c r="B22" s="25"/>
      <c r="C22" s="25"/>
      <c r="D22" s="25"/>
      <c r="E22" s="25"/>
    </row>
    <row r="23" spans="1:6" x14ac:dyDescent="0.25">
      <c r="A23" s="18">
        <v>36</v>
      </c>
      <c r="B23" s="25"/>
      <c r="C23" s="25"/>
      <c r="D23" s="25"/>
      <c r="E23" s="25"/>
    </row>
    <row r="24" spans="1:6" x14ac:dyDescent="0.25">
      <c r="A24" s="18">
        <v>37</v>
      </c>
      <c r="B24" s="25"/>
      <c r="C24" s="25"/>
      <c r="D24" s="25"/>
      <c r="E24" s="25"/>
    </row>
    <row r="25" spans="1:6" x14ac:dyDescent="0.25">
      <c r="A25" s="18">
        <v>38</v>
      </c>
      <c r="B25" s="25"/>
      <c r="C25" s="25"/>
      <c r="D25" s="25"/>
      <c r="E25" s="25"/>
    </row>
    <row r="26" spans="1:6" ht="15.75" thickBot="1" x14ac:dyDescent="0.3">
      <c r="A26" s="19">
        <v>39</v>
      </c>
      <c r="B26" s="26"/>
      <c r="C26" s="26"/>
      <c r="D26" s="26"/>
      <c r="E26" s="26"/>
      <c r="F26" s="20"/>
    </row>
    <row r="27" spans="1:6" ht="15.75" x14ac:dyDescent="0.25">
      <c r="A27" s="21" t="s">
        <v>17</v>
      </c>
      <c r="B27" s="22">
        <f>SUM(B5:B26)</f>
        <v>0</v>
      </c>
      <c r="C27" s="32" t="s">
        <v>34</v>
      </c>
      <c r="D27" s="22">
        <f>SUM(D5:D26)</f>
        <v>0</v>
      </c>
      <c r="E27" s="32" t="s">
        <v>35</v>
      </c>
      <c r="F27" s="34">
        <f>B27+D27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3" sqref="A3"/>
    </sheetView>
  </sheetViews>
  <sheetFormatPr defaultRowHeight="15" x14ac:dyDescent="0.25"/>
  <cols>
    <col min="1" max="1" width="8.140625" customWidth="1"/>
    <col min="2" max="2" width="12.7109375" customWidth="1"/>
    <col min="3" max="3" width="2.7109375" customWidth="1"/>
    <col min="4" max="4" width="12.7109375" customWidth="1"/>
    <col min="5" max="5" width="2.7109375" customWidth="1"/>
    <col min="6" max="6" width="13.7109375" bestFit="1" customWidth="1"/>
  </cols>
  <sheetData>
    <row r="1" spans="1:6" ht="25.5" x14ac:dyDescent="0.35">
      <c r="A1" s="33" t="s">
        <v>0</v>
      </c>
    </row>
    <row r="2" spans="1:6" x14ac:dyDescent="0.25">
      <c r="A2" s="17" t="s">
        <v>21</v>
      </c>
      <c r="D2" s="23" t="s">
        <v>32</v>
      </c>
      <c r="E2" s="23"/>
      <c r="F2" s="27">
        <f ca="1">TODAY()-180</f>
        <v>41465</v>
      </c>
    </row>
    <row r="4" spans="1:6" ht="15.75" thickBot="1" x14ac:dyDescent="0.3">
      <c r="A4" s="19" t="s">
        <v>22</v>
      </c>
      <c r="B4" s="24" t="s">
        <v>1</v>
      </c>
      <c r="C4" s="24"/>
      <c r="D4" s="24" t="s">
        <v>24</v>
      </c>
      <c r="E4" s="24"/>
      <c r="F4" s="24" t="s">
        <v>25</v>
      </c>
    </row>
    <row r="5" spans="1:6" x14ac:dyDescent="0.25">
      <c r="A5" s="18">
        <v>17</v>
      </c>
      <c r="B5" s="28" t="s">
        <v>26</v>
      </c>
      <c r="C5" s="28"/>
      <c r="D5" s="28" t="s">
        <v>26</v>
      </c>
      <c r="E5" s="28"/>
      <c r="F5" t="s">
        <v>27</v>
      </c>
    </row>
    <row r="6" spans="1:6" x14ac:dyDescent="0.25">
      <c r="A6" s="18">
        <v>18</v>
      </c>
      <c r="B6" s="28">
        <v>95.5</v>
      </c>
      <c r="C6" s="28"/>
      <c r="D6" s="28" t="s">
        <v>26</v>
      </c>
      <c r="E6" s="28"/>
    </row>
    <row r="7" spans="1:6" x14ac:dyDescent="0.25">
      <c r="A7" s="18">
        <v>19</v>
      </c>
      <c r="B7" s="28">
        <v>103.1</v>
      </c>
      <c r="C7" s="28"/>
      <c r="D7" s="28">
        <v>60.5</v>
      </c>
      <c r="E7" s="28"/>
    </row>
    <row r="8" spans="1:6" x14ac:dyDescent="0.25">
      <c r="A8" s="18">
        <v>20</v>
      </c>
      <c r="B8" s="28">
        <v>215.4</v>
      </c>
      <c r="C8" s="28"/>
      <c r="D8" s="28">
        <v>50.4</v>
      </c>
      <c r="E8" s="28"/>
      <c r="F8" t="s">
        <v>28</v>
      </c>
    </row>
    <row r="9" spans="1:6" x14ac:dyDescent="0.25">
      <c r="A9" s="18">
        <v>21</v>
      </c>
      <c r="B9" s="28" t="s">
        <v>26</v>
      </c>
      <c r="C9" s="28"/>
      <c r="D9" s="28">
        <v>110.6</v>
      </c>
      <c r="E9" s="28"/>
      <c r="F9" t="s">
        <v>29</v>
      </c>
    </row>
    <row r="10" spans="1:6" x14ac:dyDescent="0.25">
      <c r="A10" s="18">
        <v>22</v>
      </c>
      <c r="B10" s="28">
        <v>65.7</v>
      </c>
      <c r="C10" s="28"/>
      <c r="D10" s="28" t="s">
        <v>26</v>
      </c>
      <c r="E10" s="28"/>
    </row>
    <row r="11" spans="1:6" x14ac:dyDescent="0.25">
      <c r="A11" s="18">
        <v>23</v>
      </c>
      <c r="B11" s="28">
        <v>30.5</v>
      </c>
      <c r="C11" s="28"/>
      <c r="D11" s="28">
        <v>120.8</v>
      </c>
      <c r="E11" s="28"/>
      <c r="F11" t="s">
        <v>29</v>
      </c>
    </row>
    <row r="12" spans="1:6" x14ac:dyDescent="0.25">
      <c r="A12" s="18">
        <v>24</v>
      </c>
      <c r="B12" s="28">
        <v>105.4</v>
      </c>
      <c r="C12" s="28"/>
      <c r="D12" s="28" t="s">
        <v>26</v>
      </c>
      <c r="E12" s="28"/>
    </row>
    <row r="13" spans="1:6" x14ac:dyDescent="0.25">
      <c r="A13" s="18">
        <v>25</v>
      </c>
      <c r="B13" s="28">
        <v>95.5</v>
      </c>
      <c r="C13" s="28"/>
      <c r="D13" s="28">
        <v>57.8</v>
      </c>
      <c r="E13" s="28"/>
    </row>
    <row r="14" spans="1:6" x14ac:dyDescent="0.25">
      <c r="A14" s="18">
        <v>26</v>
      </c>
      <c r="B14" s="28">
        <v>210.8</v>
      </c>
      <c r="C14" s="28"/>
      <c r="D14" s="28">
        <v>25.6</v>
      </c>
      <c r="E14" s="28"/>
    </row>
    <row r="15" spans="1:6" x14ac:dyDescent="0.25">
      <c r="A15" s="18">
        <v>27</v>
      </c>
      <c r="B15" s="28" t="s">
        <v>26</v>
      </c>
      <c r="C15" s="28"/>
      <c r="D15" s="28">
        <v>90.5</v>
      </c>
      <c r="E15" s="28"/>
      <c r="F15" t="s">
        <v>30</v>
      </c>
    </row>
    <row r="16" spans="1:6" x14ac:dyDescent="0.25">
      <c r="A16" s="18">
        <v>28</v>
      </c>
      <c r="B16" s="28">
        <v>215.6</v>
      </c>
      <c r="C16" s="28"/>
      <c r="D16" s="28" t="s">
        <v>26</v>
      </c>
      <c r="E16" s="28"/>
    </row>
    <row r="17" spans="1:6" x14ac:dyDescent="0.25">
      <c r="A17" s="18">
        <v>29</v>
      </c>
      <c r="B17" s="28">
        <v>101.3</v>
      </c>
      <c r="C17" s="28"/>
      <c r="D17" s="28">
        <v>40.799999999999997</v>
      </c>
      <c r="E17" s="28"/>
    </row>
    <row r="18" spans="1:6" x14ac:dyDescent="0.25">
      <c r="A18" s="18">
        <v>30</v>
      </c>
      <c r="B18" s="28">
        <v>103.1</v>
      </c>
      <c r="C18" s="28"/>
      <c r="D18" s="28">
        <v>36.799999999999997</v>
      </c>
      <c r="E18" s="28"/>
    </row>
    <row r="19" spans="1:6" x14ac:dyDescent="0.25">
      <c r="A19" s="18">
        <v>31</v>
      </c>
      <c r="B19" s="28">
        <v>68.400000000000006</v>
      </c>
      <c r="C19" s="28"/>
      <c r="D19" s="28">
        <v>59.5</v>
      </c>
      <c r="E19" s="28"/>
    </row>
    <row r="20" spans="1:6" x14ac:dyDescent="0.25">
      <c r="A20" s="18">
        <v>32</v>
      </c>
      <c r="B20" s="28">
        <v>95.5</v>
      </c>
      <c r="C20" s="28"/>
      <c r="D20" s="28">
        <v>56.4</v>
      </c>
      <c r="E20" s="28"/>
    </row>
    <row r="21" spans="1:6" x14ac:dyDescent="0.25">
      <c r="A21" s="18">
        <v>33</v>
      </c>
      <c r="B21" s="28">
        <v>105.4</v>
      </c>
      <c r="C21" s="28"/>
      <c r="D21" s="28">
        <v>56.4</v>
      </c>
      <c r="E21" s="28"/>
    </row>
    <row r="22" spans="1:6" x14ac:dyDescent="0.25">
      <c r="A22" s="18">
        <v>34</v>
      </c>
      <c r="B22" s="28">
        <v>30.5</v>
      </c>
      <c r="C22" s="28"/>
      <c r="D22" s="28">
        <v>40.9</v>
      </c>
      <c r="E22" s="28"/>
    </row>
    <row r="23" spans="1:6" x14ac:dyDescent="0.25">
      <c r="A23" s="18">
        <v>35</v>
      </c>
      <c r="B23" s="28">
        <v>25.2</v>
      </c>
      <c r="C23" s="28"/>
      <c r="D23" s="28">
        <v>20.5</v>
      </c>
      <c r="E23" s="28"/>
    </row>
    <row r="24" spans="1:6" x14ac:dyDescent="0.25">
      <c r="A24" s="18">
        <v>36</v>
      </c>
      <c r="B24" s="28">
        <v>12.5</v>
      </c>
      <c r="C24" s="28"/>
      <c r="D24" s="28">
        <v>11.5</v>
      </c>
      <c r="E24" s="28"/>
    </row>
    <row r="25" spans="1:6" x14ac:dyDescent="0.25">
      <c r="A25" s="18">
        <v>37</v>
      </c>
      <c r="B25" s="28" t="s">
        <v>26</v>
      </c>
      <c r="C25" s="28"/>
      <c r="D25" s="28">
        <v>25.6</v>
      </c>
      <c r="E25" s="28"/>
    </row>
    <row r="26" spans="1:6" ht="15.75" thickBot="1" x14ac:dyDescent="0.3">
      <c r="A26" s="19">
        <v>38</v>
      </c>
      <c r="B26" s="29" t="s">
        <v>26</v>
      </c>
      <c r="C26" s="29"/>
      <c r="D26" s="29" t="s">
        <v>26</v>
      </c>
      <c r="E26" s="29"/>
      <c r="F26" s="20" t="s">
        <v>27</v>
      </c>
    </row>
    <row r="27" spans="1:6" ht="15.75" x14ac:dyDescent="0.25">
      <c r="A27" s="21" t="s">
        <v>17</v>
      </c>
      <c r="B27" s="22">
        <f>SUM(B5:B26)</f>
        <v>1679.4</v>
      </c>
      <c r="C27" s="32" t="s">
        <v>34</v>
      </c>
      <c r="D27" s="22">
        <f>SUM(D5:D26)</f>
        <v>864.59999999999991</v>
      </c>
      <c r="E27" s="32" t="s">
        <v>35</v>
      </c>
      <c r="F27" s="34">
        <f>B27+D27</f>
        <v>2544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Dick Knetsch</cp:lastModifiedBy>
  <dcterms:created xsi:type="dcterms:W3CDTF">2008-03-15T15:11:05Z</dcterms:created>
  <dcterms:modified xsi:type="dcterms:W3CDTF">2014-01-06T16:36:43Z</dcterms:modified>
</cp:coreProperties>
</file>