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0" yWindow="135" windowWidth="16215" windowHeight="9375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F23" i="1" l="1"/>
  <c r="F22" i="1"/>
  <c r="F19" i="1"/>
  <c r="F18" i="1"/>
  <c r="F15" i="1"/>
  <c r="G16" i="1" s="1"/>
  <c r="G20" i="1" l="1"/>
  <c r="F24" i="1"/>
  <c r="G25" i="1"/>
  <c r="G26" i="1" l="1"/>
  <c r="G27" i="1"/>
  <c r="G28" i="1" s="1"/>
</calcChain>
</file>

<file path=xl/sharedStrings.xml><?xml version="1.0" encoding="utf-8"?>
<sst xmlns="http://schemas.openxmlformats.org/spreadsheetml/2006/main" count="40" uniqueCount="34">
  <si>
    <t>Autobedrijf 'van Bemmel'</t>
  </si>
  <si>
    <t>Regenbooglaan 33</t>
  </si>
  <si>
    <t>3038 AH  Rotterdam</t>
  </si>
  <si>
    <t>tel: 010-3 76 76 76</t>
  </si>
  <si>
    <t>Schadecalculatie nr:</t>
  </si>
  <si>
    <t>Nota voor:</t>
  </si>
  <si>
    <t>BTW-tarief</t>
  </si>
  <si>
    <t>Arbeidsloon</t>
  </si>
  <si>
    <t xml:space="preserve"> per uur</t>
  </si>
  <si>
    <t>De heer A. Nieuwenhuis</t>
  </si>
  <si>
    <t>Spuitwerk: tarief</t>
  </si>
  <si>
    <t>Pieterspad 65</t>
  </si>
  <si>
    <t>Spuitwerk: materiaaltoeslag</t>
  </si>
  <si>
    <t>3125 KN  Spijkenisse</t>
  </si>
  <si>
    <t>Omschrijving schade:</t>
  </si>
  <si>
    <t>Aanrijding links voor</t>
  </si>
  <si>
    <t>Aantal</t>
  </si>
  <si>
    <t xml:space="preserve"> uur</t>
  </si>
  <si>
    <t>Bedrag</t>
  </si>
  <si>
    <t>Onderdelen</t>
  </si>
  <si>
    <t>Totaal onderdelen</t>
  </si>
  <si>
    <t xml:space="preserve">  Arbeid werkplaats</t>
  </si>
  <si>
    <t xml:space="preserve">  Arbeid kantoor</t>
  </si>
  <si>
    <t>Totaal arbeidsloon</t>
  </si>
  <si>
    <t>Spuitwerk arbeidsloon</t>
  </si>
  <si>
    <t xml:space="preserve"> Spuittijd</t>
  </si>
  <si>
    <t xml:space="preserve"> Voorbereiding spuitwerk</t>
  </si>
  <si>
    <t xml:space="preserve">  Materiaal spuitwerk</t>
  </si>
  <si>
    <t>Totaal Spuitwerk</t>
  </si>
  <si>
    <t>Kosten reparatie</t>
  </si>
  <si>
    <t>BTW</t>
  </si>
  <si>
    <t xml:space="preserve"> Klein materiaal</t>
  </si>
  <si>
    <t>3125-0348</t>
  </si>
  <si>
    <t>Reparatiekosten (excl. BTW)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</si>
</sst>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5" formatCode="_-[$€]\ * #,##0.00_-;_-[$€]\ * #,##0.00\-;_-[$€]\ * &quot;-&quot;??_-;_-@_-"/>
    <numFmt numFmtId="166" formatCode="_-* #,##0.00_-;_-* #,##0.00\-;_-* &quot;-&quot;??_-;_-@_-"/>
    <numFmt numFmtId="167" formatCode="_-* #,##0.0_-;_-* #,##0.0\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4"/>
      <color theme="3" tint="0.3999755851924192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Fill="1"/>
    <xf numFmtId="0" fontId="6" fillId="0" borderId="0" xfId="0" applyFont="1"/>
    <xf numFmtId="0" fontId="7" fillId="0" borderId="0" xfId="0" applyFont="1" applyFill="1" applyBorder="1"/>
    <xf numFmtId="0" fontId="7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Fill="1" applyBorder="1"/>
    <xf numFmtId="166" fontId="7" fillId="0" borderId="0" xfId="1" applyNumberFormat="1" applyFont="1" applyFill="1" applyBorder="1"/>
    <xf numFmtId="0" fontId="7" fillId="0" borderId="0" xfId="0" applyFont="1"/>
    <xf numFmtId="165" fontId="7" fillId="0" borderId="0" xfId="4" applyNumberFormat="1" applyFont="1" applyFill="1" applyBorder="1"/>
    <xf numFmtId="164" fontId="7" fillId="2" borderId="3" xfId="3" applyNumberFormat="1" applyFont="1" applyFill="1" applyBorder="1"/>
    <xf numFmtId="9" fontId="7" fillId="2" borderId="3" xfId="3" applyFont="1" applyFill="1" applyBorder="1"/>
    <xf numFmtId="0" fontId="7" fillId="2" borderId="13" xfId="0" applyFont="1" applyFill="1" applyBorder="1"/>
    <xf numFmtId="0" fontId="7" fillId="2" borderId="13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left"/>
    </xf>
    <xf numFmtId="0" fontId="6" fillId="2" borderId="1" xfId="0" applyFont="1" applyFill="1" applyBorder="1"/>
    <xf numFmtId="44" fontId="7" fillId="2" borderId="3" xfId="2" applyFont="1" applyFill="1" applyBorder="1"/>
    <xf numFmtId="9" fontId="7" fillId="0" borderId="0" xfId="0" applyNumberFormat="1" applyFont="1" applyFill="1" applyBorder="1"/>
    <xf numFmtId="44" fontId="6" fillId="3" borderId="0" xfId="2" applyFont="1" applyFill="1" applyBorder="1"/>
    <xf numFmtId="44" fontId="6" fillId="3" borderId="3" xfId="2" applyFont="1" applyFill="1" applyBorder="1"/>
    <xf numFmtId="0" fontId="10" fillId="4" borderId="3" xfId="0" applyFont="1" applyFill="1" applyBorder="1" applyAlignment="1">
      <alignment horizontal="center"/>
    </xf>
    <xf numFmtId="166" fontId="7" fillId="4" borderId="3" xfId="1" applyNumberFormat="1" applyFont="1" applyFill="1" applyBorder="1"/>
    <xf numFmtId="167" fontId="7" fillId="4" borderId="3" xfId="1" applyNumberFormat="1" applyFont="1" applyFill="1" applyBorder="1"/>
    <xf numFmtId="44" fontId="6" fillId="2" borderId="0" xfId="2" applyFont="1" applyFill="1" applyBorder="1"/>
    <xf numFmtId="44" fontId="11" fillId="5" borderId="14" xfId="2" applyFont="1" applyFill="1" applyBorder="1"/>
    <xf numFmtId="0" fontId="9" fillId="2" borderId="1" xfId="2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</cellXfs>
  <cellStyles count="5">
    <cellStyle name="Euro" xfId="4"/>
    <cellStyle name="Komma" xfId="1" builtinId="3"/>
    <cellStyle name="Procent" xfId="3" builtinId="5"/>
    <cellStyle name="Standaard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G1"/>
    </sheetView>
  </sheetViews>
  <sheetFormatPr defaultRowHeight="15" x14ac:dyDescent="0.25"/>
  <cols>
    <col min="1" max="3" width="12.7109375" customWidth="1"/>
    <col min="4" max="5" width="11.7109375" customWidth="1"/>
    <col min="6" max="7" width="12.7109375" customWidth="1"/>
  </cols>
  <sheetData>
    <row r="1" spans="1:7" ht="19.5" thickBot="1" x14ac:dyDescent="0.3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1" t="s">
        <v>1</v>
      </c>
      <c r="B2" s="1"/>
      <c r="C2" s="1" t="s">
        <v>2</v>
      </c>
      <c r="D2" s="1"/>
      <c r="E2" s="1"/>
      <c r="F2" s="1"/>
      <c r="G2" s="2" t="s">
        <v>3</v>
      </c>
    </row>
    <row r="3" spans="1:7" x14ac:dyDescent="0.25">
      <c r="A3" s="3"/>
      <c r="B3" s="3"/>
      <c r="C3" s="3"/>
      <c r="D3" s="3"/>
      <c r="E3" s="3"/>
      <c r="F3" s="3"/>
      <c r="G3" s="3"/>
    </row>
    <row r="4" spans="1:7" ht="15.75" x14ac:dyDescent="0.25">
      <c r="A4" s="4" t="s">
        <v>4</v>
      </c>
      <c r="B4" s="5"/>
      <c r="C4" s="26" t="s">
        <v>32</v>
      </c>
      <c r="D4" s="3"/>
      <c r="E4" s="3"/>
      <c r="F4" s="3"/>
      <c r="G4" s="3"/>
    </row>
    <row r="5" spans="1:7" x14ac:dyDescent="0.25">
      <c r="A5" s="3"/>
      <c r="B5" s="3"/>
      <c r="C5" s="3"/>
      <c r="D5" s="6"/>
      <c r="E5" s="3"/>
      <c r="F5" s="7" t="s">
        <v>5</v>
      </c>
      <c r="G5" s="3"/>
    </row>
    <row r="6" spans="1:7" x14ac:dyDescent="0.25">
      <c r="A6" s="8" t="s">
        <v>6</v>
      </c>
      <c r="B6" s="8"/>
      <c r="C6" s="16">
        <v>0.21</v>
      </c>
      <c r="D6" s="8"/>
      <c r="E6" s="9"/>
      <c r="F6" s="9"/>
      <c r="G6" s="9"/>
    </row>
    <row r="7" spans="1:7" x14ac:dyDescent="0.25">
      <c r="A7" s="8" t="s">
        <v>7</v>
      </c>
      <c r="B7" s="8"/>
      <c r="C7" s="22">
        <v>75</v>
      </c>
      <c r="D7" s="8" t="s">
        <v>8</v>
      </c>
      <c r="E7" s="9"/>
      <c r="F7" s="35" t="s">
        <v>9</v>
      </c>
      <c r="G7" s="36"/>
    </row>
    <row r="8" spans="1:7" x14ac:dyDescent="0.25">
      <c r="A8" s="8" t="s">
        <v>10</v>
      </c>
      <c r="B8" s="8"/>
      <c r="C8" s="22">
        <v>90</v>
      </c>
      <c r="D8" s="8" t="s">
        <v>8</v>
      </c>
      <c r="E8" s="9"/>
      <c r="F8" s="37" t="s">
        <v>11</v>
      </c>
      <c r="G8" s="38"/>
    </row>
    <row r="9" spans="1:7" x14ac:dyDescent="0.25">
      <c r="A9" s="8" t="s">
        <v>12</v>
      </c>
      <c r="B9" s="8"/>
      <c r="C9" s="17">
        <v>0.2</v>
      </c>
      <c r="D9" s="8"/>
      <c r="E9" s="9"/>
      <c r="F9" s="39" t="s">
        <v>13</v>
      </c>
      <c r="G9" s="40"/>
    </row>
    <row r="10" spans="1:7" x14ac:dyDescent="0.25">
      <c r="A10" s="10"/>
      <c r="B10" s="10"/>
      <c r="C10" s="10"/>
      <c r="D10" s="10"/>
      <c r="E10" s="10"/>
      <c r="F10" s="10"/>
      <c r="G10" s="10"/>
    </row>
    <row r="11" spans="1:7" x14ac:dyDescent="0.25">
      <c r="A11" s="11" t="s">
        <v>14</v>
      </c>
      <c r="B11" s="9"/>
      <c r="C11" s="32" t="s">
        <v>15</v>
      </c>
      <c r="D11" s="33"/>
      <c r="E11" s="33"/>
      <c r="F11" s="33"/>
      <c r="G11" s="34"/>
    </row>
    <row r="12" spans="1:7" x14ac:dyDescent="0.25">
      <c r="A12" s="9"/>
      <c r="B12" s="9"/>
      <c r="C12" s="9"/>
      <c r="D12" s="9"/>
      <c r="E12" s="9"/>
      <c r="F12" s="9"/>
      <c r="G12" s="9"/>
    </row>
    <row r="13" spans="1:7" x14ac:dyDescent="0.25">
      <c r="A13" s="18"/>
      <c r="B13" s="18"/>
      <c r="C13" s="18"/>
      <c r="D13" s="19" t="s">
        <v>16</v>
      </c>
      <c r="E13" s="20" t="s">
        <v>17</v>
      </c>
      <c r="F13" s="19" t="s">
        <v>18</v>
      </c>
      <c r="G13" s="18"/>
    </row>
    <row r="14" spans="1:7" x14ac:dyDescent="0.25">
      <c r="A14" s="12" t="s">
        <v>19</v>
      </c>
      <c r="B14" s="8"/>
      <c r="C14" s="8"/>
      <c r="D14" s="8"/>
      <c r="E14" s="8"/>
      <c r="F14" s="27">
        <v>625</v>
      </c>
      <c r="G14" s="8"/>
    </row>
    <row r="15" spans="1:7" x14ac:dyDescent="0.25">
      <c r="A15" s="8" t="s">
        <v>31</v>
      </c>
      <c r="B15" s="8"/>
      <c r="C15" s="23">
        <v>0.02</v>
      </c>
      <c r="D15" s="8"/>
      <c r="E15" s="8"/>
      <c r="F15" s="13">
        <f>0.02*F14</f>
        <v>12.5</v>
      </c>
      <c r="G15" s="8"/>
    </row>
    <row r="16" spans="1:7" x14ac:dyDescent="0.25">
      <c r="A16" s="8"/>
      <c r="B16" s="8" t="s">
        <v>20</v>
      </c>
      <c r="C16" s="8"/>
      <c r="D16" s="8"/>
      <c r="E16" s="8"/>
      <c r="F16" s="13"/>
      <c r="G16" s="25">
        <f>SUM(F14:F15)</f>
        <v>637.5</v>
      </c>
    </row>
    <row r="17" spans="1:7" x14ac:dyDescent="0.25">
      <c r="A17" s="12" t="s">
        <v>7</v>
      </c>
      <c r="B17" s="8"/>
      <c r="C17" s="8"/>
      <c r="D17" s="8"/>
      <c r="E17" s="8"/>
      <c r="F17" s="13"/>
      <c r="G17" s="8"/>
    </row>
    <row r="18" spans="1:7" x14ac:dyDescent="0.25">
      <c r="A18" s="8" t="s">
        <v>21</v>
      </c>
      <c r="B18" s="8"/>
      <c r="C18" s="8"/>
      <c r="D18" s="28">
        <v>4</v>
      </c>
      <c r="E18" s="8" t="s">
        <v>17</v>
      </c>
      <c r="F18" s="13">
        <f>D18*$C$7</f>
        <v>300</v>
      </c>
      <c r="G18" s="14"/>
    </row>
    <row r="19" spans="1:7" x14ac:dyDescent="0.25">
      <c r="A19" s="8" t="s">
        <v>22</v>
      </c>
      <c r="B19" s="14"/>
      <c r="C19" s="8"/>
      <c r="D19" s="28">
        <v>0.5</v>
      </c>
      <c r="E19" s="8" t="s">
        <v>17</v>
      </c>
      <c r="F19" s="13">
        <f>D19*C7</f>
        <v>37.5</v>
      </c>
      <c r="G19" s="15"/>
    </row>
    <row r="20" spans="1:7" x14ac:dyDescent="0.25">
      <c r="A20" s="8"/>
      <c r="B20" s="14" t="s">
        <v>23</v>
      </c>
      <c r="C20" s="8"/>
      <c r="D20" s="8"/>
      <c r="E20" s="8"/>
      <c r="F20" s="13"/>
      <c r="G20" s="25">
        <f>SUM(F18:F19)</f>
        <v>337.5</v>
      </c>
    </row>
    <row r="21" spans="1:7" x14ac:dyDescent="0.25">
      <c r="A21" s="12" t="s">
        <v>24</v>
      </c>
      <c r="B21" s="8"/>
      <c r="C21" s="8"/>
      <c r="D21" s="8"/>
      <c r="E21" s="8"/>
      <c r="F21" s="13"/>
      <c r="G21" s="8"/>
    </row>
    <row r="22" spans="1:7" x14ac:dyDescent="0.25">
      <c r="A22" s="8" t="s">
        <v>25</v>
      </c>
      <c r="B22" s="8"/>
      <c r="C22" s="8"/>
      <c r="D22" s="28">
        <v>2</v>
      </c>
      <c r="E22" s="8" t="s">
        <v>17</v>
      </c>
      <c r="F22" s="13">
        <f>D22*$C$8</f>
        <v>180</v>
      </c>
      <c r="G22" s="8"/>
    </row>
    <row r="23" spans="1:7" x14ac:dyDescent="0.25">
      <c r="A23" s="8" t="s">
        <v>26</v>
      </c>
      <c r="B23" s="8"/>
      <c r="C23" s="8"/>
      <c r="D23" s="28">
        <v>3</v>
      </c>
      <c r="E23" s="8" t="s">
        <v>17</v>
      </c>
      <c r="F23" s="13">
        <f>D23*$C$8</f>
        <v>270</v>
      </c>
      <c r="G23" s="8"/>
    </row>
    <row r="24" spans="1:7" x14ac:dyDescent="0.25">
      <c r="A24" s="8" t="s">
        <v>27</v>
      </c>
      <c r="B24" s="8"/>
      <c r="C24" s="8"/>
      <c r="D24" s="8"/>
      <c r="E24" s="8"/>
      <c r="F24" s="13">
        <f>C9*(F22+F23)</f>
        <v>90</v>
      </c>
      <c r="G24" s="8"/>
    </row>
    <row r="25" spans="1:7" x14ac:dyDescent="0.25">
      <c r="A25" s="8"/>
      <c r="B25" s="8" t="s">
        <v>28</v>
      </c>
      <c r="C25" s="8"/>
      <c r="D25" s="8"/>
      <c r="E25" s="8"/>
      <c r="F25" s="13"/>
      <c r="G25" s="25">
        <f>SUM(F22:F24)</f>
        <v>540</v>
      </c>
    </row>
    <row r="26" spans="1:7" x14ac:dyDescent="0.25">
      <c r="A26" s="8" t="s">
        <v>33</v>
      </c>
      <c r="B26" s="8"/>
      <c r="C26" s="8"/>
      <c r="D26" s="8"/>
      <c r="E26" s="8"/>
      <c r="F26" s="9"/>
      <c r="G26" s="29">
        <f>SUM(G16:G25)</f>
        <v>1515</v>
      </c>
    </row>
    <row r="27" spans="1:7" ht="15.75" thickBot="1" x14ac:dyDescent="0.3">
      <c r="A27" s="8" t="s">
        <v>30</v>
      </c>
      <c r="B27" s="8"/>
      <c r="C27" s="8"/>
      <c r="D27" s="8"/>
      <c r="E27" s="8"/>
      <c r="F27" s="9"/>
      <c r="G27" s="24">
        <f>G26*$C$6</f>
        <v>318.14999999999998</v>
      </c>
    </row>
    <row r="28" spans="1:7" ht="16.5" thickBot="1" x14ac:dyDescent="0.3">
      <c r="A28" s="21" t="s">
        <v>29</v>
      </c>
      <c r="B28" s="21"/>
      <c r="C28" s="21"/>
      <c r="D28" s="21"/>
      <c r="E28" s="21"/>
      <c r="F28" s="21"/>
      <c r="G28" s="30">
        <f>G26+G27</f>
        <v>1833.15</v>
      </c>
    </row>
  </sheetData>
  <mergeCells count="5">
    <mergeCell ref="A1:G1"/>
    <mergeCell ref="C11:G11"/>
    <mergeCell ref="F7:G7"/>
    <mergeCell ref="F8:G8"/>
    <mergeCell ref="F9:G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Dick Knetsch</cp:lastModifiedBy>
  <dcterms:created xsi:type="dcterms:W3CDTF">2008-03-06T21:07:45Z</dcterms:created>
  <dcterms:modified xsi:type="dcterms:W3CDTF">2013-12-27T21:41:10Z</dcterms:modified>
</cp:coreProperties>
</file>