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\Documents\Arduino\SolarWeatherStation\"/>
    </mc:Choice>
  </mc:AlternateContent>
  <xr:revisionPtr revIDLastSave="0" documentId="13_ncr:1_{8BF1B9C5-6491-4E6E-BE3F-2CB5792FB03C}" xr6:coauthVersionLast="47" xr6:coauthVersionMax="47" xr10:uidLastSave="{00000000-0000-0000-0000-000000000000}"/>
  <bookViews>
    <workbookView xWindow="17865" yWindow="6240" windowWidth="21600" windowHeight="11505" xr2:uid="{1F66C812-3365-4627-BBCA-52F644C2D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4" i="1"/>
  <c r="D3" i="1"/>
  <c r="B8" i="1"/>
  <c r="B10" i="1" s="1"/>
  <c r="B11" i="1" s="1"/>
  <c r="B12" i="1" s="1"/>
  <c r="B9" i="1"/>
</calcChain>
</file>

<file path=xl/sharedStrings.xml><?xml version="1.0" encoding="utf-8"?>
<sst xmlns="http://schemas.openxmlformats.org/spreadsheetml/2006/main" count="24" uniqueCount="20">
  <si>
    <t>Component</t>
  </si>
  <si>
    <t>Operational time per cycle</t>
  </si>
  <si>
    <t>ESP 32</t>
  </si>
  <si>
    <t>Operational Current</t>
  </si>
  <si>
    <t>Deep Sleep Current</t>
  </si>
  <si>
    <t>BME280</t>
  </si>
  <si>
    <t>Rain module</t>
  </si>
  <si>
    <t>Battery monitor</t>
  </si>
  <si>
    <t>Capacity</t>
  </si>
  <si>
    <t>Ah</t>
  </si>
  <si>
    <t>Deep Sleep duration</t>
  </si>
  <si>
    <t>s</t>
  </si>
  <si>
    <t>Operation Duration</t>
  </si>
  <si>
    <t>Average Operational Current</t>
  </si>
  <si>
    <t>Average Sleep Current</t>
  </si>
  <si>
    <t>Average total current</t>
  </si>
  <si>
    <t>Average total power</t>
  </si>
  <si>
    <t>W</t>
  </si>
  <si>
    <t>A</t>
  </si>
  <si>
    <t>Required 1H Solar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</si>
</sst>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E526-5E2A-491D-970F-5E5F96EE2BE8}">
  <dimension ref="A1:G12"/>
  <sheetViews>
    <sheetView tabSelected="1" workbookViewId="0">
      <selection activeCell="C21" sqref="C21"/>
    </sheetView>
  </sheetViews>
  <sheetFormatPr defaultRowHeight="15" x14ac:dyDescent="0.25"/>
  <cols>
    <col min="1" max="1" width="27" bestFit="1" customWidth="1"/>
    <col min="2" max="2" width="19" bestFit="1" customWidth="1"/>
    <col min="3" max="3" width="18.5703125" bestFit="1" customWidth="1"/>
    <col min="4" max="4" width="24.85546875" bestFit="1" customWidth="1"/>
    <col min="5" max="5" width="19.42578125" bestFit="1" customWidth="1"/>
  </cols>
  <sheetData>
    <row r="1" spans="1:7" x14ac:dyDescent="0.25">
      <c r="A1" s="2" t="s">
        <v>0</v>
      </c>
      <c r="B1" s="2" t="s">
        <v>3</v>
      </c>
      <c r="C1" s="2" t="s">
        <v>4</v>
      </c>
      <c r="D1" s="2" t="s">
        <v>1</v>
      </c>
    </row>
    <row r="3" spans="1:7" x14ac:dyDescent="0.25">
      <c r="A3" t="s">
        <v>2</v>
      </c>
      <c r="B3" s="1">
        <v>0.2</v>
      </c>
      <c r="C3" s="1">
        <v>2.5000000000000002E-6</v>
      </c>
      <c r="D3">
        <f>F5</f>
        <v>40</v>
      </c>
    </row>
    <row r="4" spans="1:7" x14ac:dyDescent="0.25">
      <c r="A4" t="s">
        <v>5</v>
      </c>
      <c r="B4" s="1">
        <v>3.5999999999999998E-6</v>
      </c>
      <c r="C4">
        <v>0</v>
      </c>
      <c r="D4">
        <f>F5</f>
        <v>40</v>
      </c>
      <c r="E4" s="2" t="s">
        <v>8</v>
      </c>
      <c r="F4">
        <v>3.2</v>
      </c>
      <c r="G4" t="s">
        <v>9</v>
      </c>
    </row>
    <row r="5" spans="1:7" x14ac:dyDescent="0.25">
      <c r="A5" t="s">
        <v>6</v>
      </c>
      <c r="B5" s="1">
        <v>3.0000000000000001E-3</v>
      </c>
      <c r="C5">
        <v>0</v>
      </c>
      <c r="D5">
        <v>0.1</v>
      </c>
      <c r="E5" s="2" t="s">
        <v>12</v>
      </c>
      <c r="F5">
        <v>40</v>
      </c>
      <c r="G5" t="s">
        <v>11</v>
      </c>
    </row>
    <row r="6" spans="1:7" x14ac:dyDescent="0.25">
      <c r="A6" t="s">
        <v>7</v>
      </c>
      <c r="B6" s="1">
        <v>1.3125000000000001E-5</v>
      </c>
      <c r="C6" s="1">
        <v>1.3125000000000001E-5</v>
      </c>
      <c r="D6">
        <f>F5</f>
        <v>40</v>
      </c>
      <c r="E6" s="2" t="s">
        <v>10</v>
      </c>
      <c r="F6">
        <v>300</v>
      </c>
      <c r="G6" t="s">
        <v>11</v>
      </c>
    </row>
    <row r="8" spans="1:7" x14ac:dyDescent="0.25">
      <c r="A8" s="2" t="s">
        <v>13</v>
      </c>
      <c r="B8" s="1">
        <f>SUMPRODUCT(B3:B6,D3:D6)/F5</f>
        <v>0.200024225</v>
      </c>
      <c r="C8" t="s">
        <v>18</v>
      </c>
    </row>
    <row r="9" spans="1:7" x14ac:dyDescent="0.25">
      <c r="A9" s="2" t="s">
        <v>14</v>
      </c>
      <c r="B9" s="1">
        <f>SUM(C3:C6)</f>
        <v>1.5625E-5</v>
      </c>
      <c r="C9" t="s">
        <v>18</v>
      </c>
    </row>
    <row r="10" spans="1:7" x14ac:dyDescent="0.25">
      <c r="A10" s="2" t="s">
        <v>15</v>
      </c>
      <c r="B10" s="1">
        <f>((B8*F5)+(B9*F6))/(F5+F6)</f>
        <v>2.3546048529411761E-2</v>
      </c>
      <c r="C10" t="s">
        <v>18</v>
      </c>
    </row>
    <row r="11" spans="1:7" x14ac:dyDescent="0.25">
      <c r="A11" s="2" t="s">
        <v>16</v>
      </c>
      <c r="B11" s="1">
        <f>B10*3.3</f>
        <v>7.770196014705881E-2</v>
      </c>
      <c r="C11" t="s">
        <v>17</v>
      </c>
    </row>
    <row r="12" spans="1:7" x14ac:dyDescent="0.25">
      <c r="A12" s="2" t="s">
        <v>19</v>
      </c>
      <c r="B12" s="1">
        <f>B11*24</f>
        <v>1.8648470435294113</v>
      </c>
      <c r="C1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Westenberger</dc:creator>
  <cp:lastModifiedBy>Jelle Westenberger</cp:lastModifiedBy>
  <dcterms:created xsi:type="dcterms:W3CDTF">2021-12-05T12:44:11Z</dcterms:created>
  <dcterms:modified xsi:type="dcterms:W3CDTF">2021-12-05T13:13:17Z</dcterms:modified>
</cp:coreProperties>
</file>